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Ventspils" sheetId="1" r:id="rId1"/>
    <sheet name="Bauska" sheetId="2" r:id="rId2"/>
    <sheet name="Rīgas Satiksme" sheetId="3" r:id="rId3"/>
    <sheet name="Rubene" sheetId="4" r:id="rId4"/>
  </sheets>
  <calcPr calcId="162913"/>
</workbook>
</file>

<file path=xl/calcChain.xml><?xml version="1.0" encoding="utf-8"?>
<calcChain xmlns="http://schemas.openxmlformats.org/spreadsheetml/2006/main">
  <c r="F7" i="1" l="1"/>
  <c r="G63" i="4" l="1"/>
  <c r="P62" i="4"/>
  <c r="O61" i="4" s="1"/>
  <c r="O62" i="4"/>
  <c r="DO61" i="4"/>
  <c r="DK61" i="4"/>
  <c r="DI61" i="4"/>
  <c r="DG61" i="4"/>
  <c r="CW61" i="4"/>
  <c r="CS61" i="4"/>
  <c r="BR61" i="4"/>
  <c r="BP61" i="4"/>
  <c r="BN61" i="4"/>
  <c r="BL61" i="4"/>
  <c r="DL61" i="4" s="1"/>
  <c r="BJ61" i="4"/>
  <c r="BH61" i="4"/>
  <c r="BF61" i="4"/>
  <c r="BD61" i="4"/>
  <c r="BB61" i="4"/>
  <c r="AZ61" i="4"/>
  <c r="AX61" i="4"/>
  <c r="AV61" i="4"/>
  <c r="DD61" i="4" s="1"/>
  <c r="AT61" i="4"/>
  <c r="AR61" i="4"/>
  <c r="AP61" i="4"/>
  <c r="AN61" i="4"/>
  <c r="CZ61" i="4" s="1"/>
  <c r="AL61" i="4"/>
  <c r="AJ61" i="4"/>
  <c r="AH61" i="4"/>
  <c r="AF61" i="4"/>
  <c r="AD61" i="4"/>
  <c r="AB61" i="4"/>
  <c r="Z61" i="4"/>
  <c r="X61" i="4"/>
  <c r="V61" i="4"/>
  <c r="T61" i="4"/>
  <c r="R61" i="4"/>
  <c r="J61" i="4"/>
  <c r="I61" i="4"/>
  <c r="P60" i="4"/>
  <c r="O59" i="4" s="1"/>
  <c r="O60" i="4"/>
  <c r="DG59" i="4"/>
  <c r="DE59" i="4"/>
  <c r="CY59" i="4"/>
  <c r="CS59" i="4"/>
  <c r="CH59" i="4"/>
  <c r="CF59" i="4"/>
  <c r="CD59" i="4"/>
  <c r="CB59" i="4"/>
  <c r="BZ59" i="4"/>
  <c r="CL59" i="4" s="1"/>
  <c r="BT59" i="4"/>
  <c r="BP59" i="4"/>
  <c r="BN59" i="4"/>
  <c r="BL59" i="4"/>
  <c r="BJ59" i="4"/>
  <c r="BH59" i="4"/>
  <c r="BF59" i="4"/>
  <c r="BD59" i="4"/>
  <c r="DH59" i="4" s="1"/>
  <c r="BB59" i="4"/>
  <c r="AZ59" i="4"/>
  <c r="AX59" i="4"/>
  <c r="AV59" i="4"/>
  <c r="AT59" i="4"/>
  <c r="AR59" i="4"/>
  <c r="AP59" i="4"/>
  <c r="AN59" i="4"/>
  <c r="AL59" i="4"/>
  <c r="AJ59" i="4"/>
  <c r="CX59" i="4" s="1"/>
  <c r="AH59" i="4"/>
  <c r="AF59" i="4"/>
  <c r="AD59" i="4"/>
  <c r="AB59" i="4"/>
  <c r="Z59" i="4"/>
  <c r="X59" i="4"/>
  <c r="V59" i="4"/>
  <c r="T59" i="4"/>
  <c r="R59" i="4"/>
  <c r="J59" i="4"/>
  <c r="I59" i="4"/>
  <c r="P58" i="4"/>
  <c r="O57" i="4" s="1"/>
  <c r="O58" i="4"/>
  <c r="DC57" i="4"/>
  <c r="CU57" i="4"/>
  <c r="CS57" i="4"/>
  <c r="CJ57" i="4"/>
  <c r="CF57" i="4"/>
  <c r="CD57" i="4"/>
  <c r="CB57" i="4"/>
  <c r="BZ57" i="4"/>
  <c r="CL57" i="4" s="1"/>
  <c r="BT57" i="4"/>
  <c r="BR57" i="4"/>
  <c r="DO57" i="4" s="1"/>
  <c r="BN57" i="4"/>
  <c r="BL57" i="4"/>
  <c r="DL57" i="4" s="1"/>
  <c r="BJ57" i="4"/>
  <c r="BH57" i="4"/>
  <c r="BF57" i="4"/>
  <c r="BD57" i="4"/>
  <c r="DH57" i="4" s="1"/>
  <c r="BB57" i="4"/>
  <c r="AZ57" i="4"/>
  <c r="DF57" i="4" s="1"/>
  <c r="AX57" i="4"/>
  <c r="AV57" i="4"/>
  <c r="AT57" i="4"/>
  <c r="AR57" i="4"/>
  <c r="AP57" i="4"/>
  <c r="AN57" i="4"/>
  <c r="CZ57" i="4" s="1"/>
  <c r="AL57" i="4"/>
  <c r="AJ57" i="4"/>
  <c r="CX57" i="4" s="1"/>
  <c r="AH57" i="4"/>
  <c r="AF57" i="4"/>
  <c r="AD57" i="4"/>
  <c r="AB57" i="4"/>
  <c r="CT57" i="4" s="1"/>
  <c r="Z57" i="4"/>
  <c r="X57" i="4"/>
  <c r="V57" i="4"/>
  <c r="T57" i="4"/>
  <c r="R57" i="4"/>
  <c r="K57" i="4"/>
  <c r="J57" i="4"/>
  <c r="I57" i="4"/>
  <c r="P56" i="4"/>
  <c r="O55" i="4" s="1"/>
  <c r="O56" i="4"/>
  <c r="DP55" i="4"/>
  <c r="DN55" i="4"/>
  <c r="DA55" i="4"/>
  <c r="CY55" i="4"/>
  <c r="CW55" i="4"/>
  <c r="CU55" i="4"/>
  <c r="CJ55" i="4"/>
  <c r="CH55" i="4"/>
  <c r="CD55" i="4"/>
  <c r="CB55" i="4"/>
  <c r="BZ55" i="4"/>
  <c r="CL55" i="4" s="1"/>
  <c r="BT55" i="4"/>
  <c r="BR55" i="4"/>
  <c r="DO55" i="4" s="1"/>
  <c r="BP55" i="4"/>
  <c r="BL55" i="4"/>
  <c r="BJ55" i="4"/>
  <c r="BH55" i="4"/>
  <c r="BF55" i="4"/>
  <c r="BD55" i="4"/>
  <c r="BB55" i="4"/>
  <c r="AZ55" i="4"/>
  <c r="DF55" i="4" s="1"/>
  <c r="AX55" i="4"/>
  <c r="AV55" i="4"/>
  <c r="AT55" i="4"/>
  <c r="AR55" i="4"/>
  <c r="DB55" i="4" s="1"/>
  <c r="AP55" i="4"/>
  <c r="AN55" i="4"/>
  <c r="CZ55" i="4" s="1"/>
  <c r="AL55" i="4"/>
  <c r="AJ55" i="4"/>
  <c r="CX55" i="4" s="1"/>
  <c r="AH55" i="4"/>
  <c r="AF55" i="4"/>
  <c r="CV55" i="4" s="1"/>
  <c r="AD55" i="4"/>
  <c r="AB55" i="4"/>
  <c r="Z55" i="4"/>
  <c r="X55" i="4"/>
  <c r="V55" i="4"/>
  <c r="T55" i="4"/>
  <c r="R55" i="4"/>
  <c r="J55" i="4"/>
  <c r="I55" i="4"/>
  <c r="P54" i="4"/>
  <c r="O53" i="4" s="1"/>
  <c r="O54" i="4"/>
  <c r="DG53" i="4"/>
  <c r="DE53" i="4"/>
  <c r="DC53" i="4"/>
  <c r="CW53" i="4"/>
  <c r="CU53" i="4"/>
  <c r="CS53" i="4"/>
  <c r="CO53" i="4"/>
  <c r="CJ53" i="4"/>
  <c r="CH53" i="4"/>
  <c r="CF53" i="4"/>
  <c r="CB53" i="4"/>
  <c r="BZ53" i="4"/>
  <c r="CL53" i="4" s="1"/>
  <c r="BT53" i="4"/>
  <c r="BR53" i="4"/>
  <c r="DO53" i="4" s="1"/>
  <c r="BP53" i="4"/>
  <c r="BN53" i="4"/>
  <c r="BJ53" i="4"/>
  <c r="BH53" i="4"/>
  <c r="BF53" i="4"/>
  <c r="BD53" i="4"/>
  <c r="BB53" i="4"/>
  <c r="AZ53" i="4"/>
  <c r="DF53" i="4" s="1"/>
  <c r="AX53" i="4"/>
  <c r="AV53" i="4"/>
  <c r="AT53" i="4"/>
  <c r="AR53" i="4"/>
  <c r="AP53" i="4"/>
  <c r="AN53" i="4"/>
  <c r="CZ53" i="4" s="1"/>
  <c r="AL53" i="4"/>
  <c r="AJ53" i="4"/>
  <c r="AH53" i="4"/>
  <c r="AF53" i="4"/>
  <c r="CV53" i="4" s="1"/>
  <c r="AD53" i="4"/>
  <c r="AB53" i="4"/>
  <c r="Z53" i="4"/>
  <c r="X53" i="4"/>
  <c r="CR53" i="4" s="1"/>
  <c r="V53" i="4"/>
  <c r="T53" i="4"/>
  <c r="R53" i="4"/>
  <c r="J53" i="4"/>
  <c r="I53" i="4"/>
  <c r="P52" i="4"/>
  <c r="O51" i="4" s="1"/>
  <c r="O52" i="4"/>
  <c r="DL51" i="4"/>
  <c r="DA51" i="4"/>
  <c r="CW51" i="4"/>
  <c r="CU51" i="4"/>
  <c r="CS51" i="4"/>
  <c r="CQ51" i="4"/>
  <c r="CO51" i="4"/>
  <c r="CJ51" i="4"/>
  <c r="CH51" i="4"/>
  <c r="CF51" i="4"/>
  <c r="CD51" i="4"/>
  <c r="BZ51" i="4"/>
  <c r="CL51" i="4" s="1"/>
  <c r="BT51" i="4"/>
  <c r="BR51" i="4"/>
  <c r="DO51" i="4" s="1"/>
  <c r="BP51" i="4"/>
  <c r="BN51" i="4"/>
  <c r="DM51" i="4" s="1"/>
  <c r="BL51" i="4"/>
  <c r="BH51" i="4"/>
  <c r="BF51" i="4"/>
  <c r="BD51" i="4"/>
  <c r="DH51" i="4" s="1"/>
  <c r="BB51" i="4"/>
  <c r="AZ51" i="4"/>
  <c r="AX51" i="4"/>
  <c r="AV51" i="4"/>
  <c r="AT51" i="4"/>
  <c r="AR51" i="4"/>
  <c r="DB51" i="4" s="1"/>
  <c r="AP51" i="4"/>
  <c r="AN51" i="4"/>
  <c r="CZ51" i="4" s="1"/>
  <c r="AL51" i="4"/>
  <c r="AJ51" i="4"/>
  <c r="AH51" i="4"/>
  <c r="AF51" i="4"/>
  <c r="AD51" i="4"/>
  <c r="AB51" i="4"/>
  <c r="Z51" i="4"/>
  <c r="X51" i="4"/>
  <c r="V51" i="4"/>
  <c r="T51" i="4"/>
  <c r="R51" i="4"/>
  <c r="J51" i="4"/>
  <c r="I51" i="4"/>
  <c r="P50" i="4"/>
  <c r="O49" i="4" s="1"/>
  <c r="O50" i="4"/>
  <c r="DP49" i="4"/>
  <c r="DN49" i="4"/>
  <c r="DL49" i="4"/>
  <c r="DI49" i="4"/>
  <c r="DG49" i="4"/>
  <c r="DE49" i="4"/>
  <c r="DA49" i="4"/>
  <c r="CY49" i="4"/>
  <c r="CW49" i="4"/>
  <c r="CS49" i="4"/>
  <c r="CJ49" i="4"/>
  <c r="CH49" i="4"/>
  <c r="CF49" i="4"/>
  <c r="CD49" i="4"/>
  <c r="CB49" i="4"/>
  <c r="CL49" i="4" s="1"/>
  <c r="BT49" i="4"/>
  <c r="BR49" i="4"/>
  <c r="DO49" i="4" s="1"/>
  <c r="BP49" i="4"/>
  <c r="BN49" i="4"/>
  <c r="DM49" i="4" s="1"/>
  <c r="BL49" i="4"/>
  <c r="BJ49" i="4"/>
  <c r="DK49" i="4" s="1"/>
  <c r="BF49" i="4"/>
  <c r="BD49" i="4"/>
  <c r="BB49" i="4"/>
  <c r="AZ49" i="4"/>
  <c r="AX49" i="4"/>
  <c r="AV49" i="4"/>
  <c r="AT49" i="4"/>
  <c r="AR49" i="4"/>
  <c r="DB49" i="4" s="1"/>
  <c r="AP49" i="4"/>
  <c r="AN49" i="4"/>
  <c r="CZ49" i="4" s="1"/>
  <c r="AL49" i="4"/>
  <c r="AJ49" i="4"/>
  <c r="CX49" i="4" s="1"/>
  <c r="AH49" i="4"/>
  <c r="AF49" i="4"/>
  <c r="AD49" i="4"/>
  <c r="AB49" i="4"/>
  <c r="CT49" i="4" s="1"/>
  <c r="Z49" i="4"/>
  <c r="X49" i="4"/>
  <c r="K49" i="4" s="1"/>
  <c r="V49" i="4"/>
  <c r="T49" i="4"/>
  <c r="R49" i="4"/>
  <c r="J49" i="4"/>
  <c r="I49" i="4"/>
  <c r="P48" i="4"/>
  <c r="O47" i="4" s="1"/>
  <c r="O48" i="4"/>
  <c r="DL47" i="4"/>
  <c r="DG47" i="4"/>
  <c r="CY47" i="4"/>
  <c r="CW47" i="4"/>
  <c r="CU47" i="4"/>
  <c r="CS47" i="4"/>
  <c r="CO47" i="4"/>
  <c r="BT47" i="4"/>
  <c r="BR47" i="4"/>
  <c r="DO47" i="4" s="1"/>
  <c r="BP47" i="4"/>
  <c r="BN47" i="4"/>
  <c r="DM47" i="4" s="1"/>
  <c r="BL47" i="4"/>
  <c r="BJ47" i="4"/>
  <c r="BH47" i="4"/>
  <c r="BD47" i="4"/>
  <c r="BB47" i="4"/>
  <c r="AZ47" i="4"/>
  <c r="AX47" i="4"/>
  <c r="AV47" i="4"/>
  <c r="DD47" i="4" s="1"/>
  <c r="AT47" i="4"/>
  <c r="AR47" i="4"/>
  <c r="AP47" i="4"/>
  <c r="AN47" i="4"/>
  <c r="CZ47" i="4" s="1"/>
  <c r="AL47" i="4"/>
  <c r="AJ47" i="4"/>
  <c r="CX47" i="4" s="1"/>
  <c r="AH47" i="4"/>
  <c r="AF47" i="4"/>
  <c r="AD47" i="4"/>
  <c r="AB47" i="4"/>
  <c r="Z47" i="4"/>
  <c r="X47" i="4"/>
  <c r="CR47" i="4" s="1"/>
  <c r="V47" i="4"/>
  <c r="T47" i="4"/>
  <c r="K47" i="4" s="1"/>
  <c r="R47" i="4"/>
  <c r="J47" i="4"/>
  <c r="I47" i="4"/>
  <c r="P46" i="4"/>
  <c r="O46" i="4"/>
  <c r="DA45" i="4"/>
  <c r="CX45" i="4"/>
  <c r="CS45" i="4"/>
  <c r="CH45" i="4"/>
  <c r="CF45" i="4"/>
  <c r="CD45" i="4"/>
  <c r="CB45" i="4"/>
  <c r="BZ45" i="4"/>
  <c r="CL45" i="4" s="1"/>
  <c r="BT45" i="4"/>
  <c r="BR45" i="4"/>
  <c r="BP45" i="4"/>
  <c r="BN45" i="4"/>
  <c r="BL45" i="4"/>
  <c r="BJ45" i="4"/>
  <c r="BH45" i="4"/>
  <c r="BF45" i="4"/>
  <c r="DI45" i="4" s="1"/>
  <c r="BB45" i="4"/>
  <c r="AZ45" i="4"/>
  <c r="AX45" i="4"/>
  <c r="AV45" i="4"/>
  <c r="DD45" i="4" s="1"/>
  <c r="AT45" i="4"/>
  <c r="L45" i="4" s="1"/>
  <c r="AR45" i="4"/>
  <c r="DB45" i="4" s="1"/>
  <c r="AP45" i="4"/>
  <c r="AN45" i="4"/>
  <c r="AL45" i="4"/>
  <c r="CY45" i="4" s="1"/>
  <c r="AJ45" i="4"/>
  <c r="AH45" i="4"/>
  <c r="AF45" i="4"/>
  <c r="CV45" i="4" s="1"/>
  <c r="AD45" i="4"/>
  <c r="AB45" i="4"/>
  <c r="Z45" i="4"/>
  <c r="X45" i="4"/>
  <c r="V45" i="4"/>
  <c r="CQ45" i="4" s="1"/>
  <c r="T45" i="4"/>
  <c r="R45" i="4"/>
  <c r="CO45" i="4" s="1"/>
  <c r="O45" i="4"/>
  <c r="K45" i="4"/>
  <c r="J45" i="4"/>
  <c r="I45" i="4"/>
  <c r="F45" i="4"/>
  <c r="E45" i="4" s="1"/>
  <c r="P44" i="4"/>
  <c r="O43" i="4" s="1"/>
  <c r="O44" i="4"/>
  <c r="DN43" i="4"/>
  <c r="DH43" i="4"/>
  <c r="DA43" i="4"/>
  <c r="CY43" i="4"/>
  <c r="CU43" i="4"/>
  <c r="CS43" i="4"/>
  <c r="CQ43" i="4"/>
  <c r="CJ43" i="4"/>
  <c r="CF43" i="4"/>
  <c r="CD43" i="4"/>
  <c r="CB43" i="4"/>
  <c r="BZ43" i="4"/>
  <c r="CL43" i="4" s="1"/>
  <c r="BT43" i="4"/>
  <c r="BR43" i="4"/>
  <c r="BP43" i="4"/>
  <c r="BN43" i="4"/>
  <c r="BL43" i="4"/>
  <c r="BJ43" i="4"/>
  <c r="DK43" i="4" s="1"/>
  <c r="BH43" i="4"/>
  <c r="BF43" i="4"/>
  <c r="BD43" i="4"/>
  <c r="AZ43" i="4"/>
  <c r="DF43" i="4" s="1"/>
  <c r="AX43" i="4"/>
  <c r="AV43" i="4"/>
  <c r="AT43" i="4"/>
  <c r="AR43" i="4"/>
  <c r="AP43" i="4"/>
  <c r="AN43" i="4"/>
  <c r="AL43" i="4"/>
  <c r="AJ43" i="4"/>
  <c r="CX43" i="4" s="1"/>
  <c r="AH43" i="4"/>
  <c r="AF43" i="4"/>
  <c r="CV43" i="4" s="1"/>
  <c r="AD43" i="4"/>
  <c r="AB43" i="4"/>
  <c r="Z43" i="4"/>
  <c r="X43" i="4"/>
  <c r="V43" i="4"/>
  <c r="T43" i="4"/>
  <c r="R43" i="4"/>
  <c r="K43" i="4"/>
  <c r="J43" i="4"/>
  <c r="I43" i="4"/>
  <c r="P42" i="4"/>
  <c r="O41" i="4" s="1"/>
  <c r="O42" i="4"/>
  <c r="DP41" i="4"/>
  <c r="DH41" i="4"/>
  <c r="CU41" i="4"/>
  <c r="CJ41" i="4"/>
  <c r="CH41" i="4"/>
  <c r="CD41" i="4"/>
  <c r="CB41" i="4"/>
  <c r="BZ41" i="4"/>
  <c r="CL41" i="4" s="1"/>
  <c r="BT41" i="4"/>
  <c r="BR41" i="4"/>
  <c r="BP41" i="4"/>
  <c r="BN41" i="4"/>
  <c r="BL41" i="4"/>
  <c r="BJ41" i="4"/>
  <c r="BH41" i="4"/>
  <c r="BF41" i="4"/>
  <c r="DI41" i="4" s="1"/>
  <c r="BD41" i="4"/>
  <c r="BB41" i="4"/>
  <c r="AX41" i="4"/>
  <c r="AV41" i="4"/>
  <c r="AT41" i="4"/>
  <c r="AR41" i="4"/>
  <c r="DB41" i="4" s="1"/>
  <c r="AP41" i="4"/>
  <c r="AN41" i="4"/>
  <c r="AL41" i="4"/>
  <c r="AJ41" i="4"/>
  <c r="AH41" i="4"/>
  <c r="AF41" i="4"/>
  <c r="AD41" i="4"/>
  <c r="AB41" i="4"/>
  <c r="Z41" i="4"/>
  <c r="X41" i="4"/>
  <c r="V41" i="4"/>
  <c r="T41" i="4"/>
  <c r="R41" i="4"/>
  <c r="K41" i="4"/>
  <c r="J41" i="4"/>
  <c r="I41" i="4"/>
  <c r="P40" i="4"/>
  <c r="O39" i="4" s="1"/>
  <c r="O40" i="4"/>
  <c r="DP39" i="4"/>
  <c r="DH39" i="4"/>
  <c r="DF39" i="4"/>
  <c r="CY39" i="4"/>
  <c r="CW39" i="4"/>
  <c r="CU39" i="4"/>
  <c r="CS39" i="4"/>
  <c r="CO39" i="4"/>
  <c r="CJ39" i="4"/>
  <c r="CH39" i="4"/>
  <c r="CF39" i="4"/>
  <c r="CB39" i="4"/>
  <c r="BZ39" i="4"/>
  <c r="BT39" i="4"/>
  <c r="BR39" i="4"/>
  <c r="BP39" i="4"/>
  <c r="BN39" i="4"/>
  <c r="DM39" i="4" s="1"/>
  <c r="BL39" i="4"/>
  <c r="BJ39" i="4"/>
  <c r="BH39" i="4"/>
  <c r="BF39" i="4"/>
  <c r="BD39" i="4"/>
  <c r="BB39" i="4"/>
  <c r="DG39" i="4" s="1"/>
  <c r="AZ39" i="4"/>
  <c r="AV39" i="4"/>
  <c r="AT39" i="4"/>
  <c r="AR39" i="4"/>
  <c r="DB39" i="4" s="1"/>
  <c r="AP39" i="4"/>
  <c r="AN39" i="4"/>
  <c r="AL39" i="4"/>
  <c r="AJ39" i="4"/>
  <c r="CX39" i="4" s="1"/>
  <c r="AH39" i="4"/>
  <c r="AF39" i="4"/>
  <c r="CV39" i="4" s="1"/>
  <c r="AD39" i="4"/>
  <c r="AB39" i="4"/>
  <c r="CT39" i="4" s="1"/>
  <c r="Z39" i="4"/>
  <c r="X39" i="4"/>
  <c r="CR39" i="4" s="1"/>
  <c r="V39" i="4"/>
  <c r="T39" i="4"/>
  <c r="K39" i="4" s="1"/>
  <c r="R39" i="4"/>
  <c r="J39" i="4"/>
  <c r="I39" i="4"/>
  <c r="P38" i="4"/>
  <c r="O37" i="4" s="1"/>
  <c r="O38" i="4"/>
  <c r="DP37" i="4"/>
  <c r="DN37" i="4"/>
  <c r="DL37" i="4"/>
  <c r="DJ37" i="4"/>
  <c r="DH37" i="4"/>
  <c r="DF37" i="4"/>
  <c r="DC37" i="4"/>
  <c r="DA37" i="4"/>
  <c r="CY37" i="4"/>
  <c r="CW37" i="4"/>
  <c r="CU37" i="4"/>
  <c r="CS37" i="4"/>
  <c r="CQ37" i="4"/>
  <c r="CO37" i="4"/>
  <c r="CJ37" i="4"/>
  <c r="CH37" i="4"/>
  <c r="CF37" i="4"/>
  <c r="CD37" i="4"/>
  <c r="BZ37" i="4"/>
  <c r="CL37" i="4" s="1"/>
  <c r="BT37" i="4"/>
  <c r="BR37" i="4"/>
  <c r="DO37" i="4" s="1"/>
  <c r="BP37" i="4"/>
  <c r="BN37" i="4"/>
  <c r="DM37" i="4" s="1"/>
  <c r="BL37" i="4"/>
  <c r="BJ37" i="4"/>
  <c r="DK37" i="4" s="1"/>
  <c r="BH37" i="4"/>
  <c r="BF37" i="4"/>
  <c r="DI37" i="4" s="1"/>
  <c r="BD37" i="4"/>
  <c r="BB37" i="4"/>
  <c r="DG37" i="4" s="1"/>
  <c r="AZ37" i="4"/>
  <c r="AX37" i="4"/>
  <c r="AT37" i="4"/>
  <c r="AR37" i="4"/>
  <c r="DB37" i="4" s="1"/>
  <c r="AP37" i="4"/>
  <c r="AN37" i="4"/>
  <c r="CZ37" i="4" s="1"/>
  <c r="AL37" i="4"/>
  <c r="AJ37" i="4"/>
  <c r="CX37" i="4" s="1"/>
  <c r="AH37" i="4"/>
  <c r="AF37" i="4"/>
  <c r="CV37" i="4" s="1"/>
  <c r="AD37" i="4"/>
  <c r="AB37" i="4"/>
  <c r="CT37" i="4" s="1"/>
  <c r="Z37" i="4"/>
  <c r="X37" i="4"/>
  <c r="V37" i="4"/>
  <c r="T37" i="4"/>
  <c r="R37" i="4"/>
  <c r="J37" i="4"/>
  <c r="I37" i="4"/>
  <c r="E37" i="4"/>
  <c r="P36" i="4"/>
  <c r="O35" i="4" s="1"/>
  <c r="O36" i="4"/>
  <c r="DP35" i="4"/>
  <c r="DF35" i="4"/>
  <c r="DD35" i="4"/>
  <c r="CY35" i="4"/>
  <c r="CW35" i="4"/>
  <c r="CU35" i="4"/>
  <c r="CO35" i="4"/>
  <c r="CJ35" i="4"/>
  <c r="CH35" i="4"/>
  <c r="CF35" i="4"/>
  <c r="CD35" i="4"/>
  <c r="CB35" i="4"/>
  <c r="CL35" i="4" s="1"/>
  <c r="BT35" i="4"/>
  <c r="BR35" i="4"/>
  <c r="DO35" i="4" s="1"/>
  <c r="BP35" i="4"/>
  <c r="BN35" i="4"/>
  <c r="BL35" i="4"/>
  <c r="BJ35" i="4"/>
  <c r="DK35" i="4" s="1"/>
  <c r="BH35" i="4"/>
  <c r="BF35" i="4"/>
  <c r="DI35" i="4" s="1"/>
  <c r="BD35" i="4"/>
  <c r="BB35" i="4"/>
  <c r="DG35" i="4" s="1"/>
  <c r="AZ35" i="4"/>
  <c r="AX35" i="4"/>
  <c r="AV35" i="4"/>
  <c r="AR35" i="4"/>
  <c r="AP35" i="4"/>
  <c r="AN35" i="4"/>
  <c r="AL35" i="4"/>
  <c r="AJ35" i="4"/>
  <c r="AH35" i="4"/>
  <c r="AF35" i="4"/>
  <c r="AD35" i="4"/>
  <c r="AB35" i="4"/>
  <c r="CT35" i="4" s="1"/>
  <c r="Z35" i="4"/>
  <c r="X35" i="4"/>
  <c r="V35" i="4"/>
  <c r="T35" i="4"/>
  <c r="R35" i="4"/>
  <c r="J35" i="4"/>
  <c r="I35" i="4"/>
  <c r="P34" i="4"/>
  <c r="O34" i="4"/>
  <c r="DP33" i="4"/>
  <c r="DN33" i="4"/>
  <c r="DA33" i="4"/>
  <c r="CW33" i="4"/>
  <c r="BT33" i="4"/>
  <c r="BR33" i="4"/>
  <c r="DO33" i="4" s="1"/>
  <c r="BP33" i="4"/>
  <c r="BN33" i="4"/>
  <c r="BL33" i="4"/>
  <c r="BJ33" i="4"/>
  <c r="BH33" i="4"/>
  <c r="BF33" i="4"/>
  <c r="BD33" i="4"/>
  <c r="BB33" i="4"/>
  <c r="AZ33" i="4"/>
  <c r="AX33" i="4"/>
  <c r="AV33" i="4"/>
  <c r="DD33" i="4" s="1"/>
  <c r="AT33" i="4"/>
  <c r="AP33" i="4"/>
  <c r="AN33" i="4"/>
  <c r="AL33" i="4"/>
  <c r="AJ33" i="4"/>
  <c r="AH33" i="4"/>
  <c r="AF33" i="4"/>
  <c r="CV33" i="4" s="1"/>
  <c r="AD33" i="4"/>
  <c r="AB33" i="4"/>
  <c r="Z33" i="4"/>
  <c r="X33" i="4"/>
  <c r="V33" i="4"/>
  <c r="CQ33" i="4" s="1"/>
  <c r="T33" i="4"/>
  <c r="R33" i="4"/>
  <c r="O33" i="4"/>
  <c r="J33" i="4"/>
  <c r="I33" i="4" s="1"/>
  <c r="P32" i="4"/>
  <c r="O31" i="4" s="1"/>
  <c r="O32" i="4"/>
  <c r="DC31" i="4"/>
  <c r="CZ31" i="4"/>
  <c r="CV31" i="4"/>
  <c r="CT31" i="4"/>
  <c r="CH31" i="4"/>
  <c r="CF31" i="4"/>
  <c r="CD31" i="4"/>
  <c r="CB31" i="4"/>
  <c r="CL31" i="4" s="1"/>
  <c r="BZ31" i="4"/>
  <c r="BT31" i="4"/>
  <c r="DP31" i="4" s="1"/>
  <c r="BR31" i="4"/>
  <c r="BP31" i="4"/>
  <c r="BN31" i="4"/>
  <c r="BL31" i="4"/>
  <c r="BJ31" i="4"/>
  <c r="BH31" i="4"/>
  <c r="BF31" i="4"/>
  <c r="BD31" i="4"/>
  <c r="BB31" i="4"/>
  <c r="AZ31" i="4"/>
  <c r="DF31" i="4" s="1"/>
  <c r="AX31" i="4"/>
  <c r="DE31" i="4" s="1"/>
  <c r="AV31" i="4"/>
  <c r="AT31" i="4"/>
  <c r="K31" i="4" s="1"/>
  <c r="AR31" i="4"/>
  <c r="AN31" i="4"/>
  <c r="AL31" i="4"/>
  <c r="CY31" i="4" s="1"/>
  <c r="AJ31" i="4"/>
  <c r="AH31" i="4"/>
  <c r="CW31" i="4" s="1"/>
  <c r="AF31" i="4"/>
  <c r="AD31" i="4"/>
  <c r="AB31" i="4"/>
  <c r="Z31" i="4"/>
  <c r="X31" i="4"/>
  <c r="V31" i="4"/>
  <c r="T31" i="4"/>
  <c r="R31" i="4"/>
  <c r="J31" i="4"/>
  <c r="I31" i="4" s="1"/>
  <c r="P30" i="4"/>
  <c r="O30" i="4"/>
  <c r="DG29" i="4"/>
  <c r="DE29" i="4"/>
  <c r="CJ29" i="4"/>
  <c r="CF29" i="4"/>
  <c r="CD29" i="4"/>
  <c r="CB29" i="4"/>
  <c r="BZ29" i="4"/>
  <c r="BT29" i="4"/>
  <c r="BR29" i="4"/>
  <c r="BP29" i="4"/>
  <c r="BN29" i="4"/>
  <c r="BL29" i="4"/>
  <c r="BJ29" i="4"/>
  <c r="BH29" i="4"/>
  <c r="BF29" i="4"/>
  <c r="BD29" i="4"/>
  <c r="BB29" i="4"/>
  <c r="AZ29" i="4"/>
  <c r="AX29" i="4"/>
  <c r="AV29" i="4"/>
  <c r="AT29" i="4"/>
  <c r="AR29" i="4"/>
  <c r="AP29" i="4"/>
  <c r="AL29" i="4"/>
  <c r="CY29" i="4" s="1"/>
  <c r="AJ29" i="4"/>
  <c r="AH29" i="4"/>
  <c r="CW29" i="4" s="1"/>
  <c r="AF29" i="4"/>
  <c r="AD29" i="4"/>
  <c r="AB29" i="4"/>
  <c r="Z29" i="4"/>
  <c r="X29" i="4"/>
  <c r="V29" i="4"/>
  <c r="T29" i="4"/>
  <c r="R29" i="4"/>
  <c r="CO29" i="4" s="1"/>
  <c r="O29" i="4"/>
  <c r="J29" i="4"/>
  <c r="I29" i="4" s="1"/>
  <c r="P28" i="4"/>
  <c r="O28" i="4"/>
  <c r="CX27" i="4"/>
  <c r="CJ27" i="4"/>
  <c r="CH27" i="4"/>
  <c r="CD27" i="4"/>
  <c r="CB27" i="4"/>
  <c r="BZ27" i="4"/>
  <c r="BT27" i="4"/>
  <c r="BR27" i="4"/>
  <c r="BP27" i="4"/>
  <c r="DN27" i="4" s="1"/>
  <c r="BN27" i="4"/>
  <c r="BL27" i="4"/>
  <c r="BJ27" i="4"/>
  <c r="BH27" i="4"/>
  <c r="BF27" i="4"/>
  <c r="BD27" i="4"/>
  <c r="BB27" i="4"/>
  <c r="AZ27" i="4"/>
  <c r="AX27" i="4"/>
  <c r="AV27" i="4"/>
  <c r="AT27" i="4"/>
  <c r="AR27" i="4"/>
  <c r="AP27" i="4"/>
  <c r="AN27" i="4"/>
  <c r="AJ27" i="4"/>
  <c r="AH27" i="4"/>
  <c r="AF27" i="4"/>
  <c r="AD27" i="4"/>
  <c r="CU27" i="4" s="1"/>
  <c r="AB27" i="4"/>
  <c r="Z27" i="4"/>
  <c r="X27" i="4"/>
  <c r="V27" i="4"/>
  <c r="T27" i="4"/>
  <c r="R27" i="4"/>
  <c r="CO27" i="4" s="1"/>
  <c r="O27" i="4"/>
  <c r="J27" i="4"/>
  <c r="I27" i="4" s="1"/>
  <c r="P26" i="4"/>
  <c r="O26" i="4"/>
  <c r="CT25" i="4"/>
  <c r="CP25" i="4"/>
  <c r="CJ25" i="4"/>
  <c r="CH25" i="4"/>
  <c r="CF25" i="4"/>
  <c r="CB25" i="4"/>
  <c r="BZ25" i="4"/>
  <c r="BT25" i="4"/>
  <c r="BR25" i="4"/>
  <c r="BP25" i="4"/>
  <c r="BN25" i="4"/>
  <c r="BL25" i="4"/>
  <c r="BJ25" i="4"/>
  <c r="BH25" i="4"/>
  <c r="BF25" i="4"/>
  <c r="BD25" i="4"/>
  <c r="BB25" i="4"/>
  <c r="AZ25" i="4"/>
  <c r="DF25" i="4" s="1"/>
  <c r="AX25" i="4"/>
  <c r="AV25" i="4"/>
  <c r="AT25" i="4"/>
  <c r="AR25" i="4"/>
  <c r="DB25" i="4" s="1"/>
  <c r="AP25" i="4"/>
  <c r="AN25" i="4"/>
  <c r="AL25" i="4"/>
  <c r="AH25" i="4"/>
  <c r="CW25" i="4" s="1"/>
  <c r="AF25" i="4"/>
  <c r="AD25" i="4"/>
  <c r="AB25" i="4"/>
  <c r="Z25" i="4"/>
  <c r="X25" i="4"/>
  <c r="V25" i="4"/>
  <c r="T25" i="4"/>
  <c r="R25" i="4"/>
  <c r="O25" i="4"/>
  <c r="J25" i="4"/>
  <c r="I25" i="4" s="1"/>
  <c r="P24" i="4"/>
  <c r="O24" i="4"/>
  <c r="DO23" i="4"/>
  <c r="CV23" i="4"/>
  <c r="CJ23" i="4"/>
  <c r="CH23" i="4"/>
  <c r="CF23" i="4"/>
  <c r="CD23" i="4"/>
  <c r="BZ23" i="4"/>
  <c r="BT23" i="4"/>
  <c r="BR23" i="4"/>
  <c r="BP23" i="4"/>
  <c r="BN23" i="4"/>
  <c r="BL23" i="4"/>
  <c r="BJ23" i="4"/>
  <c r="BH23" i="4"/>
  <c r="BF23" i="4"/>
  <c r="BD23" i="4"/>
  <c r="BB23" i="4"/>
  <c r="AZ23" i="4"/>
  <c r="DF23" i="4" s="1"/>
  <c r="AX23" i="4"/>
  <c r="AV23" i="4"/>
  <c r="AT23" i="4"/>
  <c r="K23" i="4" s="1"/>
  <c r="AR23" i="4"/>
  <c r="AP23" i="4"/>
  <c r="AN23" i="4"/>
  <c r="AL23" i="4"/>
  <c r="AJ23" i="4"/>
  <c r="AF23" i="4"/>
  <c r="AD23" i="4"/>
  <c r="AB23" i="4"/>
  <c r="Z23" i="4"/>
  <c r="X23" i="4"/>
  <c r="V23" i="4"/>
  <c r="T23" i="4"/>
  <c r="R23" i="4"/>
  <c r="O23" i="4"/>
  <c r="J23" i="4"/>
  <c r="I23" i="4" s="1"/>
  <c r="F23" i="4" s="1"/>
  <c r="E23" i="4" s="1"/>
  <c r="P22" i="4"/>
  <c r="O22" i="4"/>
  <c r="DO21" i="4"/>
  <c r="DC21" i="4"/>
  <c r="CY21" i="4"/>
  <c r="CJ21" i="4"/>
  <c r="CH21" i="4"/>
  <c r="CF21" i="4"/>
  <c r="CD21" i="4"/>
  <c r="CB21" i="4"/>
  <c r="BT21" i="4"/>
  <c r="DP21" i="4" s="1"/>
  <c r="BR21" i="4"/>
  <c r="BP21" i="4"/>
  <c r="BN21" i="4"/>
  <c r="BL21" i="4"/>
  <c r="BJ21" i="4"/>
  <c r="BH21" i="4"/>
  <c r="BF21" i="4"/>
  <c r="BD21" i="4"/>
  <c r="BB21" i="4"/>
  <c r="AZ21" i="4"/>
  <c r="AX21" i="4"/>
  <c r="AV21" i="4"/>
  <c r="AT21" i="4"/>
  <c r="AR21" i="4"/>
  <c r="AP21" i="4"/>
  <c r="AN21" i="4"/>
  <c r="AL21" i="4"/>
  <c r="AJ21" i="4"/>
  <c r="AH21" i="4"/>
  <c r="AD21" i="4"/>
  <c r="AB21" i="4"/>
  <c r="Z21" i="4"/>
  <c r="CS21" i="4" s="1"/>
  <c r="X21" i="4"/>
  <c r="V21" i="4"/>
  <c r="T21" i="4"/>
  <c r="R21" i="4"/>
  <c r="O21" i="4"/>
  <c r="J21" i="4"/>
  <c r="I21" i="4" s="1"/>
  <c r="P20" i="4"/>
  <c r="O20" i="4"/>
  <c r="O19" i="4" s="1"/>
  <c r="DO19" i="4"/>
  <c r="CT19" i="4"/>
  <c r="CR19" i="4"/>
  <c r="BT19" i="4"/>
  <c r="BR19" i="4"/>
  <c r="BP19" i="4"/>
  <c r="BN19" i="4"/>
  <c r="BL19" i="4"/>
  <c r="BJ19" i="4"/>
  <c r="BH19" i="4"/>
  <c r="BF19" i="4"/>
  <c r="BD19" i="4"/>
  <c r="DH19" i="4" s="1"/>
  <c r="BB19" i="4"/>
  <c r="AZ19" i="4"/>
  <c r="AX19" i="4"/>
  <c r="AV19" i="4"/>
  <c r="AT19" i="4"/>
  <c r="AR19" i="4"/>
  <c r="DB19" i="4" s="1"/>
  <c r="AP19" i="4"/>
  <c r="AN19" i="4"/>
  <c r="CZ19" i="4" s="1"/>
  <c r="AL19" i="4"/>
  <c r="AJ19" i="4"/>
  <c r="AH19" i="4"/>
  <c r="AF19" i="4"/>
  <c r="AB19" i="4"/>
  <c r="Z19" i="4"/>
  <c r="CS19" i="4" s="1"/>
  <c r="X19" i="4"/>
  <c r="V19" i="4"/>
  <c r="T19" i="4"/>
  <c r="R19" i="4"/>
  <c r="J19" i="4"/>
  <c r="I19" i="4" s="1"/>
  <c r="P18" i="4"/>
  <c r="O18" i="4"/>
  <c r="DO17" i="4"/>
  <c r="DK17" i="4"/>
  <c r="CH17" i="4"/>
  <c r="CF17" i="4"/>
  <c r="CD17" i="4"/>
  <c r="CB17" i="4"/>
  <c r="CL17" i="4" s="1"/>
  <c r="BZ17" i="4"/>
  <c r="BT17" i="4"/>
  <c r="BR17" i="4"/>
  <c r="BP17" i="4"/>
  <c r="BN17" i="4"/>
  <c r="BL17" i="4"/>
  <c r="BJ17" i="4"/>
  <c r="BH17" i="4"/>
  <c r="BF17" i="4"/>
  <c r="BD17" i="4"/>
  <c r="DH17" i="4" s="1"/>
  <c r="BB17" i="4"/>
  <c r="AZ17" i="4"/>
  <c r="DF17" i="4" s="1"/>
  <c r="AX17" i="4"/>
  <c r="AV17" i="4"/>
  <c r="AT17" i="4"/>
  <c r="AR17" i="4"/>
  <c r="DB17" i="4" s="1"/>
  <c r="AP17" i="4"/>
  <c r="AN17" i="4"/>
  <c r="CZ17" i="4" s="1"/>
  <c r="AL17" i="4"/>
  <c r="AJ17" i="4"/>
  <c r="AH17" i="4"/>
  <c r="AF17" i="4"/>
  <c r="AD17" i="4"/>
  <c r="Z17" i="4"/>
  <c r="CS17" i="4" s="1"/>
  <c r="X17" i="4"/>
  <c r="V17" i="4"/>
  <c r="T17" i="4"/>
  <c r="R17" i="4"/>
  <c r="L17" i="4" s="1"/>
  <c r="O17" i="4"/>
  <c r="J17" i="4"/>
  <c r="I17" i="4" s="1"/>
  <c r="P16" i="4"/>
  <c r="O16" i="4"/>
  <c r="O15" i="4" s="1"/>
  <c r="DM15" i="4"/>
  <c r="DC15" i="4"/>
  <c r="CY15" i="4"/>
  <c r="CW15" i="4"/>
  <c r="CJ15" i="4"/>
  <c r="CF15" i="4"/>
  <c r="CD15" i="4"/>
  <c r="CB15" i="4"/>
  <c r="CL15" i="4" s="1"/>
  <c r="BZ15" i="4"/>
  <c r="BT15" i="4"/>
  <c r="BR15" i="4"/>
  <c r="BP15" i="4"/>
  <c r="BN15" i="4"/>
  <c r="BL15" i="4"/>
  <c r="BJ15" i="4"/>
  <c r="BH15" i="4"/>
  <c r="BF15" i="4"/>
  <c r="BD15" i="4"/>
  <c r="BB15" i="4"/>
  <c r="AZ15" i="4"/>
  <c r="AX15" i="4"/>
  <c r="AV15" i="4"/>
  <c r="AT15" i="4"/>
  <c r="AR15" i="4"/>
  <c r="AP15" i="4"/>
  <c r="AN15" i="4"/>
  <c r="AL15" i="4"/>
  <c r="AJ15" i="4"/>
  <c r="CX15" i="4" s="1"/>
  <c r="AH15" i="4"/>
  <c r="AF15" i="4"/>
  <c r="AD15" i="4"/>
  <c r="AB15" i="4"/>
  <c r="X15" i="4"/>
  <c r="V15" i="4"/>
  <c r="CQ15" i="4" s="1"/>
  <c r="T15" i="4"/>
  <c r="R15" i="4"/>
  <c r="L15" i="4"/>
  <c r="J15" i="4"/>
  <c r="I15" i="4" s="1"/>
  <c r="P14" i="4"/>
  <c r="O14" i="4"/>
  <c r="DC13" i="4"/>
  <c r="CJ13" i="4"/>
  <c r="CH13" i="4"/>
  <c r="CD13" i="4"/>
  <c r="CB13" i="4"/>
  <c r="CL13" i="4" s="1"/>
  <c r="BZ13" i="4"/>
  <c r="BT13" i="4"/>
  <c r="BR13" i="4"/>
  <c r="BP13" i="4"/>
  <c r="DN13" i="4" s="1"/>
  <c r="BN13" i="4"/>
  <c r="BL13" i="4"/>
  <c r="BJ13" i="4"/>
  <c r="DK13" i="4" s="1"/>
  <c r="BH13" i="4"/>
  <c r="BF13" i="4"/>
  <c r="BD13" i="4"/>
  <c r="DH13" i="4" s="1"/>
  <c r="BB13" i="4"/>
  <c r="DG13" i="4" s="1"/>
  <c r="AZ13" i="4"/>
  <c r="AX13" i="4"/>
  <c r="AV13" i="4"/>
  <c r="DD13" i="4" s="1"/>
  <c r="AT13" i="4"/>
  <c r="AR13" i="4"/>
  <c r="DB13" i="4" s="1"/>
  <c r="AP13" i="4"/>
  <c r="AN13" i="4"/>
  <c r="AL13" i="4"/>
  <c r="AJ13" i="4"/>
  <c r="CX13" i="4" s="1"/>
  <c r="AH13" i="4"/>
  <c r="AF13" i="4"/>
  <c r="AD13" i="4"/>
  <c r="AB13" i="4"/>
  <c r="CT13" i="4" s="1"/>
  <c r="Z13" i="4"/>
  <c r="CS13" i="4" s="1"/>
  <c r="V13" i="4"/>
  <c r="T13" i="4"/>
  <c r="R13" i="4"/>
  <c r="O13" i="4"/>
  <c r="J13" i="4"/>
  <c r="I13" i="4" s="1"/>
  <c r="P12" i="4"/>
  <c r="O12" i="4"/>
  <c r="DO11" i="4"/>
  <c r="DN11" i="4"/>
  <c r="DF11" i="4"/>
  <c r="DE11" i="4"/>
  <c r="CX11" i="4"/>
  <c r="CU11" i="4"/>
  <c r="CT11" i="4"/>
  <c r="CP11" i="4"/>
  <c r="CO11" i="4"/>
  <c r="CJ11" i="4"/>
  <c r="CH11" i="4"/>
  <c r="CF11" i="4"/>
  <c r="CB11" i="4"/>
  <c r="CL11" i="4" s="1"/>
  <c r="BZ11" i="4"/>
  <c r="BT11" i="4"/>
  <c r="DP11" i="4" s="1"/>
  <c r="BR11" i="4"/>
  <c r="BP11" i="4"/>
  <c r="BN11" i="4"/>
  <c r="BL11" i="4"/>
  <c r="DL11" i="4" s="1"/>
  <c r="BJ11" i="4"/>
  <c r="BH11" i="4"/>
  <c r="BF11" i="4"/>
  <c r="BD11" i="4"/>
  <c r="BB11" i="4"/>
  <c r="AZ11" i="4"/>
  <c r="AX11" i="4"/>
  <c r="AV11" i="4"/>
  <c r="DD11" i="4" s="1"/>
  <c r="AT11" i="4"/>
  <c r="AR11" i="4"/>
  <c r="AP11" i="4"/>
  <c r="AN11" i="4"/>
  <c r="AL11" i="4"/>
  <c r="AJ11" i="4"/>
  <c r="AH11" i="4"/>
  <c r="AF11" i="4"/>
  <c r="AD11" i="4"/>
  <c r="AB11" i="4"/>
  <c r="Z11" i="4"/>
  <c r="X11" i="4"/>
  <c r="CR11" i="4" s="1"/>
  <c r="T11" i="4"/>
  <c r="L11" i="4" s="1"/>
  <c r="R11" i="4"/>
  <c r="O11" i="4"/>
  <c r="J11" i="4"/>
  <c r="I11" i="4" s="1"/>
  <c r="P10" i="4"/>
  <c r="O10" i="4"/>
  <c r="DO9" i="4"/>
  <c r="DM9" i="4"/>
  <c r="DG9" i="4"/>
  <c r="DB9" i="4"/>
  <c r="CW9" i="4"/>
  <c r="CJ9" i="4"/>
  <c r="CH9" i="4"/>
  <c r="CF9" i="4"/>
  <c r="CD9" i="4"/>
  <c r="CL9" i="4" s="1"/>
  <c r="BZ9" i="4"/>
  <c r="BT9" i="4"/>
  <c r="DP9" i="4" s="1"/>
  <c r="BR9" i="4"/>
  <c r="BP9" i="4"/>
  <c r="BN9" i="4"/>
  <c r="BL9" i="4"/>
  <c r="BJ9" i="4"/>
  <c r="BH9" i="4"/>
  <c r="BF9" i="4"/>
  <c r="BD9" i="4"/>
  <c r="BB9" i="4"/>
  <c r="AZ9" i="4"/>
  <c r="AX9" i="4"/>
  <c r="AV9" i="4"/>
  <c r="DD9" i="4" s="1"/>
  <c r="AT9" i="4"/>
  <c r="AR9" i="4"/>
  <c r="AP9" i="4"/>
  <c r="AN9" i="4"/>
  <c r="AL9" i="4"/>
  <c r="AJ9" i="4"/>
  <c r="AH9" i="4"/>
  <c r="AF9" i="4"/>
  <c r="CV9" i="4" s="1"/>
  <c r="AD9" i="4"/>
  <c r="AB9" i="4"/>
  <c r="CT9" i="4" s="1"/>
  <c r="Z9" i="4"/>
  <c r="X9" i="4"/>
  <c r="CR9" i="4" s="1"/>
  <c r="V9" i="4"/>
  <c r="L9" i="4" s="1"/>
  <c r="R9" i="4"/>
  <c r="O9" i="4"/>
  <c r="J9" i="4"/>
  <c r="I9" i="4" s="1"/>
  <c r="P8" i="4"/>
  <c r="O8" i="4"/>
  <c r="DO7" i="4"/>
  <c r="DG7" i="4"/>
  <c r="DA7" i="4"/>
  <c r="CU7" i="4"/>
  <c r="CS7" i="4"/>
  <c r="CJ7" i="4"/>
  <c r="CH7" i="4"/>
  <c r="CF7" i="4"/>
  <c r="CD7" i="4"/>
  <c r="CL7" i="4" s="1"/>
  <c r="CB7" i="4"/>
  <c r="BT7" i="4"/>
  <c r="BR7" i="4"/>
  <c r="BP7" i="4"/>
  <c r="BN7" i="4"/>
  <c r="BL7" i="4"/>
  <c r="BJ7" i="4"/>
  <c r="BH7" i="4"/>
  <c r="BF7" i="4"/>
  <c r="BD7" i="4"/>
  <c r="BB7" i="4"/>
  <c r="AZ7" i="4"/>
  <c r="DF7" i="4" s="1"/>
  <c r="AX7" i="4"/>
  <c r="AV7" i="4"/>
  <c r="AT7" i="4"/>
  <c r="K7" i="4" s="1"/>
  <c r="AR7" i="4"/>
  <c r="DB7" i="4" s="1"/>
  <c r="AP7" i="4"/>
  <c r="AN7" i="4"/>
  <c r="AL7" i="4"/>
  <c r="AJ7" i="4"/>
  <c r="CX7" i="4" s="1"/>
  <c r="AH7" i="4"/>
  <c r="AF7" i="4"/>
  <c r="AD7" i="4"/>
  <c r="AB7" i="4"/>
  <c r="CT7" i="4" s="1"/>
  <c r="Z7" i="4"/>
  <c r="X7" i="4"/>
  <c r="CR7" i="4" s="1"/>
  <c r="V7" i="4"/>
  <c r="L7" i="4" s="1"/>
  <c r="T7" i="4"/>
  <c r="O7" i="4"/>
  <c r="J7" i="4"/>
  <c r="I7" i="4" s="1"/>
  <c r="F11" i="4" l="1"/>
  <c r="E11" i="4" s="1"/>
  <c r="CP7" i="4"/>
  <c r="M7" i="4"/>
  <c r="DJ7" i="4" s="1"/>
  <c r="F7" i="4"/>
  <c r="E7" i="4" s="1"/>
  <c r="CV7" i="4"/>
  <c r="CZ7" i="4"/>
  <c r="H7" i="4"/>
  <c r="DH7" i="4"/>
  <c r="DL7" i="4"/>
  <c r="DP7" i="4"/>
  <c r="H9" i="4"/>
  <c r="DH15" i="4"/>
  <c r="F25" i="4"/>
  <c r="E25" i="4" s="1"/>
  <c r="L27" i="4"/>
  <c r="DD27" i="4"/>
  <c r="CU29" i="4"/>
  <c r="DD29" i="4"/>
  <c r="M31" i="4"/>
  <c r="CQ31" i="4" s="1"/>
  <c r="DD7" i="4"/>
  <c r="K9" i="4"/>
  <c r="M9" i="4" s="1"/>
  <c r="DH9" i="4" s="1"/>
  <c r="K11" i="4"/>
  <c r="M11" i="4" s="1"/>
  <c r="DH11" i="4" s="1"/>
  <c r="K13" i="4"/>
  <c r="DD17" i="4"/>
  <c r="K17" i="4"/>
  <c r="CL21" i="4"/>
  <c r="CX23" i="4"/>
  <c r="CL23" i="4"/>
  <c r="F31" i="4"/>
  <c r="E31" i="4" s="1"/>
  <c r="L31" i="4"/>
  <c r="CU31" i="4"/>
  <c r="H31" i="4"/>
  <c r="DD31" i="4"/>
  <c r="F33" i="4"/>
  <c r="E33" i="4" s="1"/>
  <c r="K33" i="4"/>
  <c r="DD15" i="4"/>
  <c r="K15" i="4"/>
  <c r="M15" i="4" s="1"/>
  <c r="DP15" i="4"/>
  <c r="L25" i="4"/>
  <c r="CQ25" i="4"/>
  <c r="DD25" i="4"/>
  <c r="L13" i="4"/>
  <c r="H15" i="4"/>
  <c r="DB15" i="4"/>
  <c r="DF15" i="4"/>
  <c r="L19" i="4"/>
  <c r="K19" i="4"/>
  <c r="DD19" i="4"/>
  <c r="K21" i="4"/>
  <c r="M23" i="4"/>
  <c r="CO25" i="4"/>
  <c r="CL25" i="4"/>
  <c r="CL27" i="4"/>
  <c r="DB29" i="4"/>
  <c r="CL29" i="4"/>
  <c r="CR37" i="4"/>
  <c r="K37" i="4"/>
  <c r="F37" i="4" s="1"/>
  <c r="DE37" i="4"/>
  <c r="L37" i="4"/>
  <c r="K59" i="4"/>
  <c r="DD59" i="4"/>
  <c r="L59" i="4"/>
  <c r="CZ15" i="4"/>
  <c r="DL15" i="4"/>
  <c r="DH25" i="4"/>
  <c r="F29" i="4"/>
  <c r="E29" i="4" s="1"/>
  <c r="L29" i="4"/>
  <c r="CQ29" i="4"/>
  <c r="DH29" i="4"/>
  <c r="F15" i="4"/>
  <c r="E15" i="4" s="1"/>
  <c r="F21" i="4"/>
  <c r="E21" i="4" s="1"/>
  <c r="L21" i="4"/>
  <c r="CQ21" i="4"/>
  <c r="H21" i="4"/>
  <c r="DD21" i="4"/>
  <c r="L23" i="4"/>
  <c r="CQ23" i="4"/>
  <c r="CU23" i="4"/>
  <c r="CZ23" i="4"/>
  <c r="H23" i="4"/>
  <c r="DD23" i="4"/>
  <c r="DH23" i="4"/>
  <c r="DL23" i="4"/>
  <c r="DP23" i="4"/>
  <c r="K25" i="4"/>
  <c r="M25" i="4" s="1"/>
  <c r="K27" i="4"/>
  <c r="M27" i="4" s="1"/>
  <c r="K29" i="4"/>
  <c r="M29" i="4" s="1"/>
  <c r="DJ29" i="4" s="1"/>
  <c r="DB31" i="4"/>
  <c r="F39" i="4"/>
  <c r="E39" i="4" s="1"/>
  <c r="H39" i="4"/>
  <c r="F41" i="4"/>
  <c r="E41" i="4" s="1"/>
  <c r="DI31" i="4"/>
  <c r="CV35" i="4"/>
  <c r="CZ35" i="4"/>
  <c r="L35" i="4"/>
  <c r="DM35" i="4"/>
  <c r="DD41" i="4"/>
  <c r="L41" i="4"/>
  <c r="M41" i="4" s="1"/>
  <c r="L33" i="4"/>
  <c r="H33" i="4"/>
  <c r="CP37" i="4"/>
  <c r="H37" i="4"/>
  <c r="DD39" i="4"/>
  <c r="L39" i="4"/>
  <c r="M39" i="4" s="1"/>
  <c r="CL39" i="4"/>
  <c r="K51" i="4"/>
  <c r="DD51" i="4"/>
  <c r="L51" i="4"/>
  <c r="CR55" i="4"/>
  <c r="K55" i="4"/>
  <c r="DD55" i="4"/>
  <c r="L55" i="4"/>
  <c r="M57" i="4"/>
  <c r="DJ57" i="4" s="1"/>
  <c r="F57" i="4"/>
  <c r="E57" i="4" s="1"/>
  <c r="K35" i="4"/>
  <c r="M35" i="4" s="1"/>
  <c r="CP35" i="4"/>
  <c r="H35" i="4"/>
  <c r="F35" i="4" s="1"/>
  <c r="E35" i="4" s="1"/>
  <c r="CX35" i="4"/>
  <c r="DB35" i="4"/>
  <c r="F43" i="4"/>
  <c r="E43" i="4" s="1"/>
  <c r="DD43" i="4"/>
  <c r="L43" i="4"/>
  <c r="M43" i="4" s="1"/>
  <c r="M45" i="4"/>
  <c r="DK45" i="4"/>
  <c r="CP47" i="4"/>
  <c r="H47" i="4"/>
  <c r="F47" i="4" s="1"/>
  <c r="E47" i="4" s="1"/>
  <c r="K61" i="4"/>
  <c r="H41" i="4"/>
  <c r="H43" i="4"/>
  <c r="H45" i="4"/>
  <c r="L47" i="4"/>
  <c r="M47" i="4" s="1"/>
  <c r="H49" i="4"/>
  <c r="F49" i="4" s="1"/>
  <c r="E49" i="4" s="1"/>
  <c r="CP49" i="4"/>
  <c r="K53" i="4"/>
  <c r="CR57" i="4"/>
  <c r="DD57" i="4"/>
  <c r="L57" i="4"/>
  <c r="H51" i="4"/>
  <c r="DD53" i="4"/>
  <c r="L53" i="4"/>
  <c r="H55" i="4"/>
  <c r="H59" i="4"/>
  <c r="DD49" i="4"/>
  <c r="L49" i="4"/>
  <c r="M49" i="4" s="1"/>
  <c r="H57" i="4"/>
  <c r="L61" i="4"/>
  <c r="CP53" i="4"/>
  <c r="CP57" i="4"/>
  <c r="H61" i="4"/>
  <c r="DC49" i="4" l="1"/>
  <c r="CU49" i="4"/>
  <c r="CQ49" i="4"/>
  <c r="CO49" i="4"/>
  <c r="DH49" i="4"/>
  <c r="DF49" i="4"/>
  <c r="CR49" i="4"/>
  <c r="CV49" i="4"/>
  <c r="DN39" i="4"/>
  <c r="DJ39" i="4"/>
  <c r="DC39" i="4"/>
  <c r="DL39" i="4"/>
  <c r="DA39" i="4"/>
  <c r="CQ39" i="4"/>
  <c r="CP39" i="4"/>
  <c r="DK39" i="4"/>
  <c r="DO39" i="4"/>
  <c r="DI39" i="4"/>
  <c r="CZ39" i="4"/>
  <c r="DP47" i="4"/>
  <c r="CQ47" i="4"/>
  <c r="DN47" i="4"/>
  <c r="DE47" i="4"/>
  <c r="DC47" i="4"/>
  <c r="DA47" i="4"/>
  <c r="DJ47" i="4"/>
  <c r="DB47" i="4"/>
  <c r="DH47" i="4"/>
  <c r="CV47" i="4"/>
  <c r="DF47" i="4"/>
  <c r="CT47" i="4"/>
  <c r="DK47" i="4"/>
  <c r="DJ43" i="4"/>
  <c r="DE43" i="4"/>
  <c r="CW43" i="4"/>
  <c r="CO43" i="4"/>
  <c r="DL43" i="4"/>
  <c r="DP43" i="4"/>
  <c r="DC43" i="4"/>
  <c r="DO43" i="4"/>
  <c r="DB43" i="4"/>
  <c r="CP43" i="4"/>
  <c r="CR43" i="4"/>
  <c r="DI43" i="4"/>
  <c r="CT43" i="4"/>
  <c r="CZ43" i="4"/>
  <c r="DM43" i="4"/>
  <c r="DN41" i="4"/>
  <c r="DJ41" i="4"/>
  <c r="DE41" i="4"/>
  <c r="DA41" i="4"/>
  <c r="CW41" i="4"/>
  <c r="CS41" i="4"/>
  <c r="CO41" i="4"/>
  <c r="DL41" i="4"/>
  <c r="CQ41" i="4"/>
  <c r="DC41" i="4"/>
  <c r="CY41" i="4"/>
  <c r="CV41" i="4"/>
  <c r="DM41" i="4"/>
  <c r="CX41" i="4"/>
  <c r="CZ41" i="4"/>
  <c r="DG41" i="4"/>
  <c r="CT41" i="4"/>
  <c r="CP41" i="4"/>
  <c r="DK41" i="4"/>
  <c r="CR41" i="4"/>
  <c r="DO41" i="4"/>
  <c r="DL45" i="4"/>
  <c r="CU45" i="4"/>
  <c r="DO45" i="4"/>
  <c r="DJ45" i="4"/>
  <c r="DC45" i="4"/>
  <c r="DM45" i="4"/>
  <c r="DM27" i="4"/>
  <c r="DI27" i="4"/>
  <c r="DE27" i="4"/>
  <c r="DA27" i="4"/>
  <c r="CV27" i="4"/>
  <c r="CR27" i="4"/>
  <c r="DK27" i="4"/>
  <c r="CT27" i="4"/>
  <c r="DG27" i="4"/>
  <c r="CP27" i="4"/>
  <c r="DO27" i="4"/>
  <c r="DC27" i="4"/>
  <c r="DH27" i="4"/>
  <c r="M53" i="4"/>
  <c r="F53" i="4"/>
  <c r="E53" i="4" s="1"/>
  <c r="DF45" i="4"/>
  <c r="M55" i="4"/>
  <c r="F55" i="4"/>
  <c r="E55" i="4" s="1"/>
  <c r="DE45" i="4"/>
  <c r="CZ45" i="4"/>
  <c r="H53" i="4"/>
  <c r="CS31" i="4"/>
  <c r="DM25" i="4"/>
  <c r="DI25" i="4"/>
  <c r="DE25" i="4"/>
  <c r="DA25" i="4"/>
  <c r="CV25" i="4"/>
  <c r="CR25" i="4"/>
  <c r="DK25" i="4"/>
  <c r="CY25" i="4"/>
  <c r="DG25" i="4"/>
  <c r="DO25" i="4"/>
  <c r="DC25" i="4"/>
  <c r="DL27" i="4"/>
  <c r="CU25" i="4"/>
  <c r="DN29" i="4"/>
  <c r="CS29" i="4"/>
  <c r="DB27" i="4"/>
  <c r="DN25" i="4"/>
  <c r="DM23" i="4"/>
  <c r="DI23" i="4"/>
  <c r="DE23" i="4"/>
  <c r="DA23" i="4"/>
  <c r="CR23" i="4"/>
  <c r="DK23" i="4"/>
  <c r="CY23" i="4"/>
  <c r="DG23" i="4"/>
  <c r="CT23" i="4"/>
  <c r="DC23" i="4"/>
  <c r="CP23" i="4"/>
  <c r="DL25" i="4"/>
  <c r="DO15" i="4"/>
  <c r="DG15" i="4"/>
  <c r="CP15" i="4"/>
  <c r="DE15" i="4"/>
  <c r="DK15" i="4"/>
  <c r="CU15" i="4"/>
  <c r="DI15" i="4"/>
  <c r="DA15" i="4"/>
  <c r="CR15" i="4"/>
  <c r="DP45" i="4"/>
  <c r="DL31" i="4"/>
  <c r="DN23" i="4"/>
  <c r="CS23" i="4"/>
  <c r="M17" i="4"/>
  <c r="H17" i="4"/>
  <c r="M13" i="4"/>
  <c r="DP29" i="4"/>
  <c r="DP27" i="4"/>
  <c r="CV15" i="4"/>
  <c r="F13" i="4"/>
  <c r="E13" i="4" s="1"/>
  <c r="H13" i="4"/>
  <c r="DK31" i="4"/>
  <c r="CR31" i="4"/>
  <c r="CP31" i="4"/>
  <c r="DN31" i="4"/>
  <c r="CX31" i="4"/>
  <c r="CQ27" i="4"/>
  <c r="CT45" i="4"/>
  <c r="DH35" i="4"/>
  <c r="CQ35" i="4"/>
  <c r="DN35" i="4"/>
  <c r="DL35" i="4"/>
  <c r="DJ35" i="4"/>
  <c r="DA35" i="4"/>
  <c r="CS35" i="4"/>
  <c r="M51" i="4"/>
  <c r="F51" i="4"/>
  <c r="E51" i="4" s="1"/>
  <c r="CW45" i="4"/>
  <c r="CR45" i="4"/>
  <c r="CR35" i="4"/>
  <c r="CO31" i="4"/>
  <c r="CZ27" i="4"/>
  <c r="CW27" i="4"/>
  <c r="DJ25" i="4"/>
  <c r="M21" i="4"/>
  <c r="M19" i="4"/>
  <c r="H19" i="4"/>
  <c r="DN15" i="4"/>
  <c r="CT15" i="4"/>
  <c r="DG45" i="4"/>
  <c r="DJ23" i="4"/>
  <c r="CO23" i="4"/>
  <c r="F19" i="4"/>
  <c r="E19" i="4" s="1"/>
  <c r="DJ11" i="4"/>
  <c r="DB11" i="4"/>
  <c r="DK11" i="4"/>
  <c r="DC11" i="4"/>
  <c r="DM11" i="4"/>
  <c r="DI11" i="4"/>
  <c r="DA11" i="4"/>
  <c r="CW11" i="4"/>
  <c r="CS11" i="4"/>
  <c r="CY11" i="4"/>
  <c r="DG11" i="4"/>
  <c r="DO31" i="4"/>
  <c r="F27" i="4"/>
  <c r="E27" i="4" s="1"/>
  <c r="CX9" i="4"/>
  <c r="H11" i="4"/>
  <c r="CQ7" i="4"/>
  <c r="DM7" i="4"/>
  <c r="DI7" i="4"/>
  <c r="DE7" i="4"/>
  <c r="CW7" i="4"/>
  <c r="DC7" i="4"/>
  <c r="DK7" i="4"/>
  <c r="CY7" i="4"/>
  <c r="CZ11" i="4"/>
  <c r="DM57" i="4"/>
  <c r="DI57" i="4"/>
  <c r="DE57" i="4"/>
  <c r="DA57" i="4"/>
  <c r="CW57" i="4"/>
  <c r="CO57" i="4"/>
  <c r="DG57" i="4"/>
  <c r="CQ57" i="4"/>
  <c r="DP57" i="4"/>
  <c r="CY57" i="4"/>
  <c r="DK57" i="4"/>
  <c r="DN45" i="4"/>
  <c r="DF27" i="4"/>
  <c r="DD63" i="4"/>
  <c r="Q37" i="4" s="1"/>
  <c r="DB57" i="4"/>
  <c r="CV57" i="4"/>
  <c r="M61" i="4"/>
  <c r="F61" i="4"/>
  <c r="E61" i="4" s="1"/>
  <c r="CP45" i="4"/>
  <c r="DE35" i="4"/>
  <c r="DM31" i="4"/>
  <c r="DJ31" i="4"/>
  <c r="DM29" i="4"/>
  <c r="DI29" i="4"/>
  <c r="DA29" i="4"/>
  <c r="CV29" i="4"/>
  <c r="CR29" i="4"/>
  <c r="CT29" i="4"/>
  <c r="CX29" i="4"/>
  <c r="CP29" i="4"/>
  <c r="DO29" i="4"/>
  <c r="DC29" i="4"/>
  <c r="DK29" i="4"/>
  <c r="DP25" i="4"/>
  <c r="M59" i="4"/>
  <c r="F59" i="4"/>
  <c r="E59" i="4" s="1"/>
  <c r="M37" i="4"/>
  <c r="DF29" i="4"/>
  <c r="DJ27" i="4"/>
  <c r="CS27" i="4"/>
  <c r="CS25" i="4"/>
  <c r="DJ15" i="4"/>
  <c r="CO15" i="4"/>
  <c r="DL29" i="4"/>
  <c r="H25" i="4"/>
  <c r="F17" i="4"/>
  <c r="E17" i="4" s="1"/>
  <c r="M33" i="4"/>
  <c r="DB23" i="4"/>
  <c r="DN9" i="4"/>
  <c r="DJ9" i="4"/>
  <c r="DF9" i="4"/>
  <c r="CQ9" i="4"/>
  <c r="DI9" i="4"/>
  <c r="DE9" i="4"/>
  <c r="DA9" i="4"/>
  <c r="CS9" i="4"/>
  <c r="DK9" i="4"/>
  <c r="CY9" i="4"/>
  <c r="CU9" i="4"/>
  <c r="DC9" i="4"/>
  <c r="DG31" i="4"/>
  <c r="H29" i="4"/>
  <c r="H27" i="4"/>
  <c r="CZ25" i="4"/>
  <c r="DH31" i="4"/>
  <c r="CO9" i="4"/>
  <c r="DL9" i="4"/>
  <c r="DN7" i="4"/>
  <c r="CZ9" i="4"/>
  <c r="CV11" i="4"/>
  <c r="F9" i="4"/>
  <c r="E9" i="4" s="1"/>
  <c r="DM17" i="4" l="1"/>
  <c r="DE17" i="4"/>
  <c r="CW17" i="4"/>
  <c r="DG17" i="4"/>
  <c r="CY17" i="4"/>
  <c r="DC17" i="4"/>
  <c r="CU17" i="4"/>
  <c r="DI17" i="4"/>
  <c r="DA17" i="4"/>
  <c r="CR17" i="4"/>
  <c r="CP17" i="4"/>
  <c r="CV17" i="4"/>
  <c r="DP17" i="4"/>
  <c r="CO17" i="4"/>
  <c r="CX17" i="4"/>
  <c r="CQ17" i="4"/>
  <c r="DL17" i="4"/>
  <c r="DJ17" i="4"/>
  <c r="DN17" i="4"/>
  <c r="DN51" i="4"/>
  <c r="DI51" i="4"/>
  <c r="DE51" i="4"/>
  <c r="DP51" i="4"/>
  <c r="CY51" i="4"/>
  <c r="DG51" i="4"/>
  <c r="DC51" i="4"/>
  <c r="CR51" i="4"/>
  <c r="DF51" i="4"/>
  <c r="DJ51" i="4"/>
  <c r="CX51" i="4"/>
  <c r="CV51" i="4"/>
  <c r="CT51" i="4"/>
  <c r="CP51" i="4"/>
  <c r="DC61" i="4"/>
  <c r="CY61" i="4"/>
  <c r="CU61" i="4"/>
  <c r="CQ61" i="4"/>
  <c r="DA61" i="4"/>
  <c r="CO61" i="4"/>
  <c r="DM61" i="4"/>
  <c r="DE61" i="4"/>
  <c r="CT61" i="4"/>
  <c r="DJ61" i="4"/>
  <c r="DF61" i="4"/>
  <c r="CV61" i="4"/>
  <c r="CX61" i="4"/>
  <c r="DN61" i="4"/>
  <c r="CP61" i="4"/>
  <c r="DH61" i="4"/>
  <c r="DB61" i="4"/>
  <c r="CR61" i="4"/>
  <c r="DM21" i="4"/>
  <c r="DI21" i="4"/>
  <c r="DE21" i="4"/>
  <c r="DA21" i="4"/>
  <c r="CW21" i="4"/>
  <c r="CR21" i="4"/>
  <c r="CR63" i="4" s="1"/>
  <c r="Q13" i="4" s="1"/>
  <c r="DK21" i="4"/>
  <c r="CT21" i="4"/>
  <c r="CT63" i="4" s="1"/>
  <c r="Q17" i="4" s="1"/>
  <c r="DG21" i="4"/>
  <c r="CP21" i="4"/>
  <c r="DB21" i="4"/>
  <c r="CZ21" i="4"/>
  <c r="DL21" i="4"/>
  <c r="DF21" i="4"/>
  <c r="CX21" i="4"/>
  <c r="DN21" i="4"/>
  <c r="DN63" i="4" s="1"/>
  <c r="Q57" i="4" s="1"/>
  <c r="CO21" i="4"/>
  <c r="DJ21" i="4"/>
  <c r="CU21" i="4"/>
  <c r="DH21" i="4"/>
  <c r="DH63" i="4" s="1"/>
  <c r="Q45" i="4" s="1"/>
  <c r="DL33" i="4"/>
  <c r="DJ33" i="4"/>
  <c r="CS33" i="4"/>
  <c r="CS63" i="4" s="1"/>
  <c r="Q15" i="4" s="1"/>
  <c r="CO33" i="4"/>
  <c r="DF33" i="4"/>
  <c r="CU33" i="4"/>
  <c r="DI33" i="4"/>
  <c r="CX33" i="4"/>
  <c r="DK33" i="4"/>
  <c r="DE33" i="4"/>
  <c r="CT33" i="4"/>
  <c r="CY33" i="4"/>
  <c r="CR33" i="4"/>
  <c r="DM33" i="4"/>
  <c r="CP33" i="4"/>
  <c r="DC33" i="4"/>
  <c r="DG33" i="4"/>
  <c r="DH33" i="4"/>
  <c r="CZ33" i="4"/>
  <c r="DM59" i="4"/>
  <c r="DI59" i="4"/>
  <c r="DA59" i="4"/>
  <c r="CW59" i="4"/>
  <c r="CO59" i="4"/>
  <c r="CU59" i="4"/>
  <c r="DP59" i="4"/>
  <c r="DC59" i="4"/>
  <c r="CQ59" i="4"/>
  <c r="DK59" i="4"/>
  <c r="DF59" i="4"/>
  <c r="CT59" i="4"/>
  <c r="DB59" i="4"/>
  <c r="CP59" i="4"/>
  <c r="CV59" i="4"/>
  <c r="DL59" i="4"/>
  <c r="DJ59" i="4"/>
  <c r="DN59" i="4"/>
  <c r="CR59" i="4"/>
  <c r="CZ59" i="4"/>
  <c r="DA13" i="4"/>
  <c r="DA63" i="4" s="1"/>
  <c r="Q31" i="4" s="1"/>
  <c r="DE13" i="4"/>
  <c r="DM13" i="4"/>
  <c r="DM63" i="4" s="1"/>
  <c r="Q55" i="4" s="1"/>
  <c r="CW13" i="4"/>
  <c r="CW63" i="4" s="1"/>
  <c r="Q23" i="4" s="1"/>
  <c r="CU13" i="4"/>
  <c r="CU63" i="4" s="1"/>
  <c r="Q19" i="4" s="1"/>
  <c r="CV13" i="4"/>
  <c r="CO13" i="4"/>
  <c r="CO63" i="4" s="1"/>
  <c r="Q7" i="4" s="1"/>
  <c r="CY13" i="4"/>
  <c r="CZ13" i="4"/>
  <c r="CZ63" i="4" s="1"/>
  <c r="Q29" i="4" s="1"/>
  <c r="DF13" i="4"/>
  <c r="CP13" i="4"/>
  <c r="CQ13" i="4"/>
  <c r="CQ63" i="4" s="1"/>
  <c r="Q11" i="4" s="1"/>
  <c r="DP13" i="4"/>
  <c r="DL13" i="4"/>
  <c r="DL63" i="4" s="1"/>
  <c r="Q53" i="4" s="1"/>
  <c r="DJ13" i="4"/>
  <c r="DO13" i="4"/>
  <c r="DO63" i="4" s="1"/>
  <c r="Q59" i="4" s="1"/>
  <c r="DI13" i="4"/>
  <c r="DI63" i="4" s="1"/>
  <c r="Q47" i="4" s="1"/>
  <c r="DI55" i="4"/>
  <c r="DE55" i="4"/>
  <c r="CS55" i="4"/>
  <c r="CO55" i="4"/>
  <c r="DG55" i="4"/>
  <c r="DC55" i="4"/>
  <c r="CQ55" i="4"/>
  <c r="DK55" i="4"/>
  <c r="DJ55" i="4"/>
  <c r="CT55" i="4"/>
  <c r="DH55" i="4"/>
  <c r="CP55" i="4"/>
  <c r="DL55" i="4"/>
  <c r="CY63" i="4"/>
  <c r="Q27" i="4" s="1"/>
  <c r="DG19" i="4"/>
  <c r="DG63" i="4" s="1"/>
  <c r="Q43" i="4" s="1"/>
  <c r="CY19" i="4"/>
  <c r="CP19" i="4"/>
  <c r="DM19" i="4"/>
  <c r="DE19" i="4"/>
  <c r="DE63" i="4" s="1"/>
  <c r="Q39" i="4" s="1"/>
  <c r="CW19" i="4"/>
  <c r="DA19" i="4"/>
  <c r="DK19" i="4"/>
  <c r="DK63" i="4" s="1"/>
  <c r="Q51" i="4" s="1"/>
  <c r="DC19" i="4"/>
  <c r="DC63" i="4" s="1"/>
  <c r="Q35" i="4" s="1"/>
  <c r="DI19" i="4"/>
  <c r="CO19" i="4"/>
  <c r="CV19" i="4"/>
  <c r="DP19" i="4"/>
  <c r="DL19" i="4"/>
  <c r="CX19" i="4"/>
  <c r="CX63" i="4" s="1"/>
  <c r="Q25" i="4" s="1"/>
  <c r="DN19" i="4"/>
  <c r="DF19" i="4"/>
  <c r="DF63" i="4" s="1"/>
  <c r="Q41" i="4" s="1"/>
  <c r="CQ19" i="4"/>
  <c r="DJ19" i="4"/>
  <c r="DN53" i="4"/>
  <c r="DI53" i="4"/>
  <c r="DA53" i="4"/>
  <c r="DP53" i="4"/>
  <c r="DK53" i="4"/>
  <c r="CY53" i="4"/>
  <c r="CQ53" i="4"/>
  <c r="CX53" i="4"/>
  <c r="DH53" i="4"/>
  <c r="DB53" i="4"/>
  <c r="DB63" i="4" s="1"/>
  <c r="Q33" i="4" s="1"/>
  <c r="DM53" i="4"/>
  <c r="DJ53" i="4"/>
  <c r="CT53" i="4"/>
  <c r="DJ63" i="4" l="1"/>
  <c r="Q49" i="4" s="1"/>
  <c r="CP63" i="4"/>
  <c r="Q9" i="4" s="1"/>
  <c r="DP63" i="4"/>
  <c r="Q61" i="4" s="1"/>
  <c r="CV63" i="4"/>
  <c r="Q21" i="4" s="1"/>
  <c r="G63" i="3" l="1"/>
  <c r="P62" i="3"/>
  <c r="O62" i="3"/>
  <c r="DG61" i="3"/>
  <c r="CY61" i="3"/>
  <c r="BR61" i="3"/>
  <c r="BP61" i="3"/>
  <c r="BN61" i="3"/>
  <c r="BL61" i="3"/>
  <c r="DL61" i="3" s="1"/>
  <c r="BJ61" i="3"/>
  <c r="BH61" i="3"/>
  <c r="BF61" i="3"/>
  <c r="BD61" i="3"/>
  <c r="DH61" i="3" s="1"/>
  <c r="BB61" i="3"/>
  <c r="AZ61" i="3"/>
  <c r="AX61" i="3"/>
  <c r="AV61" i="3"/>
  <c r="AT61" i="3"/>
  <c r="AR61" i="3"/>
  <c r="DB61" i="3" s="1"/>
  <c r="AP61" i="3"/>
  <c r="DA61" i="3" s="1"/>
  <c r="AN61" i="3"/>
  <c r="CZ61" i="3" s="1"/>
  <c r="AL61" i="3"/>
  <c r="AJ61" i="3"/>
  <c r="AH61" i="3"/>
  <c r="CW61" i="3" s="1"/>
  <c r="AF61" i="3"/>
  <c r="AD61" i="3"/>
  <c r="AB61" i="3"/>
  <c r="CT61" i="3" s="1"/>
  <c r="Z61" i="3"/>
  <c r="X61" i="3"/>
  <c r="CR61" i="3" s="1"/>
  <c r="V61" i="3"/>
  <c r="T61" i="3"/>
  <c r="R61" i="3"/>
  <c r="CO61" i="3" s="1"/>
  <c r="O61" i="3"/>
  <c r="J61" i="3"/>
  <c r="I61" i="3"/>
  <c r="P60" i="3"/>
  <c r="O60" i="3"/>
  <c r="DI59" i="3"/>
  <c r="DE59" i="3"/>
  <c r="CZ59" i="3"/>
  <c r="CW59" i="3"/>
  <c r="CS59" i="3"/>
  <c r="CR59" i="3"/>
  <c r="CH59" i="3"/>
  <c r="CF59" i="3"/>
  <c r="CD59" i="3"/>
  <c r="CB59" i="3"/>
  <c r="CL59" i="3" s="1"/>
  <c r="BZ59" i="3"/>
  <c r="BT59" i="3"/>
  <c r="DP59" i="3" s="1"/>
  <c r="BP59" i="3"/>
  <c r="BN59" i="3"/>
  <c r="BL59" i="3"/>
  <c r="BJ59" i="3"/>
  <c r="BH59" i="3"/>
  <c r="BF59" i="3"/>
  <c r="BD59" i="3"/>
  <c r="BB59" i="3"/>
  <c r="AZ59" i="3"/>
  <c r="AX59" i="3"/>
  <c r="AV59" i="3"/>
  <c r="AT59" i="3"/>
  <c r="AR59" i="3"/>
  <c r="DB59" i="3" s="1"/>
  <c r="AP59" i="3"/>
  <c r="AN59" i="3"/>
  <c r="AL59" i="3"/>
  <c r="AJ59" i="3"/>
  <c r="AH59" i="3"/>
  <c r="AF59" i="3"/>
  <c r="AD59" i="3"/>
  <c r="AB59" i="3"/>
  <c r="Z59" i="3"/>
  <c r="X59" i="3"/>
  <c r="V59" i="3"/>
  <c r="T59" i="3"/>
  <c r="R59" i="3"/>
  <c r="K59" i="3" s="1"/>
  <c r="J59" i="3"/>
  <c r="I59" i="3"/>
  <c r="P58" i="3"/>
  <c r="O58" i="3"/>
  <c r="O57" i="3" s="1"/>
  <c r="DM57" i="3"/>
  <c r="DL57" i="3"/>
  <c r="DE57" i="3"/>
  <c r="DA57" i="3"/>
  <c r="CZ57" i="3"/>
  <c r="CW57" i="3"/>
  <c r="CV57" i="3"/>
  <c r="CS57" i="3"/>
  <c r="CR57" i="3"/>
  <c r="CJ57" i="3"/>
  <c r="CF57" i="3"/>
  <c r="CD57" i="3"/>
  <c r="CB57" i="3"/>
  <c r="CL57" i="3" s="1"/>
  <c r="BZ57" i="3"/>
  <c r="BT57" i="3"/>
  <c r="DP57" i="3" s="1"/>
  <c r="BR57" i="3"/>
  <c r="DO57" i="3" s="1"/>
  <c r="BN57" i="3"/>
  <c r="BL57" i="3"/>
  <c r="BJ57" i="3"/>
  <c r="DK57" i="3" s="1"/>
  <c r="BH57" i="3"/>
  <c r="DJ57" i="3" s="1"/>
  <c r="BF57" i="3"/>
  <c r="BD57" i="3"/>
  <c r="BB57" i="3"/>
  <c r="DG57" i="3" s="1"/>
  <c r="AZ57" i="3"/>
  <c r="AX57" i="3"/>
  <c r="AV57" i="3"/>
  <c r="AT57" i="3"/>
  <c r="AR57" i="3"/>
  <c r="DB57" i="3" s="1"/>
  <c r="AP57" i="3"/>
  <c r="AN57" i="3"/>
  <c r="AL57" i="3"/>
  <c r="AJ57" i="3"/>
  <c r="AH57" i="3"/>
  <c r="AF57" i="3"/>
  <c r="AD57" i="3"/>
  <c r="CU57" i="3" s="1"/>
  <c r="AB57" i="3"/>
  <c r="Z57" i="3"/>
  <c r="X57" i="3"/>
  <c r="V57" i="3"/>
  <c r="CQ57" i="3" s="1"/>
  <c r="T57" i="3"/>
  <c r="R57" i="3"/>
  <c r="J57" i="3"/>
  <c r="I57" i="3"/>
  <c r="P56" i="3"/>
  <c r="O56" i="3"/>
  <c r="O55" i="3" s="1"/>
  <c r="DH55" i="3"/>
  <c r="DD55" i="3"/>
  <c r="CS55" i="3"/>
  <c r="CR55" i="3"/>
  <c r="CJ55" i="3"/>
  <c r="CH55" i="3"/>
  <c r="CD55" i="3"/>
  <c r="CB55" i="3"/>
  <c r="CL55" i="3" s="1"/>
  <c r="BZ55" i="3"/>
  <c r="BT55" i="3"/>
  <c r="DP55" i="3" s="1"/>
  <c r="BR55" i="3"/>
  <c r="DO55" i="3" s="1"/>
  <c r="BP55" i="3"/>
  <c r="BL55" i="3"/>
  <c r="BJ55" i="3"/>
  <c r="BH55" i="3"/>
  <c r="DJ55" i="3" s="1"/>
  <c r="BF55" i="3"/>
  <c r="BD55" i="3"/>
  <c r="BB55" i="3"/>
  <c r="DG55" i="3" s="1"/>
  <c r="AZ55" i="3"/>
  <c r="AX55" i="3"/>
  <c r="AV55" i="3"/>
  <c r="AT55" i="3"/>
  <c r="AR55" i="3"/>
  <c r="AP55" i="3"/>
  <c r="AN55" i="3"/>
  <c r="AL55" i="3"/>
  <c r="AJ55" i="3"/>
  <c r="AH55" i="3"/>
  <c r="AF55" i="3"/>
  <c r="AD55" i="3"/>
  <c r="AB55" i="3"/>
  <c r="Z55" i="3"/>
  <c r="X55" i="3"/>
  <c r="V55" i="3"/>
  <c r="T55" i="3"/>
  <c r="R55" i="3"/>
  <c r="J55" i="3"/>
  <c r="I55" i="3"/>
  <c r="P54" i="3"/>
  <c r="O54" i="3"/>
  <c r="DE53" i="3"/>
  <c r="DD53" i="3"/>
  <c r="CR53" i="3"/>
  <c r="CO53" i="3"/>
  <c r="CJ53" i="3"/>
  <c r="CH53" i="3"/>
  <c r="CF53" i="3"/>
  <c r="CB53" i="3"/>
  <c r="CL53" i="3" s="1"/>
  <c r="BZ53" i="3"/>
  <c r="BT53" i="3"/>
  <c r="BR53" i="3"/>
  <c r="DO53" i="3" s="1"/>
  <c r="BP53" i="3"/>
  <c r="BN53" i="3"/>
  <c r="BJ53" i="3"/>
  <c r="BH53" i="3"/>
  <c r="BF53" i="3"/>
  <c r="DI53" i="3" s="1"/>
  <c r="BD53" i="3"/>
  <c r="BB53" i="3"/>
  <c r="DG53" i="3" s="1"/>
  <c r="AZ53" i="3"/>
  <c r="AX53" i="3"/>
  <c r="L53" i="3" s="1"/>
  <c r="AV53" i="3"/>
  <c r="AT53" i="3"/>
  <c r="DC53" i="3" s="1"/>
  <c r="AR53" i="3"/>
  <c r="DB53" i="3" s="1"/>
  <c r="AP53" i="3"/>
  <c r="DA53" i="3" s="1"/>
  <c r="AN53" i="3"/>
  <c r="AL53" i="3"/>
  <c r="CY53" i="3" s="1"/>
  <c r="AJ53" i="3"/>
  <c r="AH53" i="3"/>
  <c r="AF53" i="3"/>
  <c r="AD53" i="3"/>
  <c r="CU53" i="3" s="1"/>
  <c r="AB53" i="3"/>
  <c r="Z53" i="3"/>
  <c r="X53" i="3"/>
  <c r="V53" i="3"/>
  <c r="T53" i="3"/>
  <c r="CP53" i="3" s="1"/>
  <c r="R53" i="3"/>
  <c r="J53" i="3"/>
  <c r="I53" i="3"/>
  <c r="P52" i="3"/>
  <c r="O52" i="3"/>
  <c r="O51" i="3" s="1"/>
  <c r="DM51" i="3"/>
  <c r="DE51" i="3"/>
  <c r="CZ51" i="3"/>
  <c r="CW51" i="3"/>
  <c r="CV51" i="3"/>
  <c r="CR51" i="3"/>
  <c r="CO51" i="3"/>
  <c r="CJ51" i="3"/>
  <c r="CH51" i="3"/>
  <c r="CF51" i="3"/>
  <c r="CD51" i="3"/>
  <c r="CL51" i="3" s="1"/>
  <c r="BZ51" i="3"/>
  <c r="BT51" i="3"/>
  <c r="DP51" i="3" s="1"/>
  <c r="BR51" i="3"/>
  <c r="DO51" i="3" s="1"/>
  <c r="BP51" i="3"/>
  <c r="BN51" i="3"/>
  <c r="BL51" i="3"/>
  <c r="BH51" i="3"/>
  <c r="BF51" i="3"/>
  <c r="DI51" i="3" s="1"/>
  <c r="BD51" i="3"/>
  <c r="BB51" i="3"/>
  <c r="DG51" i="3" s="1"/>
  <c r="AZ51" i="3"/>
  <c r="DF51" i="3" s="1"/>
  <c r="AX51" i="3"/>
  <c r="AV51" i="3"/>
  <c r="AT51" i="3"/>
  <c r="AR51" i="3"/>
  <c r="AP51" i="3"/>
  <c r="DA51" i="3" s="1"/>
  <c r="AN51" i="3"/>
  <c r="AL51" i="3"/>
  <c r="CY51" i="3" s="1"/>
  <c r="AJ51" i="3"/>
  <c r="AH51" i="3"/>
  <c r="AF51" i="3"/>
  <c r="AD51" i="3"/>
  <c r="CU51" i="3" s="1"/>
  <c r="AB51" i="3"/>
  <c r="CT51" i="3" s="1"/>
  <c r="Z51" i="3"/>
  <c r="CS51" i="3" s="1"/>
  <c r="X51" i="3"/>
  <c r="V51" i="3"/>
  <c r="CQ51" i="3" s="1"/>
  <c r="T51" i="3"/>
  <c r="CP51" i="3" s="1"/>
  <c r="R51" i="3"/>
  <c r="L51" i="3"/>
  <c r="J51" i="3"/>
  <c r="I51" i="3"/>
  <c r="P50" i="3"/>
  <c r="O50" i="3"/>
  <c r="DD49" i="3"/>
  <c r="DA49" i="3"/>
  <c r="CS49" i="3"/>
  <c r="CJ49" i="3"/>
  <c r="CH49" i="3"/>
  <c r="CF49" i="3"/>
  <c r="CD49" i="3"/>
  <c r="CL49" i="3" s="1"/>
  <c r="CB49" i="3"/>
  <c r="BT49" i="3"/>
  <c r="DP49" i="3" s="1"/>
  <c r="BR49" i="3"/>
  <c r="BP49" i="3"/>
  <c r="BN49" i="3"/>
  <c r="BL49" i="3"/>
  <c r="DL49" i="3" s="1"/>
  <c r="BJ49" i="3"/>
  <c r="BF49" i="3"/>
  <c r="BD49" i="3"/>
  <c r="BB49" i="3"/>
  <c r="DG49" i="3" s="1"/>
  <c r="AZ49" i="3"/>
  <c r="DF49" i="3" s="1"/>
  <c r="AX49" i="3"/>
  <c r="DE49" i="3" s="1"/>
  <c r="AV49" i="3"/>
  <c r="AT49" i="3"/>
  <c r="AR49" i="3"/>
  <c r="AP49" i="3"/>
  <c r="AN49" i="3"/>
  <c r="AL49" i="3"/>
  <c r="CY49" i="3" s="1"/>
  <c r="AJ49" i="3"/>
  <c r="CX49" i="3" s="1"/>
  <c r="AH49" i="3"/>
  <c r="CW49" i="3" s="1"/>
  <c r="AF49" i="3"/>
  <c r="AD49" i="3"/>
  <c r="CU49" i="3" s="1"/>
  <c r="AB49" i="3"/>
  <c r="CT49" i="3" s="1"/>
  <c r="Z49" i="3"/>
  <c r="X49" i="3"/>
  <c r="V49" i="3"/>
  <c r="T49" i="3"/>
  <c r="CP49" i="3" s="1"/>
  <c r="R49" i="3"/>
  <c r="L49" i="3"/>
  <c r="J49" i="3"/>
  <c r="I49" i="3"/>
  <c r="P48" i="3"/>
  <c r="O48" i="3"/>
  <c r="DH47" i="3"/>
  <c r="DE47" i="3"/>
  <c r="CR47" i="3"/>
  <c r="CO47" i="3"/>
  <c r="BT47" i="3"/>
  <c r="BR47" i="3"/>
  <c r="BP47" i="3"/>
  <c r="BN47" i="3"/>
  <c r="BL47" i="3"/>
  <c r="BJ47" i="3"/>
  <c r="BH47" i="3"/>
  <c r="BD47" i="3"/>
  <c r="BB47" i="3"/>
  <c r="AZ47" i="3"/>
  <c r="AX47" i="3"/>
  <c r="AV47" i="3"/>
  <c r="AT47" i="3"/>
  <c r="AR47" i="3"/>
  <c r="AP47" i="3"/>
  <c r="AN47" i="3"/>
  <c r="AL47" i="3"/>
  <c r="AJ47" i="3"/>
  <c r="AH47" i="3"/>
  <c r="AF47" i="3"/>
  <c r="AD47" i="3"/>
  <c r="AB47" i="3"/>
  <c r="Z47" i="3"/>
  <c r="X47" i="3"/>
  <c r="V47" i="3"/>
  <c r="T47" i="3"/>
  <c r="R47" i="3"/>
  <c r="O47" i="3"/>
  <c r="J47" i="3"/>
  <c r="I47" i="3" s="1"/>
  <c r="P46" i="3"/>
  <c r="O46" i="3"/>
  <c r="DP45" i="3"/>
  <c r="DL45" i="3"/>
  <c r="DF45" i="3"/>
  <c r="DC45" i="3"/>
  <c r="CT45" i="3"/>
  <c r="CQ45" i="3"/>
  <c r="CH45" i="3"/>
  <c r="CF45" i="3"/>
  <c r="CD45" i="3"/>
  <c r="CB45" i="3"/>
  <c r="BZ45" i="3"/>
  <c r="CL45" i="3" s="1"/>
  <c r="BT45" i="3"/>
  <c r="BR45" i="3"/>
  <c r="BP45" i="3"/>
  <c r="DN45" i="3" s="1"/>
  <c r="BN45" i="3"/>
  <c r="BL45" i="3"/>
  <c r="BJ45" i="3"/>
  <c r="BH45" i="3"/>
  <c r="DJ45" i="3" s="1"/>
  <c r="BF45" i="3"/>
  <c r="BB45" i="3"/>
  <c r="AZ45" i="3"/>
  <c r="AX45" i="3"/>
  <c r="DE45" i="3" s="1"/>
  <c r="AV45" i="3"/>
  <c r="AT45" i="3"/>
  <c r="L45" i="3" s="1"/>
  <c r="AR45" i="3"/>
  <c r="AP45" i="3"/>
  <c r="DA45" i="3" s="1"/>
  <c r="AN45" i="3"/>
  <c r="CZ45" i="3" s="1"/>
  <c r="AL45" i="3"/>
  <c r="AJ45" i="3"/>
  <c r="AH45" i="3"/>
  <c r="CW45" i="3" s="1"/>
  <c r="AF45" i="3"/>
  <c r="AD45" i="3"/>
  <c r="AB45" i="3"/>
  <c r="Z45" i="3"/>
  <c r="CS45" i="3" s="1"/>
  <c r="X45" i="3"/>
  <c r="CR45" i="3" s="1"/>
  <c r="V45" i="3"/>
  <c r="T45" i="3"/>
  <c r="R45" i="3"/>
  <c r="CO45" i="3" s="1"/>
  <c r="O45" i="3"/>
  <c r="K45" i="3"/>
  <c r="M45" i="3" s="1"/>
  <c r="J45" i="3"/>
  <c r="I45" i="3" s="1"/>
  <c r="F45" i="3" s="1"/>
  <c r="E45" i="3" s="1"/>
  <c r="P44" i="3"/>
  <c r="O44" i="3"/>
  <c r="DH43" i="3"/>
  <c r="DF43" i="3"/>
  <c r="CU43" i="3"/>
  <c r="CQ43" i="3"/>
  <c r="CJ43" i="3"/>
  <c r="CF43" i="3"/>
  <c r="CD43" i="3"/>
  <c r="CB43" i="3"/>
  <c r="BZ43" i="3"/>
  <c r="CL43" i="3" s="1"/>
  <c r="BT43" i="3"/>
  <c r="BR43" i="3"/>
  <c r="BP43" i="3"/>
  <c r="BN43" i="3"/>
  <c r="BL43" i="3"/>
  <c r="BJ43" i="3"/>
  <c r="BH43" i="3"/>
  <c r="BF43" i="3"/>
  <c r="DI43" i="3" s="1"/>
  <c r="BD43" i="3"/>
  <c r="AZ43" i="3"/>
  <c r="AX43" i="3"/>
  <c r="AV43" i="3"/>
  <c r="AT43" i="3"/>
  <c r="AR43" i="3"/>
  <c r="AP43" i="3"/>
  <c r="DA43" i="3" s="1"/>
  <c r="AN43" i="3"/>
  <c r="CZ43" i="3" s="1"/>
  <c r="AL43" i="3"/>
  <c r="AJ43" i="3"/>
  <c r="AH43" i="3"/>
  <c r="CW43" i="3" s="1"/>
  <c r="AF43" i="3"/>
  <c r="AD43" i="3"/>
  <c r="AB43" i="3"/>
  <c r="Z43" i="3"/>
  <c r="X43" i="3"/>
  <c r="V43" i="3"/>
  <c r="T43" i="3"/>
  <c r="R43" i="3"/>
  <c r="O43" i="3"/>
  <c r="J43" i="3"/>
  <c r="I43" i="3" s="1"/>
  <c r="P42" i="3"/>
  <c r="O42" i="3"/>
  <c r="DL41" i="3"/>
  <c r="CJ41" i="3"/>
  <c r="CH41" i="3"/>
  <c r="CD41" i="3"/>
  <c r="CB41" i="3"/>
  <c r="BZ41" i="3"/>
  <c r="CL41" i="3" s="1"/>
  <c r="BT41" i="3"/>
  <c r="BR41" i="3"/>
  <c r="BP41" i="3"/>
  <c r="BN41" i="3"/>
  <c r="DM41" i="3" s="1"/>
  <c r="BL41" i="3"/>
  <c r="BJ41" i="3"/>
  <c r="BH41" i="3"/>
  <c r="BF41" i="3"/>
  <c r="BD41" i="3"/>
  <c r="BB41" i="3"/>
  <c r="AX41" i="3"/>
  <c r="AV41" i="3"/>
  <c r="AT41" i="3"/>
  <c r="L41" i="3" s="1"/>
  <c r="AR41" i="3"/>
  <c r="AP41" i="3"/>
  <c r="DA41" i="3" s="1"/>
  <c r="AN41" i="3"/>
  <c r="AL41" i="3"/>
  <c r="AJ41" i="3"/>
  <c r="AH41" i="3"/>
  <c r="CW41" i="3" s="1"/>
  <c r="AF41" i="3"/>
  <c r="AD41" i="3"/>
  <c r="AB41" i="3"/>
  <c r="Z41" i="3"/>
  <c r="CS41" i="3" s="1"/>
  <c r="X41" i="3"/>
  <c r="CR41" i="3" s="1"/>
  <c r="V41" i="3"/>
  <c r="T41" i="3"/>
  <c r="R41" i="3"/>
  <c r="O41" i="3"/>
  <c r="K41" i="3"/>
  <c r="J41" i="3"/>
  <c r="I41" i="3" s="1"/>
  <c r="P40" i="3"/>
  <c r="O40" i="3"/>
  <c r="CU39" i="3"/>
  <c r="CJ39" i="3"/>
  <c r="CH39" i="3"/>
  <c r="CF39" i="3"/>
  <c r="CB39" i="3"/>
  <c r="BZ39" i="3"/>
  <c r="CL39" i="3" s="1"/>
  <c r="BT39" i="3"/>
  <c r="BR39" i="3"/>
  <c r="BP39" i="3"/>
  <c r="BN39" i="3"/>
  <c r="DM39" i="3" s="1"/>
  <c r="BL39" i="3"/>
  <c r="BJ39" i="3"/>
  <c r="BH39" i="3"/>
  <c r="BF39" i="3"/>
  <c r="BD39" i="3"/>
  <c r="BB39" i="3"/>
  <c r="AZ39" i="3"/>
  <c r="DF39" i="3" s="1"/>
  <c r="AV39" i="3"/>
  <c r="AT39" i="3"/>
  <c r="AR39" i="3"/>
  <c r="AP39" i="3"/>
  <c r="AN39" i="3"/>
  <c r="AL39" i="3"/>
  <c r="AJ39" i="3"/>
  <c r="AH39" i="3"/>
  <c r="AF39" i="3"/>
  <c r="AD39" i="3"/>
  <c r="AB39" i="3"/>
  <c r="Z39" i="3"/>
  <c r="X39" i="3"/>
  <c r="V39" i="3"/>
  <c r="T39" i="3"/>
  <c r="R39" i="3"/>
  <c r="O39" i="3"/>
  <c r="J39" i="3"/>
  <c r="I39" i="3" s="1"/>
  <c r="P38" i="3"/>
  <c r="O38" i="3"/>
  <c r="DO37" i="3"/>
  <c r="DK37" i="3"/>
  <c r="DH37" i="3"/>
  <c r="DG37" i="3"/>
  <c r="CX37" i="3"/>
  <c r="CU37" i="3"/>
  <c r="CJ37" i="3"/>
  <c r="CH37" i="3"/>
  <c r="CF37" i="3"/>
  <c r="CD37" i="3"/>
  <c r="BZ37" i="3"/>
  <c r="CL37" i="3" s="1"/>
  <c r="BT37" i="3"/>
  <c r="BR37" i="3"/>
  <c r="BP37" i="3"/>
  <c r="BN37" i="3"/>
  <c r="BL37" i="3"/>
  <c r="BJ37" i="3"/>
  <c r="BH37" i="3"/>
  <c r="BF37" i="3"/>
  <c r="DI37" i="3" s="1"/>
  <c r="BD37" i="3"/>
  <c r="BB37" i="3"/>
  <c r="AZ37" i="3"/>
  <c r="DF37" i="3" s="1"/>
  <c r="AX37" i="3"/>
  <c r="AT37" i="3"/>
  <c r="AR37" i="3"/>
  <c r="AP37" i="3"/>
  <c r="AN37" i="3"/>
  <c r="AL37" i="3"/>
  <c r="AJ37" i="3"/>
  <c r="AH37" i="3"/>
  <c r="CW37" i="3" s="1"/>
  <c r="AF37" i="3"/>
  <c r="AD37" i="3"/>
  <c r="AB37" i="3"/>
  <c r="Z37" i="3"/>
  <c r="CS37" i="3" s="1"/>
  <c r="X37" i="3"/>
  <c r="V37" i="3"/>
  <c r="T37" i="3"/>
  <c r="R37" i="3"/>
  <c r="O37" i="3"/>
  <c r="K37" i="3"/>
  <c r="J37" i="3"/>
  <c r="I37" i="3" s="1"/>
  <c r="P36" i="3"/>
  <c r="O36" i="3"/>
  <c r="DD35" i="3"/>
  <c r="CY35" i="3"/>
  <c r="CJ35" i="3"/>
  <c r="CH35" i="3"/>
  <c r="CF35" i="3"/>
  <c r="CD35" i="3"/>
  <c r="CB35" i="3"/>
  <c r="CL35" i="3" s="1"/>
  <c r="BT35" i="3"/>
  <c r="BR35" i="3"/>
  <c r="DO35" i="3" s="1"/>
  <c r="BP35" i="3"/>
  <c r="DN35" i="3" s="1"/>
  <c r="BN35" i="3"/>
  <c r="DM35" i="3" s="1"/>
  <c r="BL35" i="3"/>
  <c r="BJ35" i="3"/>
  <c r="BH35" i="3"/>
  <c r="BF35" i="3"/>
  <c r="BD35" i="3"/>
  <c r="BB35" i="3"/>
  <c r="DG35" i="3" s="1"/>
  <c r="AZ35" i="3"/>
  <c r="DF35" i="3" s="1"/>
  <c r="AX35" i="3"/>
  <c r="AV35" i="3"/>
  <c r="AR35" i="3"/>
  <c r="DB35" i="3" s="1"/>
  <c r="AP35" i="3"/>
  <c r="AN35" i="3"/>
  <c r="AL35" i="3"/>
  <c r="AJ35" i="3"/>
  <c r="CX35" i="3" s="1"/>
  <c r="AH35" i="3"/>
  <c r="CW35" i="3" s="1"/>
  <c r="AF35" i="3"/>
  <c r="AD35" i="3"/>
  <c r="AB35" i="3"/>
  <c r="CT35" i="3" s="1"/>
  <c r="Z35" i="3"/>
  <c r="CS35" i="3" s="1"/>
  <c r="X35" i="3"/>
  <c r="CR35" i="3" s="1"/>
  <c r="V35" i="3"/>
  <c r="T35" i="3"/>
  <c r="R35" i="3"/>
  <c r="CO35" i="3" s="1"/>
  <c r="O35" i="3"/>
  <c r="J35" i="3"/>
  <c r="I35" i="3"/>
  <c r="P34" i="3"/>
  <c r="O34" i="3"/>
  <c r="DJ33" i="3"/>
  <c r="DH33" i="3"/>
  <c r="CY33" i="3"/>
  <c r="CS33" i="3"/>
  <c r="CQ33" i="3"/>
  <c r="CO33" i="3"/>
  <c r="BT33" i="3"/>
  <c r="BR33" i="3"/>
  <c r="BP33" i="3"/>
  <c r="BN33" i="3"/>
  <c r="DM33" i="3" s="1"/>
  <c r="BL33" i="3"/>
  <c r="BJ33" i="3"/>
  <c r="BH33" i="3"/>
  <c r="BF33" i="3"/>
  <c r="DI33" i="3" s="1"/>
  <c r="BD33" i="3"/>
  <c r="BB33" i="3"/>
  <c r="AZ33" i="3"/>
  <c r="AX33" i="3"/>
  <c r="AV33" i="3"/>
  <c r="AT33" i="3"/>
  <c r="AP33" i="3"/>
  <c r="AN33" i="3"/>
  <c r="CZ33" i="3" s="1"/>
  <c r="AL33" i="3"/>
  <c r="AJ33" i="3"/>
  <c r="CX33" i="3" s="1"/>
  <c r="AH33" i="3"/>
  <c r="AF33" i="3"/>
  <c r="AD33" i="3"/>
  <c r="AB33" i="3"/>
  <c r="CT33" i="3" s="1"/>
  <c r="Z33" i="3"/>
  <c r="X33" i="3"/>
  <c r="V33" i="3"/>
  <c r="T33" i="3"/>
  <c r="R33" i="3"/>
  <c r="O33" i="3"/>
  <c r="J33" i="3"/>
  <c r="I33" i="3"/>
  <c r="P32" i="3"/>
  <c r="O31" i="3" s="1"/>
  <c r="O32" i="3"/>
  <c r="DB31" i="3"/>
  <c r="CW31" i="3"/>
  <c r="CS31" i="3"/>
  <c r="CH31" i="3"/>
  <c r="CF31" i="3"/>
  <c r="CD31" i="3"/>
  <c r="CB31" i="3"/>
  <c r="BZ31" i="3"/>
  <c r="BT31" i="3"/>
  <c r="BR31" i="3"/>
  <c r="BP31" i="3"/>
  <c r="BN31" i="3"/>
  <c r="DM31" i="3" s="1"/>
  <c r="BL31" i="3"/>
  <c r="BJ31" i="3"/>
  <c r="BH31" i="3"/>
  <c r="BF31" i="3"/>
  <c r="DI31" i="3" s="1"/>
  <c r="BD31" i="3"/>
  <c r="BB31" i="3"/>
  <c r="AZ31" i="3"/>
  <c r="AX31" i="3"/>
  <c r="DE31" i="3" s="1"/>
  <c r="AV31" i="3"/>
  <c r="AT31" i="3"/>
  <c r="AR31" i="3"/>
  <c r="AN31" i="3"/>
  <c r="AL31" i="3"/>
  <c r="AJ31" i="3"/>
  <c r="AH31" i="3"/>
  <c r="AF31" i="3"/>
  <c r="AD31" i="3"/>
  <c r="CU31" i="3" s="1"/>
  <c r="AB31" i="3"/>
  <c r="CT31" i="3" s="1"/>
  <c r="Z31" i="3"/>
  <c r="X31" i="3"/>
  <c r="CR31" i="3" s="1"/>
  <c r="V31" i="3"/>
  <c r="T31" i="3"/>
  <c r="R31" i="3"/>
  <c r="J31" i="3"/>
  <c r="I31" i="3"/>
  <c r="P30" i="3"/>
  <c r="O29" i="3" s="1"/>
  <c r="O30" i="3"/>
  <c r="DJ29" i="3"/>
  <c r="CJ29" i="3"/>
  <c r="CF29" i="3"/>
  <c r="CD29" i="3"/>
  <c r="CB29" i="3"/>
  <c r="BZ29" i="3"/>
  <c r="BT29" i="3"/>
  <c r="BR29" i="3"/>
  <c r="BP29" i="3"/>
  <c r="BN29" i="3"/>
  <c r="DM29" i="3" s="1"/>
  <c r="BL29" i="3"/>
  <c r="BJ29" i="3"/>
  <c r="BH29" i="3"/>
  <c r="BF29" i="3"/>
  <c r="BD29" i="3"/>
  <c r="BB29" i="3"/>
  <c r="AZ29" i="3"/>
  <c r="AX29" i="3"/>
  <c r="AV29" i="3"/>
  <c r="AT29" i="3"/>
  <c r="AR29" i="3"/>
  <c r="AP29" i="3"/>
  <c r="DA29" i="3" s="1"/>
  <c r="AL29" i="3"/>
  <c r="CY29" i="3" s="1"/>
  <c r="AJ29" i="3"/>
  <c r="AH29" i="3"/>
  <c r="AF29" i="3"/>
  <c r="CV29" i="3" s="1"/>
  <c r="AD29" i="3"/>
  <c r="AB29" i="3"/>
  <c r="Z29" i="3"/>
  <c r="X29" i="3"/>
  <c r="V29" i="3"/>
  <c r="T29" i="3"/>
  <c r="R29" i="3"/>
  <c r="J29" i="3"/>
  <c r="I29" i="3"/>
  <c r="P28" i="3"/>
  <c r="O27" i="3" s="1"/>
  <c r="O28" i="3"/>
  <c r="DN27" i="3"/>
  <c r="DF27" i="3"/>
  <c r="CW27" i="3"/>
  <c r="CO27" i="3"/>
  <c r="CJ27" i="3"/>
  <c r="CH27" i="3"/>
  <c r="CD27" i="3"/>
  <c r="CB27" i="3"/>
  <c r="BZ27" i="3"/>
  <c r="BT27" i="3"/>
  <c r="BR27" i="3"/>
  <c r="DO27" i="3" s="1"/>
  <c r="BP27" i="3"/>
  <c r="BN27" i="3"/>
  <c r="BL27" i="3"/>
  <c r="BJ27" i="3"/>
  <c r="BH27" i="3"/>
  <c r="BF27" i="3"/>
  <c r="BD27" i="3"/>
  <c r="BB27" i="3"/>
  <c r="DG27" i="3" s="1"/>
  <c r="AZ27" i="3"/>
  <c r="AX27" i="3"/>
  <c r="DE27" i="3" s="1"/>
  <c r="AV27" i="3"/>
  <c r="DD27" i="3" s="1"/>
  <c r="AT27" i="3"/>
  <c r="AR27" i="3"/>
  <c r="AP27" i="3"/>
  <c r="DA27" i="3" s="1"/>
  <c r="AN27" i="3"/>
  <c r="AJ27" i="3"/>
  <c r="AH27" i="3"/>
  <c r="AF27" i="3"/>
  <c r="AD27" i="3"/>
  <c r="CU27" i="3" s="1"/>
  <c r="AB27" i="3"/>
  <c r="Z27" i="3"/>
  <c r="X27" i="3"/>
  <c r="V27" i="3"/>
  <c r="T27" i="3"/>
  <c r="R27" i="3"/>
  <c r="J27" i="3"/>
  <c r="I27" i="3"/>
  <c r="P26" i="3"/>
  <c r="O25" i="3" s="1"/>
  <c r="O26" i="3"/>
  <c r="DM25" i="3"/>
  <c r="DI25" i="3"/>
  <c r="DE25" i="3"/>
  <c r="CV25" i="3"/>
  <c r="CO25" i="3"/>
  <c r="CJ25" i="3"/>
  <c r="CH25" i="3"/>
  <c r="CF25" i="3"/>
  <c r="CB25" i="3"/>
  <c r="BZ25" i="3"/>
  <c r="BT25" i="3"/>
  <c r="BR25" i="3"/>
  <c r="DO25" i="3" s="1"/>
  <c r="BP25" i="3"/>
  <c r="BN25" i="3"/>
  <c r="BL25" i="3"/>
  <c r="BJ25" i="3"/>
  <c r="BH25" i="3"/>
  <c r="BF25" i="3"/>
  <c r="BD25" i="3"/>
  <c r="BB25" i="3"/>
  <c r="DG25" i="3" s="1"/>
  <c r="AZ25" i="3"/>
  <c r="AX25" i="3"/>
  <c r="AV25" i="3"/>
  <c r="AT25" i="3"/>
  <c r="AR25" i="3"/>
  <c r="AP25" i="3"/>
  <c r="AN25" i="3"/>
  <c r="CZ25" i="3" s="1"/>
  <c r="AL25" i="3"/>
  <c r="CY25" i="3" s="1"/>
  <c r="AH25" i="3"/>
  <c r="AF25" i="3"/>
  <c r="AD25" i="3"/>
  <c r="AB25" i="3"/>
  <c r="CT25" i="3" s="1"/>
  <c r="Z25" i="3"/>
  <c r="X25" i="3"/>
  <c r="V25" i="3"/>
  <c r="T25" i="3"/>
  <c r="R25" i="3"/>
  <c r="J25" i="3"/>
  <c r="I25" i="3"/>
  <c r="P24" i="3"/>
  <c r="O23" i="3" s="1"/>
  <c r="O24" i="3"/>
  <c r="CV23" i="3"/>
  <c r="CR23" i="3"/>
  <c r="CJ23" i="3"/>
  <c r="CH23" i="3"/>
  <c r="CF23" i="3"/>
  <c r="CD23" i="3"/>
  <c r="CL23" i="3" s="1"/>
  <c r="BZ23" i="3"/>
  <c r="BT23" i="3"/>
  <c r="BR23" i="3"/>
  <c r="BP23" i="3"/>
  <c r="BN23" i="3"/>
  <c r="BL23" i="3"/>
  <c r="DL23" i="3" s="1"/>
  <c r="BJ23" i="3"/>
  <c r="BH23" i="3"/>
  <c r="BF23" i="3"/>
  <c r="BD23" i="3"/>
  <c r="DH23" i="3" s="1"/>
  <c r="BB23" i="3"/>
  <c r="AZ23" i="3"/>
  <c r="AX23" i="3"/>
  <c r="AV23" i="3"/>
  <c r="AT23" i="3"/>
  <c r="AR23" i="3"/>
  <c r="DB23" i="3" s="1"/>
  <c r="AP23" i="3"/>
  <c r="AN23" i="3"/>
  <c r="CZ23" i="3" s="1"/>
  <c r="AL23" i="3"/>
  <c r="AJ23" i="3"/>
  <c r="CX23" i="3" s="1"/>
  <c r="AF23" i="3"/>
  <c r="AD23" i="3"/>
  <c r="AB23" i="3"/>
  <c r="Z23" i="3"/>
  <c r="X23" i="3"/>
  <c r="V23" i="3"/>
  <c r="CQ23" i="3" s="1"/>
  <c r="T23" i="3"/>
  <c r="CP23" i="3" s="1"/>
  <c r="R23" i="3"/>
  <c r="L23" i="3" s="1"/>
  <c r="J23" i="3"/>
  <c r="I23" i="3"/>
  <c r="P22" i="3"/>
  <c r="O22" i="3"/>
  <c r="DM21" i="3"/>
  <c r="DI21" i="3"/>
  <c r="DE21" i="3"/>
  <c r="DA21" i="3"/>
  <c r="CJ21" i="3"/>
  <c r="CH21" i="3"/>
  <c r="CF21" i="3"/>
  <c r="CD21" i="3"/>
  <c r="CL21" i="3" s="1"/>
  <c r="CB21" i="3"/>
  <c r="BT21" i="3"/>
  <c r="DP21" i="3" s="1"/>
  <c r="BR21" i="3"/>
  <c r="BP21" i="3"/>
  <c r="BN21" i="3"/>
  <c r="BL21" i="3"/>
  <c r="BJ21" i="3"/>
  <c r="BH21" i="3"/>
  <c r="BF21" i="3"/>
  <c r="BD21" i="3"/>
  <c r="BB21" i="3"/>
  <c r="DG21" i="3" s="1"/>
  <c r="AZ21" i="3"/>
  <c r="AX21" i="3"/>
  <c r="AV21" i="3"/>
  <c r="AT21" i="3"/>
  <c r="AR21" i="3"/>
  <c r="DB21" i="3" s="1"/>
  <c r="AP21" i="3"/>
  <c r="AN21" i="3"/>
  <c r="AL21" i="3"/>
  <c r="AJ21" i="3"/>
  <c r="AH21" i="3"/>
  <c r="AD21" i="3"/>
  <c r="AB21" i="3"/>
  <c r="Z21" i="3"/>
  <c r="X21" i="3"/>
  <c r="CR21" i="3" s="1"/>
  <c r="V21" i="3"/>
  <c r="T21" i="3"/>
  <c r="R21" i="3"/>
  <c r="L21" i="3" s="1"/>
  <c r="O21" i="3"/>
  <c r="J21" i="3"/>
  <c r="I21" i="3" s="1"/>
  <c r="P20" i="3"/>
  <c r="O20" i="3"/>
  <c r="DI19" i="3"/>
  <c r="DC19" i="3"/>
  <c r="CT19" i="3"/>
  <c r="CP19" i="3"/>
  <c r="BT19" i="3"/>
  <c r="DP19" i="3" s="1"/>
  <c r="BR19" i="3"/>
  <c r="BP19" i="3"/>
  <c r="BN19" i="3"/>
  <c r="BL19" i="3"/>
  <c r="BJ19" i="3"/>
  <c r="BH19" i="3"/>
  <c r="BF19" i="3"/>
  <c r="BD19" i="3"/>
  <c r="BB19" i="3"/>
  <c r="AZ19" i="3"/>
  <c r="DF19" i="3" s="1"/>
  <c r="AX19" i="3"/>
  <c r="AV19" i="3"/>
  <c r="AT19" i="3"/>
  <c r="AR19" i="3"/>
  <c r="DB19" i="3" s="1"/>
  <c r="AP19" i="3"/>
  <c r="AN19" i="3"/>
  <c r="AL19" i="3"/>
  <c r="AJ19" i="3"/>
  <c r="CX19" i="3" s="1"/>
  <c r="AH19" i="3"/>
  <c r="AF19" i="3"/>
  <c r="AB19" i="3"/>
  <c r="Z19" i="3"/>
  <c r="CS19" i="3" s="1"/>
  <c r="X19" i="3"/>
  <c r="V19" i="3"/>
  <c r="T19" i="3"/>
  <c r="R19" i="3"/>
  <c r="CO19" i="3" s="1"/>
  <c r="O19" i="3"/>
  <c r="J19" i="3"/>
  <c r="I19" i="3" s="1"/>
  <c r="P18" i="3"/>
  <c r="O18" i="3"/>
  <c r="DI17" i="3"/>
  <c r="DG17" i="3"/>
  <c r="CY17" i="3"/>
  <c r="CW17" i="3"/>
  <c r="CP17" i="3"/>
  <c r="CH17" i="3"/>
  <c r="CF17" i="3"/>
  <c r="CD17" i="3"/>
  <c r="CB17" i="3"/>
  <c r="CL17" i="3" s="1"/>
  <c r="BZ17" i="3"/>
  <c r="BT17" i="3"/>
  <c r="BR17" i="3"/>
  <c r="BP17" i="3"/>
  <c r="DN17" i="3" s="1"/>
  <c r="BN17" i="3"/>
  <c r="BL17" i="3"/>
  <c r="BJ17" i="3"/>
  <c r="BH17" i="3"/>
  <c r="BF17" i="3"/>
  <c r="BD17" i="3"/>
  <c r="BB17" i="3"/>
  <c r="AZ17" i="3"/>
  <c r="AX17" i="3"/>
  <c r="AV17" i="3"/>
  <c r="AT17" i="3"/>
  <c r="AR17" i="3"/>
  <c r="AP17" i="3"/>
  <c r="AN17" i="3"/>
  <c r="AL17" i="3"/>
  <c r="AJ17" i="3"/>
  <c r="AH17" i="3"/>
  <c r="AF17" i="3"/>
  <c r="AD17" i="3"/>
  <c r="Z17" i="3"/>
  <c r="X17" i="3"/>
  <c r="V17" i="3"/>
  <c r="L17" i="3" s="1"/>
  <c r="T17" i="3"/>
  <c r="R17" i="3"/>
  <c r="CO17" i="3" s="1"/>
  <c r="O17" i="3"/>
  <c r="J17" i="3"/>
  <c r="I17" i="3" s="1"/>
  <c r="P16" i="3"/>
  <c r="O16" i="3"/>
  <c r="CY15" i="3"/>
  <c r="CW15" i="3"/>
  <c r="CR15" i="3"/>
  <c r="CJ15" i="3"/>
  <c r="CF15" i="3"/>
  <c r="CD15" i="3"/>
  <c r="CB15" i="3"/>
  <c r="CL15" i="3" s="1"/>
  <c r="BZ15" i="3"/>
  <c r="BT15" i="3"/>
  <c r="BR15" i="3"/>
  <c r="BP15" i="3"/>
  <c r="BN15" i="3"/>
  <c r="BL15" i="3"/>
  <c r="DL15" i="3" s="1"/>
  <c r="BJ15" i="3"/>
  <c r="BH15" i="3"/>
  <c r="BF15" i="3"/>
  <c r="BD15" i="3"/>
  <c r="BB15" i="3"/>
  <c r="AZ15" i="3"/>
  <c r="AX15" i="3"/>
  <c r="AV15" i="3"/>
  <c r="AT15" i="3"/>
  <c r="AR15" i="3"/>
  <c r="AP15" i="3"/>
  <c r="AN15" i="3"/>
  <c r="AL15" i="3"/>
  <c r="AJ15" i="3"/>
  <c r="AH15" i="3"/>
  <c r="AF15" i="3"/>
  <c r="AD15" i="3"/>
  <c r="AB15" i="3"/>
  <c r="CT15" i="3" s="1"/>
  <c r="X15" i="3"/>
  <c r="V15" i="3"/>
  <c r="L15" i="3" s="1"/>
  <c r="T15" i="3"/>
  <c r="R15" i="3"/>
  <c r="O15" i="3"/>
  <c r="J15" i="3"/>
  <c r="I15" i="3" s="1"/>
  <c r="P14" i="3"/>
  <c r="O14" i="3"/>
  <c r="DE13" i="3"/>
  <c r="CY13" i="3"/>
  <c r="CJ13" i="3"/>
  <c r="CH13" i="3"/>
  <c r="CD13" i="3"/>
  <c r="CB13" i="3"/>
  <c r="CL13" i="3" s="1"/>
  <c r="BZ13" i="3"/>
  <c r="BT13" i="3"/>
  <c r="BR13" i="3"/>
  <c r="BP13" i="3"/>
  <c r="BN13" i="3"/>
  <c r="BL13" i="3"/>
  <c r="BJ13" i="3"/>
  <c r="BH13" i="3"/>
  <c r="BF13" i="3"/>
  <c r="BD13" i="3"/>
  <c r="BB13" i="3"/>
  <c r="AZ13" i="3"/>
  <c r="AX13" i="3"/>
  <c r="AV13" i="3"/>
  <c r="AT13" i="3"/>
  <c r="AR13" i="3"/>
  <c r="DB13" i="3" s="1"/>
  <c r="AP13" i="3"/>
  <c r="AN13" i="3"/>
  <c r="CZ13" i="3" s="1"/>
  <c r="AL13" i="3"/>
  <c r="AJ13" i="3"/>
  <c r="AH13" i="3"/>
  <c r="AF13" i="3"/>
  <c r="AD13" i="3"/>
  <c r="AB13" i="3"/>
  <c r="CT13" i="3" s="1"/>
  <c r="Z13" i="3"/>
  <c r="V13" i="3"/>
  <c r="L13" i="3" s="1"/>
  <c r="T13" i="3"/>
  <c r="R13" i="3"/>
  <c r="O13" i="3"/>
  <c r="J13" i="3"/>
  <c r="I13" i="3" s="1"/>
  <c r="P12" i="3"/>
  <c r="O12" i="3"/>
  <c r="DO11" i="3"/>
  <c r="DI11" i="3"/>
  <c r="DE11" i="3"/>
  <c r="DC11" i="3"/>
  <c r="DA11" i="3"/>
  <c r="CY11" i="3"/>
  <c r="CU11" i="3"/>
  <c r="CS11" i="3"/>
  <c r="CJ11" i="3"/>
  <c r="CH11" i="3"/>
  <c r="CF11" i="3"/>
  <c r="CB11" i="3"/>
  <c r="CL11" i="3" s="1"/>
  <c r="BZ11" i="3"/>
  <c r="BT11" i="3"/>
  <c r="BR11" i="3"/>
  <c r="BP11" i="3"/>
  <c r="BN11" i="3"/>
  <c r="BL11" i="3"/>
  <c r="DL11" i="3" s="1"/>
  <c r="BJ11" i="3"/>
  <c r="BH11" i="3"/>
  <c r="BF11" i="3"/>
  <c r="BD11" i="3"/>
  <c r="BB11" i="3"/>
  <c r="AZ11" i="3"/>
  <c r="DF11" i="3" s="1"/>
  <c r="AX11" i="3"/>
  <c r="AV11" i="3"/>
  <c r="AT11" i="3"/>
  <c r="AR11" i="3"/>
  <c r="AP11" i="3"/>
  <c r="AN11" i="3"/>
  <c r="CZ11" i="3" s="1"/>
  <c r="AL11" i="3"/>
  <c r="AJ11" i="3"/>
  <c r="AH11" i="3"/>
  <c r="AF11" i="3"/>
  <c r="AD11" i="3"/>
  <c r="AB11" i="3"/>
  <c r="Z11" i="3"/>
  <c r="X11" i="3"/>
  <c r="L11" i="3" s="1"/>
  <c r="T11" i="3"/>
  <c r="R11" i="3"/>
  <c r="CO11" i="3" s="1"/>
  <c r="O11" i="3"/>
  <c r="J11" i="3"/>
  <c r="I11" i="3" s="1"/>
  <c r="P10" i="3"/>
  <c r="O10" i="3"/>
  <c r="DI9" i="3"/>
  <c r="DG9" i="3"/>
  <c r="DE9" i="3"/>
  <c r="DA9" i="3"/>
  <c r="CS9" i="3"/>
  <c r="CQ9" i="3"/>
  <c r="CJ9" i="3"/>
  <c r="CH9" i="3"/>
  <c r="CF9" i="3"/>
  <c r="CD9" i="3"/>
  <c r="CL9" i="3" s="1"/>
  <c r="BZ9" i="3"/>
  <c r="BT9" i="3"/>
  <c r="BR9" i="3"/>
  <c r="BP9" i="3"/>
  <c r="DN9" i="3" s="1"/>
  <c r="BN9" i="3"/>
  <c r="BL9" i="3"/>
  <c r="BJ9" i="3"/>
  <c r="BH9" i="3"/>
  <c r="BF9" i="3"/>
  <c r="BD9" i="3"/>
  <c r="BB9" i="3"/>
  <c r="AZ9" i="3"/>
  <c r="DF9" i="3" s="1"/>
  <c r="AX9" i="3"/>
  <c r="AV9" i="3"/>
  <c r="AT9" i="3"/>
  <c r="AR9" i="3"/>
  <c r="AP9" i="3"/>
  <c r="AN9" i="3"/>
  <c r="AL9" i="3"/>
  <c r="AJ9" i="3"/>
  <c r="AH9" i="3"/>
  <c r="AF9" i="3"/>
  <c r="AD9" i="3"/>
  <c r="AB9" i="3"/>
  <c r="Z9" i="3"/>
  <c r="X9" i="3"/>
  <c r="L9" i="3" s="1"/>
  <c r="V9" i="3"/>
  <c r="R9" i="3"/>
  <c r="O9" i="3"/>
  <c r="J9" i="3"/>
  <c r="I9" i="3" s="1"/>
  <c r="P8" i="3"/>
  <c r="O8" i="3"/>
  <c r="DM7" i="3"/>
  <c r="DE7" i="3"/>
  <c r="DA7" i="3"/>
  <c r="CS7" i="3"/>
  <c r="CJ7" i="3"/>
  <c r="CH7" i="3"/>
  <c r="CF7" i="3"/>
  <c r="CD7" i="3"/>
  <c r="CL7" i="3" s="1"/>
  <c r="CB7" i="3"/>
  <c r="BT7" i="3"/>
  <c r="BR7" i="3"/>
  <c r="BP7" i="3"/>
  <c r="BN7" i="3"/>
  <c r="BL7" i="3"/>
  <c r="BJ7" i="3"/>
  <c r="BH7" i="3"/>
  <c r="BF7" i="3"/>
  <c r="BD7" i="3"/>
  <c r="DH7" i="3" s="1"/>
  <c r="BB7" i="3"/>
  <c r="AZ7" i="3"/>
  <c r="DF7" i="3" s="1"/>
  <c r="AX7" i="3"/>
  <c r="AV7" i="3"/>
  <c r="AT7" i="3"/>
  <c r="AR7" i="3"/>
  <c r="AP7" i="3"/>
  <c r="AN7" i="3"/>
  <c r="AL7" i="3"/>
  <c r="AJ7" i="3"/>
  <c r="AH7" i="3"/>
  <c r="AF7" i="3"/>
  <c r="AD7" i="3"/>
  <c r="AB7" i="3"/>
  <c r="Z7" i="3"/>
  <c r="X7" i="3"/>
  <c r="V7" i="3"/>
  <c r="T7" i="3"/>
  <c r="O7" i="3"/>
  <c r="J7" i="3"/>
  <c r="I7" i="3" s="1"/>
  <c r="CO9" i="3" l="1"/>
  <c r="H11" i="3"/>
  <c r="DF15" i="3"/>
  <c r="DF17" i="3"/>
  <c r="DD7" i="3"/>
  <c r="K7" i="3"/>
  <c r="M7" i="3" s="1"/>
  <c r="DN7" i="3" s="1"/>
  <c r="F17" i="3"/>
  <c r="E17" i="3" s="1"/>
  <c r="DH17" i="3"/>
  <c r="CP7" i="3"/>
  <c r="DJ9" i="3"/>
  <c r="CZ9" i="3"/>
  <c r="DL9" i="3"/>
  <c r="DP9" i="3"/>
  <c r="DJ11" i="3"/>
  <c r="CV15" i="3"/>
  <c r="DP15" i="3"/>
  <c r="H25" i="3"/>
  <c r="K25" i="3"/>
  <c r="L29" i="3"/>
  <c r="K29" i="3"/>
  <c r="CV35" i="3"/>
  <c r="M41" i="3"/>
  <c r="F41" i="3"/>
  <c r="E41" i="3" s="1"/>
  <c r="K9" i="3"/>
  <c r="M9" i="3" s="1"/>
  <c r="DB9" i="3" s="1"/>
  <c r="CR9" i="3"/>
  <c r="DD9" i="3"/>
  <c r="K11" i="3"/>
  <c r="M11" i="3" s="1"/>
  <c r="DP11" i="3" s="1"/>
  <c r="DD11" i="3"/>
  <c r="K13" i="3"/>
  <c r="M13" i="3" s="1"/>
  <c r="CQ13" i="3"/>
  <c r="K15" i="3"/>
  <c r="M15" i="3" s="1"/>
  <c r="CQ15" i="3"/>
  <c r="K17" i="3"/>
  <c r="M17" i="3" s="1"/>
  <c r="DB17" i="3" s="1"/>
  <c r="CQ17" i="3"/>
  <c r="DD17" i="3"/>
  <c r="K19" i="3"/>
  <c r="CO21" i="3"/>
  <c r="CO23" i="3"/>
  <c r="L33" i="3"/>
  <c r="H33" i="3"/>
  <c r="K33" i="3"/>
  <c r="F37" i="3"/>
  <c r="E37" i="3" s="1"/>
  <c r="K43" i="3"/>
  <c r="K47" i="3"/>
  <c r="L47" i="3"/>
  <c r="L25" i="3"/>
  <c r="L31" i="3"/>
  <c r="H31" i="3"/>
  <c r="K31" i="3"/>
  <c r="DC31" i="3"/>
  <c r="L35" i="3"/>
  <c r="H19" i="3"/>
  <c r="L19" i="3"/>
  <c r="K23" i="3"/>
  <c r="CL29" i="3"/>
  <c r="CL31" i="3"/>
  <c r="K35" i="3"/>
  <c r="M35" i="3" s="1"/>
  <c r="CP35" i="3"/>
  <c r="K39" i="3"/>
  <c r="F25" i="3"/>
  <c r="E25" i="3" s="1"/>
  <c r="L27" i="3"/>
  <c r="H27" i="3"/>
  <c r="K27" i="3"/>
  <c r="F29" i="3"/>
  <c r="E29" i="3" s="1"/>
  <c r="F31" i="3"/>
  <c r="E31" i="3" s="1"/>
  <c r="F33" i="3"/>
  <c r="E33" i="3" s="1"/>
  <c r="L7" i="3"/>
  <c r="K21" i="3"/>
  <c r="F21" i="3" s="1"/>
  <c r="E21" i="3" s="1"/>
  <c r="CL25" i="3"/>
  <c r="CL27" i="3"/>
  <c r="H41" i="3"/>
  <c r="DJ35" i="3"/>
  <c r="H37" i="3"/>
  <c r="L37" i="3"/>
  <c r="M37" i="3" s="1"/>
  <c r="DO45" i="3"/>
  <c r="DK45" i="3"/>
  <c r="DB45" i="3"/>
  <c r="CX45" i="3"/>
  <c r="CP45" i="3"/>
  <c r="H45" i="3"/>
  <c r="DE61" i="3"/>
  <c r="CV41" i="3"/>
  <c r="CZ41" i="3"/>
  <c r="DD41" i="3"/>
  <c r="DI41" i="3"/>
  <c r="H43" i="3"/>
  <c r="CU45" i="3"/>
  <c r="DG45" i="3"/>
  <c r="DL51" i="3"/>
  <c r="H39" i="3"/>
  <c r="L39" i="3"/>
  <c r="CO41" i="3"/>
  <c r="DE41" i="3"/>
  <c r="DJ41" i="3"/>
  <c r="DN41" i="3"/>
  <c r="L43" i="3"/>
  <c r="CV45" i="3"/>
  <c r="DD45" i="3"/>
  <c r="DI45" i="3"/>
  <c r="DM45" i="3"/>
  <c r="CY45" i="3"/>
  <c r="K49" i="3"/>
  <c r="O53" i="3"/>
  <c r="K57" i="3"/>
  <c r="CP61" i="3"/>
  <c r="H61" i="3"/>
  <c r="L61" i="3"/>
  <c r="DJ61" i="3"/>
  <c r="K51" i="3"/>
  <c r="M51" i="3" s="1"/>
  <c r="K55" i="3"/>
  <c r="M55" i="3" s="1"/>
  <c r="CY55" i="3" s="1"/>
  <c r="F57" i="3"/>
  <c r="E57" i="3" s="1"/>
  <c r="H57" i="3"/>
  <c r="L57" i="3"/>
  <c r="DF57" i="3"/>
  <c r="F59" i="3"/>
  <c r="E59" i="3" s="1"/>
  <c r="H59" i="3"/>
  <c r="CT59" i="3"/>
  <c r="CX59" i="3"/>
  <c r="L59" i="3"/>
  <c r="M59" i="3" s="1"/>
  <c r="CP59" i="3" s="1"/>
  <c r="DJ59" i="3"/>
  <c r="DN59" i="3"/>
  <c r="O59" i="3"/>
  <c r="O49" i="3"/>
  <c r="CX51" i="3"/>
  <c r="K53" i="3"/>
  <c r="M53" i="3" s="1"/>
  <c r="DJ53" i="3" s="1"/>
  <c r="CP55" i="3"/>
  <c r="CT55" i="3"/>
  <c r="L55" i="3"/>
  <c r="DF55" i="3"/>
  <c r="CQ59" i="3"/>
  <c r="CU59" i="3"/>
  <c r="CY59" i="3"/>
  <c r="DG59" i="3"/>
  <c r="DK59" i="3"/>
  <c r="K61" i="3"/>
  <c r="M61" i="3" s="1"/>
  <c r="CS61" i="3" s="1"/>
  <c r="DB37" i="3" l="1"/>
  <c r="CT37" i="3"/>
  <c r="CP37" i="3"/>
  <c r="DL37" i="3"/>
  <c r="DC37" i="3"/>
  <c r="CY37" i="3"/>
  <c r="DP37" i="3"/>
  <c r="CZ37" i="3"/>
  <c r="DN37" i="3"/>
  <c r="CV37" i="3"/>
  <c r="DE37" i="3"/>
  <c r="CO37" i="3"/>
  <c r="CQ37" i="3"/>
  <c r="CR37" i="3"/>
  <c r="DM37" i="3"/>
  <c r="DA37" i="3"/>
  <c r="DJ37" i="3"/>
  <c r="DP53" i="3"/>
  <c r="M47" i="3"/>
  <c r="DK13" i="3"/>
  <c r="DM13" i="3"/>
  <c r="DI13" i="3"/>
  <c r="DA13" i="3"/>
  <c r="CW13" i="3"/>
  <c r="CS13" i="3"/>
  <c r="DO13" i="3"/>
  <c r="DG13" i="3"/>
  <c r="CU13" i="3"/>
  <c r="CP13" i="3"/>
  <c r="DC13" i="3"/>
  <c r="DF13" i="3"/>
  <c r="DN51" i="3"/>
  <c r="DD51" i="3"/>
  <c r="DH51" i="3"/>
  <c r="DK53" i="3"/>
  <c r="DC51" i="3"/>
  <c r="CT53" i="3"/>
  <c r="H53" i="3"/>
  <c r="M39" i="3"/>
  <c r="F39" i="3"/>
  <c r="E39" i="3" s="1"/>
  <c r="DP35" i="3"/>
  <c r="DH35" i="3"/>
  <c r="CU35" i="3"/>
  <c r="DL35" i="3"/>
  <c r="CQ35" i="3"/>
  <c r="M23" i="3"/>
  <c r="H23" i="3"/>
  <c r="DC55" i="3"/>
  <c r="H47" i="3"/>
  <c r="DM15" i="3"/>
  <c r="DI15" i="3"/>
  <c r="DE15" i="3"/>
  <c r="DA15" i="3"/>
  <c r="DO15" i="3"/>
  <c r="DC15" i="3"/>
  <c r="CP15" i="3"/>
  <c r="DK15" i="3"/>
  <c r="DG15" i="3"/>
  <c r="CU15" i="3"/>
  <c r="DO41" i="3"/>
  <c r="DK41" i="3"/>
  <c r="DG41" i="3"/>
  <c r="DB41" i="3"/>
  <c r="CX41" i="3"/>
  <c r="CT41" i="3"/>
  <c r="CP41" i="3"/>
  <c r="DH41" i="3"/>
  <c r="CQ41" i="3"/>
  <c r="DC41" i="3"/>
  <c r="DP41" i="3"/>
  <c r="CY41" i="3"/>
  <c r="CU41" i="3"/>
  <c r="M29" i="3"/>
  <c r="DH15" i="3"/>
  <c r="F15" i="3"/>
  <c r="E15" i="3" s="1"/>
  <c r="CX13" i="3"/>
  <c r="DB11" i="3"/>
  <c r="CV9" i="3"/>
  <c r="DJ17" i="3"/>
  <c r="H17" i="3"/>
  <c r="DP7" i="3"/>
  <c r="F7" i="3"/>
  <c r="E7" i="3" s="1"/>
  <c r="CS17" i="3"/>
  <c r="DB15" i="3"/>
  <c r="DL13" i="3"/>
  <c r="F13" i="3"/>
  <c r="E13" i="3" s="1"/>
  <c r="CV11" i="3"/>
  <c r="CS53" i="3"/>
  <c r="CV7" i="3"/>
  <c r="CT7" i="3"/>
  <c r="CV13" i="3"/>
  <c r="CQ61" i="3"/>
  <c r="DC61" i="3"/>
  <c r="DO61" i="3"/>
  <c r="DK61" i="3"/>
  <c r="CU61" i="3"/>
  <c r="F53" i="3"/>
  <c r="E53" i="3" s="1"/>
  <c r="DD61" i="3"/>
  <c r="DC59" i="3"/>
  <c r="DB55" i="3"/>
  <c r="H55" i="3"/>
  <c r="DJ51" i="3"/>
  <c r="DF59" i="3"/>
  <c r="DF61" i="3"/>
  <c r="M57" i="3"/>
  <c r="CQ53" i="3"/>
  <c r="DM61" i="3"/>
  <c r="DA35" i="3"/>
  <c r="M27" i="3"/>
  <c r="F27" i="3"/>
  <c r="E27" i="3" s="1"/>
  <c r="M31" i="3"/>
  <c r="M33" i="3"/>
  <c r="DO17" i="3"/>
  <c r="DC17" i="3"/>
  <c r="DM17" i="3"/>
  <c r="DE17" i="3"/>
  <c r="DA17" i="3"/>
  <c r="CR17" i="3"/>
  <c r="CU17" i="3"/>
  <c r="DK17" i="3"/>
  <c r="DD13" i="3"/>
  <c r="CR11" i="3"/>
  <c r="DC9" i="3"/>
  <c r="CU9" i="3"/>
  <c r="DM9" i="3"/>
  <c r="CW9" i="3"/>
  <c r="DO9" i="3"/>
  <c r="DK9" i="3"/>
  <c r="CY9" i="3"/>
  <c r="DI35" i="3"/>
  <c r="H29" i="3"/>
  <c r="H15" i="3"/>
  <c r="DN13" i="3"/>
  <c r="CO13" i="3"/>
  <c r="CX11" i="3"/>
  <c r="DH9" i="3"/>
  <c r="F9" i="3"/>
  <c r="E9" i="3" s="1"/>
  <c r="CT9" i="3"/>
  <c r="CX17" i="3"/>
  <c r="DP17" i="3"/>
  <c r="CZ17" i="3"/>
  <c r="DL7" i="3"/>
  <c r="H7" i="3"/>
  <c r="DJ7" i="3"/>
  <c r="DN15" i="3"/>
  <c r="CX15" i="3"/>
  <c r="DH13" i="3"/>
  <c r="F11" i="3"/>
  <c r="E11" i="3" s="1"/>
  <c r="DM53" i="3"/>
  <c r="CV53" i="3"/>
  <c r="DH53" i="3"/>
  <c r="CZ53" i="3"/>
  <c r="CW53" i="3"/>
  <c r="DN53" i="3"/>
  <c r="DL55" i="3"/>
  <c r="CZ55" i="3"/>
  <c r="CV55" i="3"/>
  <c r="DN55" i="3"/>
  <c r="DI55" i="3"/>
  <c r="DA55" i="3"/>
  <c r="CO55" i="3"/>
  <c r="CW55" i="3"/>
  <c r="DE55" i="3"/>
  <c r="CX53" i="3"/>
  <c r="DK55" i="3"/>
  <c r="CQ55" i="3"/>
  <c r="DI7" i="3"/>
  <c r="CW7" i="3"/>
  <c r="DG7" i="3"/>
  <c r="CU7" i="3"/>
  <c r="DK7" i="3"/>
  <c r="CY7" i="3"/>
  <c r="DO7" i="3"/>
  <c r="DC7" i="3"/>
  <c r="CQ7" i="3"/>
  <c r="DP13" i="3"/>
  <c r="CV61" i="3"/>
  <c r="CX55" i="3"/>
  <c r="F55" i="3"/>
  <c r="E55" i="3" s="1"/>
  <c r="DB51" i="3"/>
  <c r="DL59" i="3"/>
  <c r="DH59" i="3"/>
  <c r="DD59" i="3"/>
  <c r="CV59" i="3"/>
  <c r="DA59" i="3"/>
  <c r="DM59" i="3"/>
  <c r="CO59" i="3"/>
  <c r="DN61" i="3"/>
  <c r="CX61" i="3"/>
  <c r="M49" i="3"/>
  <c r="H49" i="3"/>
  <c r="F49" i="3" s="1"/>
  <c r="E49" i="3" s="1"/>
  <c r="F61" i="3"/>
  <c r="E61" i="3" s="1"/>
  <c r="DI61" i="3"/>
  <c r="DF53" i="3"/>
  <c r="H35" i="3"/>
  <c r="F35" i="3" s="1"/>
  <c r="E35" i="3" s="1"/>
  <c r="M21" i="3"/>
  <c r="H21" i="3"/>
  <c r="DK35" i="3"/>
  <c r="DE35" i="3"/>
  <c r="CU55" i="3"/>
  <c r="F47" i="3"/>
  <c r="E47" i="3" s="1"/>
  <c r="M43" i="3"/>
  <c r="F43" i="3"/>
  <c r="E43" i="3" s="1"/>
  <c r="F23" i="3"/>
  <c r="E23" i="3" s="1"/>
  <c r="M19" i="3"/>
  <c r="DD15" i="3"/>
  <c r="DM11" i="3"/>
  <c r="CP11" i="3"/>
  <c r="CW11" i="3"/>
  <c r="DK11" i="3"/>
  <c r="DG11" i="3"/>
  <c r="H51" i="3"/>
  <c r="F51" i="3" s="1"/>
  <c r="E51" i="3" s="1"/>
  <c r="CZ35" i="3"/>
  <c r="M25" i="3"/>
  <c r="F19" i="3"/>
  <c r="E19" i="3" s="1"/>
  <c r="CZ15" i="3"/>
  <c r="DJ13" i="3"/>
  <c r="DN11" i="3"/>
  <c r="CT11" i="3"/>
  <c r="H9" i="3"/>
  <c r="CR7" i="3"/>
  <c r="DL17" i="3"/>
  <c r="CV17" i="3"/>
  <c r="CZ7" i="3"/>
  <c r="DB7" i="3"/>
  <c r="DJ15" i="3"/>
  <c r="CO15" i="3"/>
  <c r="H13" i="3"/>
  <c r="DH11" i="3"/>
  <c r="CX9" i="3"/>
  <c r="CX7" i="3"/>
  <c r="CW21" i="3" l="1"/>
  <c r="CY21" i="3"/>
  <c r="DN21" i="3"/>
  <c r="CP21" i="3"/>
  <c r="CP63" i="3" s="1"/>
  <c r="Q9" i="3" s="1"/>
  <c r="CS21" i="3"/>
  <c r="CZ21" i="3"/>
  <c r="CU21" i="3"/>
  <c r="CT21" i="3"/>
  <c r="DF21" i="3"/>
  <c r="DF63" i="3" s="1"/>
  <c r="Q41" i="3" s="1"/>
  <c r="DK21" i="3"/>
  <c r="DD21" i="3"/>
  <c r="CX21" i="3"/>
  <c r="DC21" i="3"/>
  <c r="DC63" i="3" s="1"/>
  <c r="Q35" i="3" s="1"/>
  <c r="DO21" i="3"/>
  <c r="CQ21" i="3"/>
  <c r="DH21" i="3"/>
  <c r="DJ21" i="3"/>
  <c r="DL21" i="3"/>
  <c r="DB27" i="3"/>
  <c r="DB63" i="3" s="1"/>
  <c r="Q33" i="3" s="1"/>
  <c r="CS27" i="3"/>
  <c r="DJ27" i="3"/>
  <c r="CQ27" i="3"/>
  <c r="DP27" i="3"/>
  <c r="CV27" i="3"/>
  <c r="DL27" i="3"/>
  <c r="CP27" i="3"/>
  <c r="CZ27" i="3"/>
  <c r="DI27" i="3"/>
  <c r="DK27" i="3"/>
  <c r="CR27" i="3"/>
  <c r="CX27" i="3"/>
  <c r="CX63" i="3" s="1"/>
  <c r="Q25" i="3" s="1"/>
  <c r="DH27" i="3"/>
  <c r="CT27" i="3"/>
  <c r="DM27" i="3"/>
  <c r="DC27" i="3"/>
  <c r="DH57" i="3"/>
  <c r="DD57" i="3"/>
  <c r="DI57" i="3"/>
  <c r="CO57" i="3"/>
  <c r="CX57" i="3"/>
  <c r="CY57" i="3"/>
  <c r="CP57" i="3"/>
  <c r="DC57" i="3"/>
  <c r="CT57" i="3"/>
  <c r="DM23" i="3"/>
  <c r="DI23" i="3"/>
  <c r="DI63" i="3" s="1"/>
  <c r="Q47" i="3" s="1"/>
  <c r="DE23" i="3"/>
  <c r="DA23" i="3"/>
  <c r="DJ23" i="3"/>
  <c r="DF23" i="3"/>
  <c r="CT23" i="3"/>
  <c r="CT63" i="3" s="1"/>
  <c r="Q17" i="3" s="1"/>
  <c r="DG23" i="3"/>
  <c r="DC23" i="3"/>
  <c r="DP23" i="3"/>
  <c r="DP63" i="3" s="1"/>
  <c r="Q61" i="3" s="1"/>
  <c r="CS23" i="3"/>
  <c r="CY23" i="3"/>
  <c r="DK23" i="3"/>
  <c r="CU23" i="3"/>
  <c r="CU63" i="3" s="1"/>
  <c r="Q19" i="3" s="1"/>
  <c r="DN23" i="3"/>
  <c r="DO23" i="3"/>
  <c r="DD23" i="3"/>
  <c r="DJ47" i="3"/>
  <c r="DA47" i="3"/>
  <c r="CS47" i="3"/>
  <c r="CZ47" i="3"/>
  <c r="DN47" i="3"/>
  <c r="CW47" i="3"/>
  <c r="DM47" i="3"/>
  <c r="CV47" i="3"/>
  <c r="DD47" i="3"/>
  <c r="CU47" i="3"/>
  <c r="DG47" i="3"/>
  <c r="DB47" i="3"/>
  <c r="DK47" i="3"/>
  <c r="DO47" i="3"/>
  <c r="CQ47" i="3"/>
  <c r="CY47" i="3"/>
  <c r="DL47" i="3"/>
  <c r="CP47" i="3"/>
  <c r="DF47" i="3"/>
  <c r="CT47" i="3"/>
  <c r="DC47" i="3"/>
  <c r="DP47" i="3"/>
  <c r="CX47" i="3"/>
  <c r="DA25" i="3"/>
  <c r="CR25" i="3"/>
  <c r="DJ25" i="3"/>
  <c r="DB25" i="3"/>
  <c r="CW25" i="3"/>
  <c r="DN25" i="3"/>
  <c r="DF25" i="3"/>
  <c r="CS25" i="3"/>
  <c r="DD25" i="3"/>
  <c r="DK25" i="3"/>
  <c r="DC25" i="3"/>
  <c r="DH25" i="3"/>
  <c r="CP25" i="3"/>
  <c r="CU25" i="3"/>
  <c r="CQ25" i="3"/>
  <c r="DL25" i="3"/>
  <c r="DP25" i="3"/>
  <c r="DO43" i="3"/>
  <c r="DK43" i="3"/>
  <c r="DB43" i="3"/>
  <c r="CX43" i="3"/>
  <c r="CT43" i="3"/>
  <c r="CP43" i="3"/>
  <c r="DL43" i="3"/>
  <c r="CY43" i="3"/>
  <c r="DP43" i="3"/>
  <c r="DC43" i="3"/>
  <c r="CS43" i="3"/>
  <c r="DM43" i="3"/>
  <c r="CV43" i="3"/>
  <c r="DE43" i="3"/>
  <c r="CR43" i="3"/>
  <c r="CO43" i="3"/>
  <c r="DD43" i="3"/>
  <c r="DJ43" i="3"/>
  <c r="DN43" i="3"/>
  <c r="DH49" i="3"/>
  <c r="CZ49" i="3"/>
  <c r="CR49" i="3"/>
  <c r="DM49" i="3"/>
  <c r="CV49" i="3"/>
  <c r="DI49" i="3"/>
  <c r="CO49" i="3"/>
  <c r="CQ49" i="3"/>
  <c r="DK49" i="3"/>
  <c r="DB49" i="3"/>
  <c r="DC49" i="3"/>
  <c r="DN49" i="3"/>
  <c r="DO49" i="3"/>
  <c r="CQ63" i="3"/>
  <c r="Q11" i="3" s="1"/>
  <c r="DN33" i="3"/>
  <c r="DF33" i="3"/>
  <c r="DA33" i="3"/>
  <c r="CW33" i="3"/>
  <c r="DL33" i="3"/>
  <c r="DD33" i="3"/>
  <c r="CU33" i="3"/>
  <c r="DP33" i="3"/>
  <c r="DO33" i="3"/>
  <c r="DE33" i="3"/>
  <c r="DC33" i="3"/>
  <c r="CV33" i="3"/>
  <c r="CP33" i="3"/>
  <c r="DG33" i="3"/>
  <c r="CR33" i="3"/>
  <c r="DK33" i="3"/>
  <c r="DF29" i="3"/>
  <c r="CO29" i="3"/>
  <c r="DB29" i="3"/>
  <c r="CS29" i="3"/>
  <c r="DN29" i="3"/>
  <c r="CW29" i="3"/>
  <c r="CP29" i="3"/>
  <c r="DO29" i="3"/>
  <c r="DH29" i="3"/>
  <c r="CT29" i="3"/>
  <c r="DE29" i="3"/>
  <c r="CX29" i="3"/>
  <c r="CQ29" i="3"/>
  <c r="DL29" i="3"/>
  <c r="DG29" i="3"/>
  <c r="DI29" i="3"/>
  <c r="DK29" i="3"/>
  <c r="DD29" i="3"/>
  <c r="CU29" i="3"/>
  <c r="DP29" i="3"/>
  <c r="DC29" i="3"/>
  <c r="CR29" i="3"/>
  <c r="CS63" i="3"/>
  <c r="Q15" i="3" s="1"/>
  <c r="DO39" i="3"/>
  <c r="DK39" i="3"/>
  <c r="DG39" i="3"/>
  <c r="DB39" i="3"/>
  <c r="CX39" i="3"/>
  <c r="CT39" i="3"/>
  <c r="CP39" i="3"/>
  <c r="DP39" i="3"/>
  <c r="CY39" i="3"/>
  <c r="DL39" i="3"/>
  <c r="DH39" i="3"/>
  <c r="CQ39" i="3"/>
  <c r="DC39" i="3"/>
  <c r="CZ39" i="3"/>
  <c r="DA39" i="3"/>
  <c r="DA63" i="3" s="1"/>
  <c r="Q31" i="3" s="1"/>
  <c r="CR39" i="3"/>
  <c r="DD39" i="3"/>
  <c r="CO39" i="3"/>
  <c r="DJ39" i="3"/>
  <c r="CW39" i="3"/>
  <c r="DI39" i="3"/>
  <c r="CS39" i="3"/>
  <c r="DN39" i="3"/>
  <c r="CV39" i="3"/>
  <c r="DM19" i="3"/>
  <c r="DM63" i="3" s="1"/>
  <c r="Q55" i="3" s="1"/>
  <c r="DA19" i="3"/>
  <c r="DO19" i="3"/>
  <c r="DO63" i="3" s="1"/>
  <c r="Q59" i="3" s="1"/>
  <c r="DK19" i="3"/>
  <c r="DK63" i="3" s="1"/>
  <c r="Q51" i="3" s="1"/>
  <c r="DG19" i="3"/>
  <c r="DG63" i="3" s="1"/>
  <c r="Q43" i="3" s="1"/>
  <c r="CY19" i="3"/>
  <c r="CY63" i="3" s="1"/>
  <c r="Q27" i="3" s="1"/>
  <c r="DE19" i="3"/>
  <c r="CW19" i="3"/>
  <c r="CW63" i="3" s="1"/>
  <c r="Q23" i="3" s="1"/>
  <c r="CR19" i="3"/>
  <c r="CR63" i="3" s="1"/>
  <c r="Q13" i="3" s="1"/>
  <c r="DD19" i="3"/>
  <c r="DD63" i="3" s="1"/>
  <c r="Q37" i="3" s="1"/>
  <c r="DN19" i="3"/>
  <c r="DN63" i="3" s="1"/>
  <c r="Q57" i="3" s="1"/>
  <c r="CQ19" i="3"/>
  <c r="DH19" i="3"/>
  <c r="DH63" i="3" s="1"/>
  <c r="Q45" i="3" s="1"/>
  <c r="DJ19" i="3"/>
  <c r="DJ63" i="3" s="1"/>
  <c r="Q49" i="3" s="1"/>
  <c r="CV19" i="3"/>
  <c r="CV63" i="3" s="1"/>
  <c r="Q21" i="3" s="1"/>
  <c r="DL19" i="3"/>
  <c r="DL63" i="3" s="1"/>
  <c r="Q53" i="3" s="1"/>
  <c r="CZ19" i="3"/>
  <c r="CZ63" i="3" s="1"/>
  <c r="Q29" i="3" s="1"/>
  <c r="DF31" i="3"/>
  <c r="CO31" i="3"/>
  <c r="DN31" i="3"/>
  <c r="DJ31" i="3"/>
  <c r="CY31" i="3"/>
  <c r="DP31" i="3"/>
  <c r="CZ31" i="3"/>
  <c r="DO31" i="3"/>
  <c r="DK31" i="3"/>
  <c r="CX31" i="3"/>
  <c r="DD31" i="3"/>
  <c r="DL31" i="3"/>
  <c r="CV31" i="3"/>
  <c r="DG31" i="3"/>
  <c r="DH31" i="3"/>
  <c r="CQ31" i="3"/>
  <c r="CP31" i="3"/>
  <c r="DE63" i="3"/>
  <c r="Q39" i="3" s="1"/>
  <c r="CO63" i="3" l="1"/>
  <c r="Q7" i="3" s="1"/>
  <c r="G63" i="2" l="1"/>
  <c r="P62" i="2"/>
  <c r="O62" i="2"/>
  <c r="DN61" i="2"/>
  <c r="DL61" i="2"/>
  <c r="DJ61" i="2"/>
  <c r="DH61" i="2"/>
  <c r="DF61" i="2"/>
  <c r="DD61" i="2"/>
  <c r="DB61" i="2"/>
  <c r="CZ61" i="2"/>
  <c r="CX61" i="2"/>
  <c r="CV61" i="2"/>
  <c r="CT61" i="2"/>
  <c r="CR61" i="2"/>
  <c r="CP61" i="2"/>
  <c r="BR61" i="2"/>
  <c r="DO61" i="2" s="1"/>
  <c r="BP61" i="2"/>
  <c r="BN61" i="2"/>
  <c r="DM61" i="2" s="1"/>
  <c r="BL61" i="2"/>
  <c r="BJ61" i="2"/>
  <c r="DK61" i="2" s="1"/>
  <c r="BH61" i="2"/>
  <c r="BF61" i="2"/>
  <c r="DI61" i="2" s="1"/>
  <c r="BD61" i="2"/>
  <c r="BB61" i="2"/>
  <c r="DG61" i="2" s="1"/>
  <c r="AZ61" i="2"/>
  <c r="AX61" i="2"/>
  <c r="DE61" i="2" s="1"/>
  <c r="AV61" i="2"/>
  <c r="AT61" i="2"/>
  <c r="AR61" i="2"/>
  <c r="AP61" i="2"/>
  <c r="DA61" i="2" s="1"/>
  <c r="AN61" i="2"/>
  <c r="AL61" i="2"/>
  <c r="CY61" i="2" s="1"/>
  <c r="AJ61" i="2"/>
  <c r="AH61" i="2"/>
  <c r="CW61" i="2" s="1"/>
  <c r="AF61" i="2"/>
  <c r="AD61" i="2"/>
  <c r="CU61" i="2" s="1"/>
  <c r="AB61" i="2"/>
  <c r="Z61" i="2"/>
  <c r="CS61" i="2" s="1"/>
  <c r="X61" i="2"/>
  <c r="V61" i="2"/>
  <c r="T61" i="2"/>
  <c r="R61" i="2"/>
  <c r="CO61" i="2" s="1"/>
  <c r="O61" i="2"/>
  <c r="J61" i="2"/>
  <c r="I61" i="2"/>
  <c r="E61" i="2"/>
  <c r="P60" i="2"/>
  <c r="O60" i="2"/>
  <c r="DN59" i="2"/>
  <c r="DL59" i="2"/>
  <c r="DJ59" i="2"/>
  <c r="DH59" i="2"/>
  <c r="DF59" i="2"/>
  <c r="DD59" i="2"/>
  <c r="DB59" i="2"/>
  <c r="CZ59" i="2"/>
  <c r="CX59" i="2"/>
  <c r="CV59" i="2"/>
  <c r="CT59" i="2"/>
  <c r="CR59" i="2"/>
  <c r="CP59" i="2"/>
  <c r="CH59" i="2"/>
  <c r="CF59" i="2"/>
  <c r="CD59" i="2"/>
  <c r="CB59" i="2"/>
  <c r="BZ59" i="2"/>
  <c r="BT59" i="2"/>
  <c r="DP59" i="2" s="1"/>
  <c r="BP59" i="2"/>
  <c r="BN59" i="2"/>
  <c r="DM59" i="2" s="1"/>
  <c r="BL59" i="2"/>
  <c r="BJ59" i="2"/>
  <c r="DK59" i="2" s="1"/>
  <c r="BH59" i="2"/>
  <c r="BF59" i="2"/>
  <c r="DI59" i="2" s="1"/>
  <c r="BD59" i="2"/>
  <c r="BB59" i="2"/>
  <c r="DG59" i="2" s="1"/>
  <c r="AZ59" i="2"/>
  <c r="AX59" i="2"/>
  <c r="DE59" i="2" s="1"/>
  <c r="AV59" i="2"/>
  <c r="AT59" i="2"/>
  <c r="AR59" i="2"/>
  <c r="AP59" i="2"/>
  <c r="DA59" i="2" s="1"/>
  <c r="AN59" i="2"/>
  <c r="AL59" i="2"/>
  <c r="CY59" i="2" s="1"/>
  <c r="AJ59" i="2"/>
  <c r="AH59" i="2"/>
  <c r="CW59" i="2" s="1"/>
  <c r="AF59" i="2"/>
  <c r="AD59" i="2"/>
  <c r="CU59" i="2" s="1"/>
  <c r="AB59" i="2"/>
  <c r="Z59" i="2"/>
  <c r="CS59" i="2" s="1"/>
  <c r="X59" i="2"/>
  <c r="V59" i="2"/>
  <c r="T59" i="2"/>
  <c r="R59" i="2"/>
  <c r="O59" i="2"/>
  <c r="J59" i="2"/>
  <c r="I59" i="2"/>
  <c r="E59" i="2"/>
  <c r="P58" i="2"/>
  <c r="O58" i="2"/>
  <c r="DO57" i="2"/>
  <c r="DL57" i="2"/>
  <c r="DJ57" i="2"/>
  <c r="DH57" i="2"/>
  <c r="DF57" i="2"/>
  <c r="DD57" i="2"/>
  <c r="DB57" i="2"/>
  <c r="CZ57" i="2"/>
  <c r="CX57" i="2"/>
  <c r="CV57" i="2"/>
  <c r="CT57" i="2"/>
  <c r="CR57" i="2"/>
  <c r="CP57" i="2"/>
  <c r="CJ57" i="2"/>
  <c r="CF57" i="2"/>
  <c r="CD57" i="2"/>
  <c r="CB57" i="2"/>
  <c r="CL57" i="2" s="1"/>
  <c r="BZ57" i="2"/>
  <c r="BT57" i="2"/>
  <c r="DP57" i="2" s="1"/>
  <c r="BR57" i="2"/>
  <c r="BN57" i="2"/>
  <c r="DM57" i="2" s="1"/>
  <c r="BL57" i="2"/>
  <c r="BJ57" i="2"/>
  <c r="DK57" i="2" s="1"/>
  <c r="BH57" i="2"/>
  <c r="BF57" i="2"/>
  <c r="DI57" i="2" s="1"/>
  <c r="BD57" i="2"/>
  <c r="BB57" i="2"/>
  <c r="DG57" i="2" s="1"/>
  <c r="AZ57" i="2"/>
  <c r="AX57" i="2"/>
  <c r="DE57" i="2" s="1"/>
  <c r="AV57" i="2"/>
  <c r="AT57" i="2"/>
  <c r="AR57" i="2"/>
  <c r="AP57" i="2"/>
  <c r="DA57" i="2" s="1"/>
  <c r="AN57" i="2"/>
  <c r="AL57" i="2"/>
  <c r="CY57" i="2" s="1"/>
  <c r="AJ57" i="2"/>
  <c r="AH57" i="2"/>
  <c r="CW57" i="2" s="1"/>
  <c r="AF57" i="2"/>
  <c r="AD57" i="2"/>
  <c r="CU57" i="2" s="1"/>
  <c r="AB57" i="2"/>
  <c r="Z57" i="2"/>
  <c r="CS57" i="2" s="1"/>
  <c r="X57" i="2"/>
  <c r="V57" i="2"/>
  <c r="T57" i="2"/>
  <c r="R57" i="2"/>
  <c r="K57" i="2" s="1"/>
  <c r="O57" i="2"/>
  <c r="J57" i="2"/>
  <c r="I57" i="2"/>
  <c r="E57" i="2"/>
  <c r="P56" i="2"/>
  <c r="O56" i="2"/>
  <c r="DO55" i="2"/>
  <c r="DL55" i="2"/>
  <c r="DJ55" i="2"/>
  <c r="DH55" i="2"/>
  <c r="DF55" i="2"/>
  <c r="DD55" i="2"/>
  <c r="DB55" i="2"/>
  <c r="CZ55" i="2"/>
  <c r="CX55" i="2"/>
  <c r="CV55" i="2"/>
  <c r="CT55" i="2"/>
  <c r="CR55" i="2"/>
  <c r="CP55" i="2"/>
  <c r="CJ55" i="2"/>
  <c r="CH55" i="2"/>
  <c r="CD55" i="2"/>
  <c r="CB55" i="2"/>
  <c r="CL55" i="2" s="1"/>
  <c r="BZ55" i="2"/>
  <c r="BT55" i="2"/>
  <c r="DP55" i="2" s="1"/>
  <c r="BR55" i="2"/>
  <c r="BP55" i="2"/>
  <c r="DN55" i="2" s="1"/>
  <c r="BL55" i="2"/>
  <c r="BJ55" i="2"/>
  <c r="DK55" i="2" s="1"/>
  <c r="BH55" i="2"/>
  <c r="BF55" i="2"/>
  <c r="DI55" i="2" s="1"/>
  <c r="BD55" i="2"/>
  <c r="BB55" i="2"/>
  <c r="DG55" i="2" s="1"/>
  <c r="AZ55" i="2"/>
  <c r="AX55" i="2"/>
  <c r="DE55" i="2" s="1"/>
  <c r="AV55" i="2"/>
  <c r="AT55" i="2"/>
  <c r="AR55" i="2"/>
  <c r="AP55" i="2"/>
  <c r="DA55" i="2" s="1"/>
  <c r="AN55" i="2"/>
  <c r="AL55" i="2"/>
  <c r="CY55" i="2" s="1"/>
  <c r="AJ55" i="2"/>
  <c r="AH55" i="2"/>
  <c r="CW55" i="2" s="1"/>
  <c r="AF55" i="2"/>
  <c r="AD55" i="2"/>
  <c r="CU55" i="2" s="1"/>
  <c r="AB55" i="2"/>
  <c r="Z55" i="2"/>
  <c r="CS55" i="2" s="1"/>
  <c r="X55" i="2"/>
  <c r="V55" i="2"/>
  <c r="T55" i="2"/>
  <c r="R55" i="2"/>
  <c r="K55" i="2" s="1"/>
  <c r="O55" i="2"/>
  <c r="J55" i="2"/>
  <c r="I55" i="2"/>
  <c r="E55" i="2"/>
  <c r="P54" i="2"/>
  <c r="O54" i="2"/>
  <c r="DO53" i="2"/>
  <c r="DM53" i="2"/>
  <c r="CJ53" i="2"/>
  <c r="CH53" i="2"/>
  <c r="CF53" i="2"/>
  <c r="CB53" i="2"/>
  <c r="BZ53" i="2"/>
  <c r="BT53" i="2"/>
  <c r="DP53" i="2" s="1"/>
  <c r="BR53" i="2"/>
  <c r="BP53" i="2"/>
  <c r="DN53" i="2" s="1"/>
  <c r="BN53" i="2"/>
  <c r="BJ53" i="2"/>
  <c r="DK53" i="2" s="1"/>
  <c r="BH53" i="2"/>
  <c r="BF53" i="2"/>
  <c r="BD53" i="2"/>
  <c r="BB53" i="2"/>
  <c r="AZ53" i="2"/>
  <c r="AX53" i="2"/>
  <c r="AV53" i="2"/>
  <c r="AT53" i="2"/>
  <c r="DC53" i="2" s="1"/>
  <c r="AR53" i="2"/>
  <c r="AP53" i="2"/>
  <c r="AN53" i="2"/>
  <c r="AL53" i="2"/>
  <c r="AJ53" i="2"/>
  <c r="AH53" i="2"/>
  <c r="AF53" i="2"/>
  <c r="AD53" i="2"/>
  <c r="CU53" i="2" s="1"/>
  <c r="AB53" i="2"/>
  <c r="Z53" i="2"/>
  <c r="CS53" i="2" s="1"/>
  <c r="X53" i="2"/>
  <c r="V53" i="2"/>
  <c r="T53" i="2"/>
  <c r="R53" i="2"/>
  <c r="O53" i="2"/>
  <c r="L53" i="2"/>
  <c r="J53" i="2"/>
  <c r="I53" i="2" s="1"/>
  <c r="P52" i="2"/>
  <c r="O52" i="2"/>
  <c r="O51" i="2" s="1"/>
  <c r="DO51" i="2"/>
  <c r="DM51" i="2"/>
  <c r="DF51" i="2"/>
  <c r="DD51" i="2"/>
  <c r="DB51" i="2"/>
  <c r="CX51" i="2"/>
  <c r="CR51" i="2"/>
  <c r="CP51" i="2"/>
  <c r="CJ51" i="2"/>
  <c r="CH51" i="2"/>
  <c r="CF51" i="2"/>
  <c r="CD51" i="2"/>
  <c r="BZ51" i="2"/>
  <c r="BT51" i="2"/>
  <c r="DP51" i="2" s="1"/>
  <c r="BR51" i="2"/>
  <c r="BP51" i="2"/>
  <c r="DN51" i="2" s="1"/>
  <c r="BN51" i="2"/>
  <c r="BL51" i="2"/>
  <c r="BH51" i="2"/>
  <c r="BF51" i="2"/>
  <c r="DI51" i="2" s="1"/>
  <c r="BD51" i="2"/>
  <c r="BB51" i="2"/>
  <c r="DG51" i="2" s="1"/>
  <c r="AZ51" i="2"/>
  <c r="AX51" i="2"/>
  <c r="DE51" i="2" s="1"/>
  <c r="AV51" i="2"/>
  <c r="AT51" i="2"/>
  <c r="AR51" i="2"/>
  <c r="AP51" i="2"/>
  <c r="DA51" i="2" s="1"/>
  <c r="AN51" i="2"/>
  <c r="AL51" i="2"/>
  <c r="CY51" i="2" s="1"/>
  <c r="AJ51" i="2"/>
  <c r="AH51" i="2"/>
  <c r="CW51" i="2" s="1"/>
  <c r="AF51" i="2"/>
  <c r="AD51" i="2"/>
  <c r="AB51" i="2"/>
  <c r="Z51" i="2"/>
  <c r="CS51" i="2" s="1"/>
  <c r="X51" i="2"/>
  <c r="V51" i="2"/>
  <c r="T51" i="2"/>
  <c r="R51" i="2"/>
  <c r="J51" i="2"/>
  <c r="I51" i="2" s="1"/>
  <c r="P50" i="2"/>
  <c r="O50" i="2"/>
  <c r="DM49" i="2"/>
  <c r="DK49" i="2"/>
  <c r="DH49" i="2"/>
  <c r="DB49" i="2"/>
  <c r="CZ49" i="2"/>
  <c r="CR49" i="2"/>
  <c r="CJ49" i="2"/>
  <c r="CH49" i="2"/>
  <c r="CF49" i="2"/>
  <c r="CD49" i="2"/>
  <c r="CL49" i="2" s="1"/>
  <c r="CB49" i="2"/>
  <c r="BT49" i="2"/>
  <c r="DP49" i="2" s="1"/>
  <c r="BR49" i="2"/>
  <c r="DO49" i="2" s="1"/>
  <c r="BP49" i="2"/>
  <c r="DN49" i="2" s="1"/>
  <c r="BN49" i="2"/>
  <c r="BL49" i="2"/>
  <c r="DL49" i="2" s="1"/>
  <c r="BJ49" i="2"/>
  <c r="BF49" i="2"/>
  <c r="BD49" i="2"/>
  <c r="BB49" i="2"/>
  <c r="DG49" i="2" s="1"/>
  <c r="AZ49" i="2"/>
  <c r="AX49" i="2"/>
  <c r="DE49" i="2" s="1"/>
  <c r="AV49" i="2"/>
  <c r="AT49" i="2"/>
  <c r="DC49" i="2" s="1"/>
  <c r="AR49" i="2"/>
  <c r="AP49" i="2"/>
  <c r="DA49" i="2" s="1"/>
  <c r="AN49" i="2"/>
  <c r="AL49" i="2"/>
  <c r="AJ49" i="2"/>
  <c r="CX49" i="2" s="1"/>
  <c r="AH49" i="2"/>
  <c r="CW49" i="2" s="1"/>
  <c r="AF49" i="2"/>
  <c r="AD49" i="2"/>
  <c r="CU49" i="2" s="1"/>
  <c r="AB49" i="2"/>
  <c r="Z49" i="2"/>
  <c r="CS49" i="2" s="1"/>
  <c r="X49" i="2"/>
  <c r="V49" i="2"/>
  <c r="CQ49" i="2" s="1"/>
  <c r="T49" i="2"/>
  <c r="CP49" i="2" s="1"/>
  <c r="R49" i="2"/>
  <c r="O49" i="2"/>
  <c r="J49" i="2"/>
  <c r="I49" i="2"/>
  <c r="P48" i="2"/>
  <c r="O48" i="2"/>
  <c r="O47" i="2" s="1"/>
  <c r="DO47" i="2"/>
  <c r="DJ47" i="2"/>
  <c r="DF47" i="2"/>
  <c r="DE47" i="2"/>
  <c r="CP47" i="2"/>
  <c r="CO47" i="2"/>
  <c r="BT47" i="2"/>
  <c r="DP47" i="2" s="1"/>
  <c r="BR47" i="2"/>
  <c r="BP47" i="2"/>
  <c r="DN47" i="2" s="1"/>
  <c r="BN47" i="2"/>
  <c r="DM47" i="2" s="1"/>
  <c r="BL47" i="2"/>
  <c r="DL47" i="2" s="1"/>
  <c r="BJ47" i="2"/>
  <c r="BH47" i="2"/>
  <c r="BD47" i="2"/>
  <c r="BB47" i="2"/>
  <c r="DG47" i="2" s="1"/>
  <c r="AZ47" i="2"/>
  <c r="AX47" i="2"/>
  <c r="AV47" i="2"/>
  <c r="AT47" i="2"/>
  <c r="DC47" i="2" s="1"/>
  <c r="AR47" i="2"/>
  <c r="AP47" i="2"/>
  <c r="AN47" i="2"/>
  <c r="AL47" i="2"/>
  <c r="AJ47" i="2"/>
  <c r="AH47" i="2"/>
  <c r="CW47" i="2" s="1"/>
  <c r="AF47" i="2"/>
  <c r="AD47" i="2"/>
  <c r="AB47" i="2"/>
  <c r="Z47" i="2"/>
  <c r="X47" i="2"/>
  <c r="CR47" i="2" s="1"/>
  <c r="V47" i="2"/>
  <c r="CQ47" i="2" s="1"/>
  <c r="T47" i="2"/>
  <c r="R47" i="2"/>
  <c r="J47" i="2"/>
  <c r="I47" i="2" s="1"/>
  <c r="P46" i="2"/>
  <c r="O46" i="2"/>
  <c r="DO45" i="2"/>
  <c r="DN45" i="2"/>
  <c r="DF45" i="2"/>
  <c r="CT45" i="2"/>
  <c r="CP45" i="2"/>
  <c r="CO45" i="2"/>
  <c r="CH45" i="2"/>
  <c r="CF45" i="2"/>
  <c r="CD45" i="2"/>
  <c r="CB45" i="2"/>
  <c r="BZ45" i="2"/>
  <c r="BT45" i="2"/>
  <c r="DP45" i="2" s="1"/>
  <c r="BR45" i="2"/>
  <c r="BP45" i="2"/>
  <c r="BN45" i="2"/>
  <c r="DM45" i="2" s="1"/>
  <c r="BL45" i="2"/>
  <c r="BJ45" i="2"/>
  <c r="BH45" i="2"/>
  <c r="BF45" i="2"/>
  <c r="BB45" i="2"/>
  <c r="AZ45" i="2"/>
  <c r="AX45" i="2"/>
  <c r="AV45" i="2"/>
  <c r="AT45" i="2"/>
  <c r="AR45" i="2"/>
  <c r="AP45" i="2"/>
  <c r="AN45" i="2"/>
  <c r="AL45" i="2"/>
  <c r="AJ45" i="2"/>
  <c r="AH45" i="2"/>
  <c r="AF45" i="2"/>
  <c r="CV45" i="2" s="1"/>
  <c r="AD45" i="2"/>
  <c r="AB45" i="2"/>
  <c r="Z45" i="2"/>
  <c r="X45" i="2"/>
  <c r="V45" i="2"/>
  <c r="CQ45" i="2" s="1"/>
  <c r="T45" i="2"/>
  <c r="R45" i="2"/>
  <c r="O45" i="2"/>
  <c r="J45" i="2"/>
  <c r="I45" i="2" s="1"/>
  <c r="P44" i="2"/>
  <c r="O44" i="2"/>
  <c r="DO43" i="2"/>
  <c r="DN43" i="2"/>
  <c r="DE43" i="2"/>
  <c r="CX43" i="2"/>
  <c r="CW43" i="2"/>
  <c r="CS43" i="2"/>
  <c r="CP43" i="2"/>
  <c r="CJ43" i="2"/>
  <c r="CF43" i="2"/>
  <c r="CD43" i="2"/>
  <c r="CB43" i="2"/>
  <c r="BZ43" i="2"/>
  <c r="BT43" i="2"/>
  <c r="DP43" i="2" s="1"/>
  <c r="BR43" i="2"/>
  <c r="BP43" i="2"/>
  <c r="BN43" i="2"/>
  <c r="DM43" i="2" s="1"/>
  <c r="BL43" i="2"/>
  <c r="DL43" i="2" s="1"/>
  <c r="BJ43" i="2"/>
  <c r="BH43" i="2"/>
  <c r="BF43" i="2"/>
  <c r="BD43" i="2"/>
  <c r="DH43" i="2" s="1"/>
  <c r="AZ43" i="2"/>
  <c r="AX43" i="2"/>
  <c r="AV43" i="2"/>
  <c r="DD43" i="2" s="1"/>
  <c r="AT43" i="2"/>
  <c r="AR43" i="2"/>
  <c r="AP43" i="2"/>
  <c r="AN43" i="2"/>
  <c r="AL43" i="2"/>
  <c r="AJ43" i="2"/>
  <c r="AH43" i="2"/>
  <c r="AF43" i="2"/>
  <c r="AD43" i="2"/>
  <c r="AB43" i="2"/>
  <c r="Z43" i="2"/>
  <c r="X43" i="2"/>
  <c r="CR43" i="2" s="1"/>
  <c r="V43" i="2"/>
  <c r="T43" i="2"/>
  <c r="R43" i="2"/>
  <c r="O43" i="2"/>
  <c r="J43" i="2"/>
  <c r="I43" i="2" s="1"/>
  <c r="P42" i="2"/>
  <c r="O42" i="2"/>
  <c r="DO41" i="2"/>
  <c r="DN41" i="2"/>
  <c r="DE41" i="2"/>
  <c r="DA41" i="2"/>
  <c r="CX41" i="2"/>
  <c r="CW41" i="2"/>
  <c r="CT41" i="2"/>
  <c r="CP41" i="2"/>
  <c r="CJ41" i="2"/>
  <c r="CH41" i="2"/>
  <c r="CD41" i="2"/>
  <c r="CB41" i="2"/>
  <c r="BZ41" i="2"/>
  <c r="BT41" i="2"/>
  <c r="DP41" i="2" s="1"/>
  <c r="BR41" i="2"/>
  <c r="BP41" i="2"/>
  <c r="BN41" i="2"/>
  <c r="DM41" i="2" s="1"/>
  <c r="BL41" i="2"/>
  <c r="BJ41" i="2"/>
  <c r="BH41" i="2"/>
  <c r="BF41" i="2"/>
  <c r="BD41" i="2"/>
  <c r="BB41" i="2"/>
  <c r="AX41" i="2"/>
  <c r="AV41" i="2"/>
  <c r="AT41" i="2"/>
  <c r="AR41" i="2"/>
  <c r="AP41" i="2"/>
  <c r="AN41" i="2"/>
  <c r="AL41" i="2"/>
  <c r="CY41" i="2" s="1"/>
  <c r="AJ41" i="2"/>
  <c r="AH41" i="2"/>
  <c r="AF41" i="2"/>
  <c r="AD41" i="2"/>
  <c r="CU41" i="2" s="1"/>
  <c r="AB41" i="2"/>
  <c r="Z41" i="2"/>
  <c r="X41" i="2"/>
  <c r="V41" i="2"/>
  <c r="CQ41" i="2" s="1"/>
  <c r="T41" i="2"/>
  <c r="R41" i="2"/>
  <c r="O41" i="2"/>
  <c r="J41" i="2"/>
  <c r="I41" i="2" s="1"/>
  <c r="P40" i="2"/>
  <c r="O40" i="2"/>
  <c r="DN39" i="2"/>
  <c r="DB39" i="2"/>
  <c r="DA39" i="2"/>
  <c r="CT39" i="2"/>
  <c r="CS39" i="2"/>
  <c r="CO39" i="2"/>
  <c r="CJ39" i="2"/>
  <c r="CH39" i="2"/>
  <c r="CF39" i="2"/>
  <c r="CB39" i="2"/>
  <c r="BZ39" i="2"/>
  <c r="CL39" i="2" s="1"/>
  <c r="BT39" i="2"/>
  <c r="DP39" i="2" s="1"/>
  <c r="BR39" i="2"/>
  <c r="DO39" i="2" s="1"/>
  <c r="BP39" i="2"/>
  <c r="BN39" i="2"/>
  <c r="DM39" i="2" s="1"/>
  <c r="BL39" i="2"/>
  <c r="BJ39" i="2"/>
  <c r="BH39" i="2"/>
  <c r="BF39" i="2"/>
  <c r="BD39" i="2"/>
  <c r="DH39" i="2" s="1"/>
  <c r="BB39" i="2"/>
  <c r="AZ39" i="2"/>
  <c r="AV39" i="2"/>
  <c r="DD39" i="2" s="1"/>
  <c r="AT39" i="2"/>
  <c r="AR39" i="2"/>
  <c r="AP39" i="2"/>
  <c r="AN39" i="2"/>
  <c r="CZ39" i="2" s="1"/>
  <c r="AL39" i="2"/>
  <c r="AJ39" i="2"/>
  <c r="CX39" i="2" s="1"/>
  <c r="AH39" i="2"/>
  <c r="AF39" i="2"/>
  <c r="AD39" i="2"/>
  <c r="AB39" i="2"/>
  <c r="Z39" i="2"/>
  <c r="X39" i="2"/>
  <c r="CR39" i="2" s="1"/>
  <c r="V39" i="2"/>
  <c r="T39" i="2"/>
  <c r="R39" i="2"/>
  <c r="O39" i="2"/>
  <c r="J39" i="2"/>
  <c r="I39" i="2" s="1"/>
  <c r="P38" i="2"/>
  <c r="O38" i="2"/>
  <c r="DN37" i="2"/>
  <c r="DF37" i="2"/>
  <c r="CJ37" i="2"/>
  <c r="CH37" i="2"/>
  <c r="CF37" i="2"/>
  <c r="CD37" i="2"/>
  <c r="BZ37" i="2"/>
  <c r="BT37" i="2"/>
  <c r="DP37" i="2" s="1"/>
  <c r="BR37" i="2"/>
  <c r="DO37" i="2" s="1"/>
  <c r="BP37" i="2"/>
  <c r="BN37" i="2"/>
  <c r="DM37" i="2" s="1"/>
  <c r="BL37" i="2"/>
  <c r="DL37" i="2" s="1"/>
  <c r="BJ37" i="2"/>
  <c r="BH37" i="2"/>
  <c r="BF37" i="2"/>
  <c r="DI37" i="2" s="1"/>
  <c r="BD37" i="2"/>
  <c r="BB37" i="2"/>
  <c r="AZ37" i="2"/>
  <c r="AX37" i="2"/>
  <c r="AT37" i="2"/>
  <c r="AR37" i="2"/>
  <c r="AP37" i="2"/>
  <c r="AN37" i="2"/>
  <c r="CZ37" i="2" s="1"/>
  <c r="AL37" i="2"/>
  <c r="CY37" i="2" s="1"/>
  <c r="AJ37" i="2"/>
  <c r="CX37" i="2" s="1"/>
  <c r="AH37" i="2"/>
  <c r="AF37" i="2"/>
  <c r="AD37" i="2"/>
  <c r="AB37" i="2"/>
  <c r="CT37" i="2" s="1"/>
  <c r="Z37" i="2"/>
  <c r="X37" i="2"/>
  <c r="V37" i="2"/>
  <c r="T37" i="2"/>
  <c r="R37" i="2"/>
  <c r="O37" i="2"/>
  <c r="J37" i="2"/>
  <c r="I37" i="2"/>
  <c r="P36" i="2"/>
  <c r="O36" i="2"/>
  <c r="DO35" i="2"/>
  <c r="DN35" i="2"/>
  <c r="DJ35" i="2"/>
  <c r="DG35" i="2"/>
  <c r="DF35" i="2"/>
  <c r="DA35" i="2"/>
  <c r="CW35" i="2"/>
  <c r="CS35" i="2"/>
  <c r="CO35" i="2"/>
  <c r="CJ35" i="2"/>
  <c r="CH35" i="2"/>
  <c r="CF35" i="2"/>
  <c r="CD35" i="2"/>
  <c r="CB35" i="2"/>
  <c r="BT35" i="2"/>
  <c r="DP35" i="2" s="1"/>
  <c r="BR35" i="2"/>
  <c r="BP35" i="2"/>
  <c r="BN35" i="2"/>
  <c r="DM35" i="2" s="1"/>
  <c r="BL35" i="2"/>
  <c r="DL35" i="2" s="1"/>
  <c r="BJ35" i="2"/>
  <c r="DK35" i="2" s="1"/>
  <c r="BH35" i="2"/>
  <c r="BF35" i="2"/>
  <c r="DI35" i="2" s="1"/>
  <c r="BD35" i="2"/>
  <c r="DH35" i="2" s="1"/>
  <c r="BB35" i="2"/>
  <c r="AZ35" i="2"/>
  <c r="AX35" i="2"/>
  <c r="DE35" i="2" s="1"/>
  <c r="AV35" i="2"/>
  <c r="AR35" i="2"/>
  <c r="DB35" i="2" s="1"/>
  <c r="AP35" i="2"/>
  <c r="AN35" i="2"/>
  <c r="CZ35" i="2" s="1"/>
  <c r="AL35" i="2"/>
  <c r="CY35" i="2" s="1"/>
  <c r="AJ35" i="2"/>
  <c r="CX35" i="2" s="1"/>
  <c r="AH35" i="2"/>
  <c r="AF35" i="2"/>
  <c r="CV35" i="2" s="1"/>
  <c r="AD35" i="2"/>
  <c r="CU35" i="2" s="1"/>
  <c r="AB35" i="2"/>
  <c r="CT35" i="2" s="1"/>
  <c r="Z35" i="2"/>
  <c r="X35" i="2"/>
  <c r="CR35" i="2" s="1"/>
  <c r="V35" i="2"/>
  <c r="CQ35" i="2" s="1"/>
  <c r="T35" i="2"/>
  <c r="R35" i="2"/>
  <c r="O35" i="2"/>
  <c r="J35" i="2"/>
  <c r="I35" i="2" s="1"/>
  <c r="P34" i="2"/>
  <c r="O33" i="2" s="1"/>
  <c r="O34" i="2"/>
  <c r="DN33" i="2"/>
  <c r="DF33" i="2"/>
  <c r="CU33" i="2"/>
  <c r="CQ33" i="2"/>
  <c r="BT33" i="2"/>
  <c r="DP33" i="2" s="1"/>
  <c r="BR33" i="2"/>
  <c r="DO33" i="2" s="1"/>
  <c r="BP33" i="2"/>
  <c r="BN33" i="2"/>
  <c r="DM33" i="2" s="1"/>
  <c r="BL33" i="2"/>
  <c r="DL33" i="2" s="1"/>
  <c r="BJ33" i="2"/>
  <c r="BH33" i="2"/>
  <c r="BF33" i="2"/>
  <c r="DI33" i="2" s="1"/>
  <c r="BD33" i="2"/>
  <c r="DH33" i="2" s="1"/>
  <c r="BB33" i="2"/>
  <c r="DG33" i="2" s="1"/>
  <c r="AZ33" i="2"/>
  <c r="AX33" i="2"/>
  <c r="AV33" i="2"/>
  <c r="AT33" i="2"/>
  <c r="DC33" i="2" s="1"/>
  <c r="AP33" i="2"/>
  <c r="AN33" i="2"/>
  <c r="AL33" i="2"/>
  <c r="AJ33" i="2"/>
  <c r="AH33" i="2"/>
  <c r="AF33" i="2"/>
  <c r="AD33" i="2"/>
  <c r="AB33" i="2"/>
  <c r="Z33" i="2"/>
  <c r="X33" i="2"/>
  <c r="V33" i="2"/>
  <c r="T33" i="2"/>
  <c r="R33" i="2"/>
  <c r="K33" i="2"/>
  <c r="J33" i="2"/>
  <c r="I33" i="2"/>
  <c r="P32" i="2"/>
  <c r="O32" i="2"/>
  <c r="O31" i="2" s="1"/>
  <c r="DP31" i="2"/>
  <c r="DN31" i="2"/>
  <c r="DL31" i="2"/>
  <c r="DD31" i="2"/>
  <c r="DB31" i="2"/>
  <c r="CW31" i="2"/>
  <c r="CQ31" i="2"/>
  <c r="CH31" i="2"/>
  <c r="CF31" i="2"/>
  <c r="CD31" i="2"/>
  <c r="CB31" i="2"/>
  <c r="BZ31" i="2"/>
  <c r="CL31" i="2" s="1"/>
  <c r="BT31" i="2"/>
  <c r="BR31" i="2"/>
  <c r="DO31" i="2" s="1"/>
  <c r="BP31" i="2"/>
  <c r="BN31" i="2"/>
  <c r="DM31" i="2" s="1"/>
  <c r="BL31" i="2"/>
  <c r="BJ31" i="2"/>
  <c r="BH31" i="2"/>
  <c r="BF31" i="2"/>
  <c r="DI31" i="2" s="1"/>
  <c r="BD31" i="2"/>
  <c r="BB31" i="2"/>
  <c r="AZ31" i="2"/>
  <c r="AX31" i="2"/>
  <c r="AV31" i="2"/>
  <c r="AT31" i="2"/>
  <c r="DC31" i="2" s="1"/>
  <c r="AR31" i="2"/>
  <c r="AN31" i="2"/>
  <c r="CZ31" i="2" s="1"/>
  <c r="AL31" i="2"/>
  <c r="AJ31" i="2"/>
  <c r="AH31" i="2"/>
  <c r="AF31" i="2"/>
  <c r="CV31" i="2" s="1"/>
  <c r="AD31" i="2"/>
  <c r="AB31" i="2"/>
  <c r="Z31" i="2"/>
  <c r="X31" i="2"/>
  <c r="V31" i="2"/>
  <c r="T31" i="2"/>
  <c r="R31" i="2"/>
  <c r="J31" i="2"/>
  <c r="I31" i="2"/>
  <c r="P30" i="2"/>
  <c r="O30" i="2"/>
  <c r="O29" i="2" s="1"/>
  <c r="DP29" i="2"/>
  <c r="DN29" i="2"/>
  <c r="DH29" i="2"/>
  <c r="DF29" i="2"/>
  <c r="CY29" i="2"/>
  <c r="CW29" i="2"/>
  <c r="CQ29" i="2"/>
  <c r="CO29" i="2"/>
  <c r="CJ29" i="2"/>
  <c r="CF29" i="2"/>
  <c r="CD29" i="2"/>
  <c r="CB29" i="2"/>
  <c r="BZ29" i="2"/>
  <c r="BT29" i="2"/>
  <c r="BR29" i="2"/>
  <c r="DO29" i="2" s="1"/>
  <c r="BP29" i="2"/>
  <c r="BN29" i="2"/>
  <c r="DM29" i="2" s="1"/>
  <c r="BL29" i="2"/>
  <c r="BJ29" i="2"/>
  <c r="DK29" i="2" s="1"/>
  <c r="BH29" i="2"/>
  <c r="BF29" i="2"/>
  <c r="BD29" i="2"/>
  <c r="BB29" i="2"/>
  <c r="AZ29" i="2"/>
  <c r="AX29" i="2"/>
  <c r="AV29" i="2"/>
  <c r="AT29" i="2"/>
  <c r="AR29" i="2"/>
  <c r="AP29" i="2"/>
  <c r="AL29" i="2"/>
  <c r="AJ29" i="2"/>
  <c r="AH29" i="2"/>
  <c r="AF29" i="2"/>
  <c r="AD29" i="2"/>
  <c r="AB29" i="2"/>
  <c r="Z29" i="2"/>
  <c r="X29" i="2"/>
  <c r="V29" i="2"/>
  <c r="T29" i="2"/>
  <c r="R29" i="2"/>
  <c r="J29" i="2"/>
  <c r="I29" i="2"/>
  <c r="P28" i="2"/>
  <c r="O28" i="2"/>
  <c r="DP27" i="2"/>
  <c r="DL27" i="2"/>
  <c r="CQ27" i="2"/>
  <c r="CJ27" i="2"/>
  <c r="CH27" i="2"/>
  <c r="CD27" i="2"/>
  <c r="CB27" i="2"/>
  <c r="BZ27" i="2"/>
  <c r="CL27" i="2" s="1"/>
  <c r="BT27" i="2"/>
  <c r="BR27" i="2"/>
  <c r="DO27" i="2" s="1"/>
  <c r="BP27" i="2"/>
  <c r="DN27" i="2" s="1"/>
  <c r="BN27" i="2"/>
  <c r="DM27" i="2" s="1"/>
  <c r="BL27" i="2"/>
  <c r="BJ27" i="2"/>
  <c r="BH27" i="2"/>
  <c r="DJ27" i="2" s="1"/>
  <c r="BF27" i="2"/>
  <c r="BD27" i="2"/>
  <c r="BB27" i="2"/>
  <c r="AZ27" i="2"/>
  <c r="AX27" i="2"/>
  <c r="AV27" i="2"/>
  <c r="AT27" i="2"/>
  <c r="DC27" i="2" s="1"/>
  <c r="AR27" i="2"/>
  <c r="AP27" i="2"/>
  <c r="DA27" i="2" s="1"/>
  <c r="AN27" i="2"/>
  <c r="AJ27" i="2"/>
  <c r="CX27" i="2" s="1"/>
  <c r="AH27" i="2"/>
  <c r="AF27" i="2"/>
  <c r="AD27" i="2"/>
  <c r="AB27" i="2"/>
  <c r="CT27" i="2" s="1"/>
  <c r="Z27" i="2"/>
  <c r="X27" i="2"/>
  <c r="CR27" i="2" s="1"/>
  <c r="V27" i="2"/>
  <c r="T27" i="2"/>
  <c r="R27" i="2"/>
  <c r="J27" i="2"/>
  <c r="I27" i="2"/>
  <c r="P26" i="2"/>
  <c r="O26" i="2"/>
  <c r="DP25" i="2"/>
  <c r="DN25" i="2"/>
  <c r="DM25" i="2"/>
  <c r="DL25" i="2"/>
  <c r="DH25" i="2"/>
  <c r="DB25" i="2"/>
  <c r="CJ25" i="2"/>
  <c r="CH25" i="2"/>
  <c r="CF25" i="2"/>
  <c r="CB25" i="2"/>
  <c r="BZ25" i="2"/>
  <c r="CL25" i="2" s="1"/>
  <c r="BT25" i="2"/>
  <c r="BR25" i="2"/>
  <c r="DO25" i="2" s="1"/>
  <c r="BP25" i="2"/>
  <c r="BN25" i="2"/>
  <c r="BL25" i="2"/>
  <c r="BJ25" i="2"/>
  <c r="BH25" i="2"/>
  <c r="BF25" i="2"/>
  <c r="BD25" i="2"/>
  <c r="BB25" i="2"/>
  <c r="AZ25" i="2"/>
  <c r="AX25" i="2"/>
  <c r="AV25" i="2"/>
  <c r="AT25" i="2"/>
  <c r="DC25" i="2" s="1"/>
  <c r="AR25" i="2"/>
  <c r="AP25" i="2"/>
  <c r="DA25" i="2" s="1"/>
  <c r="AN25" i="2"/>
  <c r="AL25" i="2"/>
  <c r="AH25" i="2"/>
  <c r="AF25" i="2"/>
  <c r="AD25" i="2"/>
  <c r="AB25" i="2"/>
  <c r="CT25" i="2" s="1"/>
  <c r="Z25" i="2"/>
  <c r="CS25" i="2" s="1"/>
  <c r="X25" i="2"/>
  <c r="V25" i="2"/>
  <c r="T25" i="2"/>
  <c r="R25" i="2"/>
  <c r="J25" i="2"/>
  <c r="I25" i="2"/>
  <c r="P24" i="2"/>
  <c r="O24" i="2"/>
  <c r="O23" i="2" s="1"/>
  <c r="CJ23" i="2"/>
  <c r="CH23" i="2"/>
  <c r="CF23" i="2"/>
  <c r="CD23" i="2"/>
  <c r="BZ23" i="2"/>
  <c r="CL23" i="2" s="1"/>
  <c r="BT23" i="2"/>
  <c r="DP23" i="2" s="1"/>
  <c r="BR23" i="2"/>
  <c r="DO23" i="2" s="1"/>
  <c r="BP23" i="2"/>
  <c r="DN23" i="2" s="1"/>
  <c r="BN23" i="2"/>
  <c r="DM23" i="2" s="1"/>
  <c r="BL23" i="2"/>
  <c r="BJ23" i="2"/>
  <c r="BF23" i="2"/>
  <c r="BD23" i="2"/>
  <c r="BB23" i="2"/>
  <c r="AZ23" i="2"/>
  <c r="AX23" i="2"/>
  <c r="AV23" i="2"/>
  <c r="AT23" i="2"/>
  <c r="DC23" i="2" s="1"/>
  <c r="AR23" i="2"/>
  <c r="AP23" i="2"/>
  <c r="AN23" i="2"/>
  <c r="AL23" i="2"/>
  <c r="AJ23" i="2"/>
  <c r="CX23" i="2" s="1"/>
  <c r="AF23" i="2"/>
  <c r="AD23" i="2"/>
  <c r="AB23" i="2"/>
  <c r="CT23" i="2" s="1"/>
  <c r="Z23" i="2"/>
  <c r="CS23" i="2" s="1"/>
  <c r="X23" i="2"/>
  <c r="CR23" i="2" s="1"/>
  <c r="V23" i="2"/>
  <c r="L23" i="2" s="1"/>
  <c r="T23" i="2"/>
  <c r="R23" i="2"/>
  <c r="J23" i="2"/>
  <c r="I23" i="2" s="1"/>
  <c r="P22" i="2"/>
  <c r="O22" i="2"/>
  <c r="DO21" i="2"/>
  <c r="DC21" i="2"/>
  <c r="CY21" i="2"/>
  <c r="CT21" i="2"/>
  <c r="CJ21" i="2"/>
  <c r="CH21" i="2"/>
  <c r="CF21" i="2"/>
  <c r="CD21" i="2"/>
  <c r="CB21" i="2"/>
  <c r="BT21" i="2"/>
  <c r="DP21" i="2" s="1"/>
  <c r="BR21" i="2"/>
  <c r="BP21" i="2"/>
  <c r="DN21" i="2" s="1"/>
  <c r="BN21" i="2"/>
  <c r="DM21" i="2" s="1"/>
  <c r="BL21" i="2"/>
  <c r="BJ21" i="2"/>
  <c r="BH21" i="2"/>
  <c r="BF21" i="2"/>
  <c r="DI21" i="2" s="1"/>
  <c r="BD21" i="2"/>
  <c r="BB21" i="2"/>
  <c r="AZ21" i="2"/>
  <c r="DF21" i="2" s="1"/>
  <c r="AX21" i="2"/>
  <c r="DE21" i="2" s="1"/>
  <c r="AV21" i="2"/>
  <c r="AT21" i="2"/>
  <c r="AR21" i="2"/>
  <c r="AP21" i="2"/>
  <c r="AN21" i="2"/>
  <c r="AL21" i="2"/>
  <c r="AJ21" i="2"/>
  <c r="CX21" i="2" s="1"/>
  <c r="AH21" i="2"/>
  <c r="AD21" i="2"/>
  <c r="CU21" i="2" s="1"/>
  <c r="AB21" i="2"/>
  <c r="Z21" i="2"/>
  <c r="X21" i="2"/>
  <c r="V21" i="2"/>
  <c r="T21" i="2"/>
  <c r="R21" i="2"/>
  <c r="CO21" i="2" s="1"/>
  <c r="O21" i="2"/>
  <c r="J21" i="2"/>
  <c r="I21" i="2" s="1"/>
  <c r="P20" i="2"/>
  <c r="O20" i="2"/>
  <c r="DP19" i="2"/>
  <c r="DO19" i="2"/>
  <c r="DD19" i="2"/>
  <c r="DC19" i="2"/>
  <c r="CY19" i="2"/>
  <c r="BT19" i="2"/>
  <c r="BR19" i="2"/>
  <c r="BP19" i="2"/>
  <c r="DN19" i="2" s="1"/>
  <c r="BN19" i="2"/>
  <c r="DM19" i="2" s="1"/>
  <c r="BL19" i="2"/>
  <c r="BJ19" i="2"/>
  <c r="BH19" i="2"/>
  <c r="BF19" i="2"/>
  <c r="BD19" i="2"/>
  <c r="BB19" i="2"/>
  <c r="AZ19" i="2"/>
  <c r="AX19" i="2"/>
  <c r="DE19" i="2" s="1"/>
  <c r="AV19" i="2"/>
  <c r="AT19" i="2"/>
  <c r="K19" i="2" s="1"/>
  <c r="M19" i="2" s="1"/>
  <c r="CP19" i="2" s="1"/>
  <c r="AR19" i="2"/>
  <c r="AP19" i="2"/>
  <c r="AN19" i="2"/>
  <c r="AL19" i="2"/>
  <c r="AJ19" i="2"/>
  <c r="AH19" i="2"/>
  <c r="CW19" i="2" s="1"/>
  <c r="AF19" i="2"/>
  <c r="AB19" i="2"/>
  <c r="Z19" i="2"/>
  <c r="X19" i="2"/>
  <c r="V19" i="2"/>
  <c r="T19" i="2"/>
  <c r="R19" i="2"/>
  <c r="O19" i="2"/>
  <c r="L19" i="2"/>
  <c r="J19" i="2"/>
  <c r="I19" i="2"/>
  <c r="P18" i="2"/>
  <c r="O18" i="2"/>
  <c r="O17" i="2" s="1"/>
  <c r="DM17" i="2"/>
  <c r="CR17" i="2"/>
  <c r="CH17" i="2"/>
  <c r="CF17" i="2"/>
  <c r="CD17" i="2"/>
  <c r="CB17" i="2"/>
  <c r="CL17" i="2" s="1"/>
  <c r="BZ17" i="2"/>
  <c r="BT17" i="2"/>
  <c r="DP17" i="2" s="1"/>
  <c r="BR17" i="2"/>
  <c r="DO17" i="2" s="1"/>
  <c r="BP17" i="2"/>
  <c r="DN17" i="2" s="1"/>
  <c r="BN17" i="2"/>
  <c r="BL17" i="2"/>
  <c r="BJ17" i="2"/>
  <c r="BH17" i="2"/>
  <c r="BF17" i="2"/>
  <c r="BD17" i="2"/>
  <c r="BB17" i="2"/>
  <c r="DG17" i="2" s="1"/>
  <c r="AZ17" i="2"/>
  <c r="AX17" i="2"/>
  <c r="AV17" i="2"/>
  <c r="AT17" i="2"/>
  <c r="AR17" i="2"/>
  <c r="AP17" i="2"/>
  <c r="AN17" i="2"/>
  <c r="AL17" i="2"/>
  <c r="AJ17" i="2"/>
  <c r="AH17" i="2"/>
  <c r="AF17" i="2"/>
  <c r="AD17" i="2"/>
  <c r="Z17" i="2"/>
  <c r="X17" i="2"/>
  <c r="V17" i="2"/>
  <c r="T17" i="2"/>
  <c r="CP17" i="2" s="1"/>
  <c r="R17" i="2"/>
  <c r="CO17" i="2" s="1"/>
  <c r="L17" i="2"/>
  <c r="J17" i="2"/>
  <c r="I17" i="2"/>
  <c r="P16" i="2"/>
  <c r="O16" i="2"/>
  <c r="O15" i="2" s="1"/>
  <c r="DM15" i="2"/>
  <c r="DI15" i="2"/>
  <c r="CJ15" i="2"/>
  <c r="CF15" i="2"/>
  <c r="CD15" i="2"/>
  <c r="CB15" i="2"/>
  <c r="CL15" i="2" s="1"/>
  <c r="BZ15" i="2"/>
  <c r="BT15" i="2"/>
  <c r="DP15" i="2" s="1"/>
  <c r="BR15" i="2"/>
  <c r="DO15" i="2" s="1"/>
  <c r="BP15" i="2"/>
  <c r="DN15" i="2" s="1"/>
  <c r="BN15" i="2"/>
  <c r="BL15" i="2"/>
  <c r="BJ15" i="2"/>
  <c r="BH15" i="2"/>
  <c r="BF15" i="2"/>
  <c r="BD15" i="2"/>
  <c r="DH15" i="2" s="1"/>
  <c r="BB15" i="2"/>
  <c r="AZ15" i="2"/>
  <c r="AX15" i="2"/>
  <c r="AV15" i="2"/>
  <c r="AT15" i="2"/>
  <c r="AR15" i="2"/>
  <c r="AP15" i="2"/>
  <c r="AN15" i="2"/>
  <c r="CZ15" i="2" s="1"/>
  <c r="AL15" i="2"/>
  <c r="AJ15" i="2"/>
  <c r="AH15" i="2"/>
  <c r="AF15" i="2"/>
  <c r="AD15" i="2"/>
  <c r="AB15" i="2"/>
  <c r="X15" i="2"/>
  <c r="V15" i="2"/>
  <c r="T15" i="2"/>
  <c r="R15" i="2"/>
  <c r="CO15" i="2" s="1"/>
  <c r="J15" i="2"/>
  <c r="I15" i="2"/>
  <c r="P14" i="2"/>
  <c r="O14" i="2"/>
  <c r="O13" i="2" s="1"/>
  <c r="DM13" i="2"/>
  <c r="CJ13" i="2"/>
  <c r="CH13" i="2"/>
  <c r="CD13" i="2"/>
  <c r="CB13" i="2"/>
  <c r="CL13" i="2" s="1"/>
  <c r="BZ13" i="2"/>
  <c r="BT13" i="2"/>
  <c r="DP13" i="2" s="1"/>
  <c r="BR13" i="2"/>
  <c r="DO13" i="2" s="1"/>
  <c r="BP13" i="2"/>
  <c r="DN13" i="2" s="1"/>
  <c r="BN13" i="2"/>
  <c r="BL13" i="2"/>
  <c r="DL13" i="2" s="1"/>
  <c r="BJ13" i="2"/>
  <c r="BH13" i="2"/>
  <c r="BF13" i="2"/>
  <c r="BD13" i="2"/>
  <c r="DH13" i="2" s="1"/>
  <c r="BB13" i="2"/>
  <c r="AZ13" i="2"/>
  <c r="AX13" i="2"/>
  <c r="AV13" i="2"/>
  <c r="DD13" i="2" s="1"/>
  <c r="AT13" i="2"/>
  <c r="K13" i="2" s="1"/>
  <c r="M13" i="2" s="1"/>
  <c r="DE13" i="2" s="1"/>
  <c r="AR13" i="2"/>
  <c r="AP13" i="2"/>
  <c r="AN13" i="2"/>
  <c r="AL13" i="2"/>
  <c r="AJ13" i="2"/>
  <c r="CX13" i="2" s="1"/>
  <c r="AH13" i="2"/>
  <c r="AF13" i="2"/>
  <c r="AD13" i="2"/>
  <c r="AB13" i="2"/>
  <c r="Z13" i="2"/>
  <c r="V13" i="2"/>
  <c r="CQ13" i="2" s="1"/>
  <c r="T13" i="2"/>
  <c r="CP13" i="2" s="1"/>
  <c r="R13" i="2"/>
  <c r="L13" i="2"/>
  <c r="J13" i="2"/>
  <c r="I13" i="2"/>
  <c r="F13" i="2" s="1"/>
  <c r="E13" i="2" s="1"/>
  <c r="P12" i="2"/>
  <c r="O12" i="2"/>
  <c r="O11" i="2" s="1"/>
  <c r="DM11" i="2"/>
  <c r="CS11" i="2"/>
  <c r="CJ11" i="2"/>
  <c r="CH11" i="2"/>
  <c r="CF11" i="2"/>
  <c r="CB11" i="2"/>
  <c r="CL11" i="2" s="1"/>
  <c r="BZ11" i="2"/>
  <c r="BT11" i="2"/>
  <c r="DP11" i="2" s="1"/>
  <c r="BR11" i="2"/>
  <c r="DO11" i="2" s="1"/>
  <c r="BP11" i="2"/>
  <c r="DN11" i="2" s="1"/>
  <c r="BN11" i="2"/>
  <c r="BL11" i="2"/>
  <c r="BJ11" i="2"/>
  <c r="BH11" i="2"/>
  <c r="BF11" i="2"/>
  <c r="BD11" i="2"/>
  <c r="BB11" i="2"/>
  <c r="AZ11" i="2"/>
  <c r="AX11" i="2"/>
  <c r="AV11" i="2"/>
  <c r="AT11" i="2"/>
  <c r="AR11" i="2"/>
  <c r="AP11" i="2"/>
  <c r="AN11" i="2"/>
  <c r="AL11" i="2"/>
  <c r="AJ11" i="2"/>
  <c r="CX11" i="2" s="1"/>
  <c r="AH11" i="2"/>
  <c r="AF11" i="2"/>
  <c r="AD11" i="2"/>
  <c r="AB11" i="2"/>
  <c r="CT11" i="2" s="1"/>
  <c r="Z11" i="2"/>
  <c r="X11" i="2"/>
  <c r="T11" i="2"/>
  <c r="CP11" i="2" s="1"/>
  <c r="R11" i="2"/>
  <c r="L11" i="2"/>
  <c r="J11" i="2"/>
  <c r="I11" i="2"/>
  <c r="P10" i="2"/>
  <c r="O10" i="2"/>
  <c r="O9" i="2" s="1"/>
  <c r="DM9" i="2"/>
  <c r="DE9" i="2"/>
  <c r="DA9" i="2"/>
  <c r="CJ9" i="2"/>
  <c r="CH9" i="2"/>
  <c r="CF9" i="2"/>
  <c r="CD9" i="2"/>
  <c r="CL9" i="2" s="1"/>
  <c r="BZ9" i="2"/>
  <c r="BT9" i="2"/>
  <c r="DP9" i="2" s="1"/>
  <c r="BR9" i="2"/>
  <c r="DO9" i="2" s="1"/>
  <c r="BP9" i="2"/>
  <c r="DN9" i="2" s="1"/>
  <c r="BN9" i="2"/>
  <c r="BL9" i="2"/>
  <c r="DL9" i="2" s="1"/>
  <c r="BJ9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CR9" i="2" s="1"/>
  <c r="V9" i="2"/>
  <c r="R9" i="2"/>
  <c r="L9" i="2"/>
  <c r="J9" i="2"/>
  <c r="I9" i="2"/>
  <c r="P8" i="2"/>
  <c r="O8" i="2"/>
  <c r="O7" i="2" s="1"/>
  <c r="DM7" i="2"/>
  <c r="DA7" i="2"/>
  <c r="CJ7" i="2"/>
  <c r="CH7" i="2"/>
  <c r="CF7" i="2"/>
  <c r="CD7" i="2"/>
  <c r="CL7" i="2" s="1"/>
  <c r="CB7" i="2"/>
  <c r="BT7" i="2"/>
  <c r="DP7" i="2" s="1"/>
  <c r="BR7" i="2"/>
  <c r="DO7" i="2" s="1"/>
  <c r="BP7" i="2"/>
  <c r="DN7" i="2" s="1"/>
  <c r="DN63" i="2" s="1"/>
  <c r="Q57" i="2" s="1"/>
  <c r="BN7" i="2"/>
  <c r="BL7" i="2"/>
  <c r="BJ7" i="2"/>
  <c r="BH7" i="2"/>
  <c r="DJ7" i="2" s="1"/>
  <c r="BF7" i="2"/>
  <c r="BD7" i="2"/>
  <c r="BB7" i="2"/>
  <c r="AZ7" i="2"/>
  <c r="AX7" i="2"/>
  <c r="AV7" i="2"/>
  <c r="AT7" i="2"/>
  <c r="AR7" i="2"/>
  <c r="AP7" i="2"/>
  <c r="AN7" i="2"/>
  <c r="AL7" i="2"/>
  <c r="CY7" i="2" s="1"/>
  <c r="AJ7" i="2"/>
  <c r="CX7" i="2" s="1"/>
  <c r="AH7" i="2"/>
  <c r="AF7" i="2"/>
  <c r="AD7" i="2"/>
  <c r="CU7" i="2" s="1"/>
  <c r="AB7" i="2"/>
  <c r="Z7" i="2"/>
  <c r="X7" i="2"/>
  <c r="V7" i="2"/>
  <c r="CQ7" i="2" s="1"/>
  <c r="T7" i="2"/>
  <c r="L7" i="2" s="1"/>
  <c r="J7" i="2"/>
  <c r="I7" i="2"/>
  <c r="CY13" i="2" l="1"/>
  <c r="DK13" i="2"/>
  <c r="CS13" i="2"/>
  <c r="DI13" i="2"/>
  <c r="H25" i="2"/>
  <c r="K7" i="2"/>
  <c r="M7" i="2" s="1"/>
  <c r="DC7" i="2"/>
  <c r="DO63" i="2"/>
  <c r="Q59" i="2" s="1"/>
  <c r="K15" i="2"/>
  <c r="CO25" i="2"/>
  <c r="M33" i="2"/>
  <c r="DE33" i="2" s="1"/>
  <c r="F33" i="2"/>
  <c r="E33" i="2" s="1"/>
  <c r="F9" i="2"/>
  <c r="E9" i="2" s="1"/>
  <c r="K9" i="2"/>
  <c r="DA13" i="2"/>
  <c r="K17" i="2"/>
  <c r="H19" i="2"/>
  <c r="CR19" i="2"/>
  <c r="DA19" i="2"/>
  <c r="DI19" i="2"/>
  <c r="CQ21" i="2"/>
  <c r="L21" i="2"/>
  <c r="K21" i="2"/>
  <c r="H21" i="2" s="1"/>
  <c r="CZ23" i="2"/>
  <c r="DD23" i="2"/>
  <c r="K23" i="2"/>
  <c r="M23" i="2" s="1"/>
  <c r="DH23" i="2"/>
  <c r="L27" i="2"/>
  <c r="F7" i="2"/>
  <c r="E7" i="2" s="1"/>
  <c r="CU13" i="2"/>
  <c r="DG13" i="2"/>
  <c r="DH19" i="2"/>
  <c r="CZ19" i="2"/>
  <c r="CQ19" i="2"/>
  <c r="DL19" i="2"/>
  <c r="CV19" i="2"/>
  <c r="DK19" i="2"/>
  <c r="CO23" i="2"/>
  <c r="K31" i="2"/>
  <c r="F31" i="2" s="1"/>
  <c r="E31" i="2" s="1"/>
  <c r="CV13" i="2"/>
  <c r="CZ13" i="2"/>
  <c r="CW13" i="2"/>
  <c r="CP23" i="2"/>
  <c r="DE27" i="2"/>
  <c r="K27" i="2"/>
  <c r="CP29" i="2"/>
  <c r="L29" i="2"/>
  <c r="DC29" i="2"/>
  <c r="CR7" i="2"/>
  <c r="DP63" i="2"/>
  <c r="Q61" i="2" s="1"/>
  <c r="DM63" i="2"/>
  <c r="Q55" i="2" s="1"/>
  <c r="K11" i="2"/>
  <c r="F11" i="2" s="1"/>
  <c r="E11" i="2" s="1"/>
  <c r="H13" i="2"/>
  <c r="CO13" i="2"/>
  <c r="CT13" i="2"/>
  <c r="DB13" i="2"/>
  <c r="DF13" i="2"/>
  <c r="DJ13" i="2"/>
  <c r="L15" i="2"/>
  <c r="F19" i="2"/>
  <c r="E19" i="2" s="1"/>
  <c r="CO19" i="2"/>
  <c r="CS19" i="2"/>
  <c r="CX19" i="2"/>
  <c r="DB19" i="2"/>
  <c r="DF19" i="2"/>
  <c r="DJ19" i="2"/>
  <c r="CT19" i="2"/>
  <c r="DG19" i="2"/>
  <c r="CL21" i="2"/>
  <c r="CV23" i="2"/>
  <c r="DE23" i="2"/>
  <c r="DI23" i="2"/>
  <c r="CQ23" i="2"/>
  <c r="K29" i="2"/>
  <c r="F39" i="2"/>
  <c r="E39" i="2" s="1"/>
  <c r="DC9" i="2"/>
  <c r="DC11" i="2"/>
  <c r="DC13" i="2"/>
  <c r="DC15" i="2"/>
  <c r="DC17" i="2"/>
  <c r="DK23" i="2"/>
  <c r="K25" i="2"/>
  <c r="M25" i="2" s="1"/>
  <c r="CR25" i="2" s="1"/>
  <c r="CL29" i="2"/>
  <c r="L31" i="2"/>
  <c r="DI39" i="2"/>
  <c r="CZ33" i="2"/>
  <c r="DC51" i="2"/>
  <c r="L51" i="2"/>
  <c r="CY23" i="2"/>
  <c r="DG23" i="2"/>
  <c r="L25" i="2"/>
  <c r="CP25" i="2"/>
  <c r="CY25" i="2"/>
  <c r="O25" i="2"/>
  <c r="O27" i="2"/>
  <c r="CX33" i="2"/>
  <c r="H35" i="2"/>
  <c r="F35" i="2" s="1"/>
  <c r="E35" i="2" s="1"/>
  <c r="K35" i="2"/>
  <c r="CP35" i="2"/>
  <c r="F37" i="2"/>
  <c r="E37" i="2" s="1"/>
  <c r="H31" i="2"/>
  <c r="H33" i="2"/>
  <c r="L33" i="2"/>
  <c r="L35" i="2"/>
  <c r="DD35" i="2"/>
  <c r="H37" i="2"/>
  <c r="K37" i="2"/>
  <c r="CP37" i="2"/>
  <c r="H41" i="2"/>
  <c r="H43" i="2"/>
  <c r="CL35" i="2"/>
  <c r="L37" i="2"/>
  <c r="DC37" i="2"/>
  <c r="H39" i="2"/>
  <c r="K39" i="2"/>
  <c r="M39" i="2" s="1"/>
  <c r="DG39" i="2" s="1"/>
  <c r="L41" i="2"/>
  <c r="DC41" i="2"/>
  <c r="F43" i="2"/>
  <c r="E43" i="2" s="1"/>
  <c r="L43" i="2"/>
  <c r="DC43" i="2"/>
  <c r="L45" i="2"/>
  <c r="DC45" i="2"/>
  <c r="CL51" i="2"/>
  <c r="F53" i="2"/>
  <c r="E53" i="2" s="1"/>
  <c r="H61" i="2"/>
  <c r="CQ61" i="2"/>
  <c r="L61" i="2"/>
  <c r="DC61" i="2"/>
  <c r="CL37" i="2"/>
  <c r="CQ39" i="2"/>
  <c r="CU39" i="2"/>
  <c r="L39" i="2"/>
  <c r="DC39" i="2"/>
  <c r="DL39" i="2"/>
  <c r="CL41" i="2"/>
  <c r="CL43" i="2"/>
  <c r="CL45" i="2"/>
  <c r="K41" i="2"/>
  <c r="F41" i="2" s="1"/>
  <c r="E41" i="2" s="1"/>
  <c r="K43" i="2"/>
  <c r="K45" i="2"/>
  <c r="K47" i="2"/>
  <c r="M47" i="2" s="1"/>
  <c r="CV47" i="2" s="1"/>
  <c r="K49" i="2"/>
  <c r="CQ53" i="2"/>
  <c r="CY53" i="2"/>
  <c r="F57" i="2"/>
  <c r="H59" i="2"/>
  <c r="CQ59" i="2"/>
  <c r="L59" i="2"/>
  <c r="DC59" i="2"/>
  <c r="L47" i="2"/>
  <c r="L49" i="2"/>
  <c r="K51" i="2"/>
  <c r="F55" i="2"/>
  <c r="H57" i="2"/>
  <c r="CQ57" i="2"/>
  <c r="L57" i="2"/>
  <c r="M57" i="2" s="1"/>
  <c r="DC57" i="2"/>
  <c r="K53" i="2"/>
  <c r="M53" i="2" s="1"/>
  <c r="CO53" i="2"/>
  <c r="CW53" i="2"/>
  <c r="DE53" i="2"/>
  <c r="DI53" i="2"/>
  <c r="CL53" i="2"/>
  <c r="H55" i="2"/>
  <c r="CQ55" i="2"/>
  <c r="L55" i="2"/>
  <c r="M55" i="2" s="1"/>
  <c r="DC55" i="2"/>
  <c r="K59" i="2"/>
  <c r="M59" i="2" s="1"/>
  <c r="CL59" i="2"/>
  <c r="CO55" i="2"/>
  <c r="CO57" i="2"/>
  <c r="CO59" i="2"/>
  <c r="K61" i="2"/>
  <c r="M61" i="2" s="1"/>
  <c r="DD47" i="2" l="1"/>
  <c r="M15" i="2"/>
  <c r="H15" i="2"/>
  <c r="DI7" i="2"/>
  <c r="DE7" i="2"/>
  <c r="CW7" i="2"/>
  <c r="CS7" i="2"/>
  <c r="DH53" i="2"/>
  <c r="DD53" i="2"/>
  <c r="CZ53" i="2"/>
  <c r="CV53" i="2"/>
  <c r="CR53" i="2"/>
  <c r="DF53" i="2"/>
  <c r="CP53" i="2"/>
  <c r="DB53" i="2"/>
  <c r="CX53" i="2"/>
  <c r="DJ53" i="2"/>
  <c r="CT53" i="2"/>
  <c r="CY47" i="2"/>
  <c r="M51" i="2"/>
  <c r="M45" i="2"/>
  <c r="F59" i="2"/>
  <c r="DA47" i="2"/>
  <c r="CT33" i="2"/>
  <c r="DK25" i="2"/>
  <c r="CV33" i="2"/>
  <c r="CV39" i="2"/>
  <c r="F29" i="2"/>
  <c r="E29" i="2" s="1"/>
  <c r="M29" i="2"/>
  <c r="DH7" i="2"/>
  <c r="H29" i="2"/>
  <c r="DJ23" i="2"/>
  <c r="DB23" i="2"/>
  <c r="DL23" i="2"/>
  <c r="DA23" i="2"/>
  <c r="DF23" i="2"/>
  <c r="CU23" i="2"/>
  <c r="F23" i="2"/>
  <c r="E23" i="2" s="1"/>
  <c r="M9" i="2"/>
  <c r="H9" i="2"/>
  <c r="DL7" i="2"/>
  <c r="CP7" i="2"/>
  <c r="F61" i="2"/>
  <c r="CX47" i="2"/>
  <c r="DB47" i="2"/>
  <c r="CT47" i="2"/>
  <c r="DK47" i="2"/>
  <c r="CZ47" i="2"/>
  <c r="M27" i="2"/>
  <c r="F27" i="2"/>
  <c r="E27" i="2" s="1"/>
  <c r="M17" i="2"/>
  <c r="H17" i="2"/>
  <c r="DD33" i="2"/>
  <c r="CY33" i="2"/>
  <c r="CS33" i="2"/>
  <c r="CO33" i="2"/>
  <c r="DA33" i="2"/>
  <c r="CW33" i="2"/>
  <c r="DK33" i="2"/>
  <c r="DA53" i="2"/>
  <c r="H53" i="2"/>
  <c r="CU47" i="2"/>
  <c r="DG53" i="2"/>
  <c r="M43" i="2"/>
  <c r="CY39" i="2"/>
  <c r="CS47" i="2"/>
  <c r="F45" i="2"/>
  <c r="E45" i="2" s="1"/>
  <c r="CP39" i="2"/>
  <c r="H45" i="2"/>
  <c r="M37" i="2"/>
  <c r="M35" i="2"/>
  <c r="CP33" i="2"/>
  <c r="DG25" i="2"/>
  <c r="H51" i="2"/>
  <c r="F51" i="2" s="1"/>
  <c r="E51" i="2" s="1"/>
  <c r="DJ33" i="2"/>
  <c r="DE25" i="2"/>
  <c r="CR33" i="2"/>
  <c r="M11" i="2"/>
  <c r="H11" i="2"/>
  <c r="H7" i="2"/>
  <c r="DD7" i="2"/>
  <c r="DK7" i="2"/>
  <c r="H23" i="2"/>
  <c r="M21" i="2"/>
  <c r="F21" i="2"/>
  <c r="E21" i="2" s="1"/>
  <c r="CZ7" i="2"/>
  <c r="DB7" i="2"/>
  <c r="M49" i="2"/>
  <c r="H49" i="2"/>
  <c r="F49" i="2" s="1"/>
  <c r="E49" i="2" s="1"/>
  <c r="M41" i="2"/>
  <c r="H47" i="2"/>
  <c r="F47" i="2" s="1"/>
  <c r="E47" i="2" s="1"/>
  <c r="DJ39" i="2"/>
  <c r="DF39" i="2"/>
  <c r="CW39" i="2"/>
  <c r="DK39" i="2"/>
  <c r="DH47" i="2"/>
  <c r="CU25" i="2"/>
  <c r="DD25" i="2"/>
  <c r="CZ25" i="2"/>
  <c r="CW25" i="2"/>
  <c r="CQ25" i="2"/>
  <c r="CV25" i="2"/>
  <c r="CV7" i="2"/>
  <c r="H27" i="2"/>
  <c r="DJ25" i="2"/>
  <c r="F15" i="2"/>
  <c r="E15" i="2" s="1"/>
  <c r="DG7" i="2"/>
  <c r="M31" i="2"/>
  <c r="DF7" i="2"/>
  <c r="F25" i="2"/>
  <c r="E25" i="2" s="1"/>
  <c r="F17" i="2"/>
  <c r="E17" i="2" s="1"/>
  <c r="DF25" i="2"/>
  <c r="DC63" i="2"/>
  <c r="Q35" i="2" s="1"/>
  <c r="DI25" i="2"/>
  <c r="CT7" i="2"/>
  <c r="CV51" i="2" l="1"/>
  <c r="DJ51" i="2"/>
  <c r="CT51" i="2"/>
  <c r="DH51" i="2"/>
  <c r="CZ51" i="2"/>
  <c r="CU51" i="2"/>
  <c r="CQ51" i="2"/>
  <c r="DL51" i="2"/>
  <c r="CO51" i="2"/>
  <c r="DJ41" i="2"/>
  <c r="CS41" i="2"/>
  <c r="CO41" i="2"/>
  <c r="DG41" i="2"/>
  <c r="DB41" i="2"/>
  <c r="DK41" i="2"/>
  <c r="DD41" i="2"/>
  <c r="DH41" i="2"/>
  <c r="CR41" i="2"/>
  <c r="DI41" i="2"/>
  <c r="CZ41" i="2"/>
  <c r="DL41" i="2"/>
  <c r="CV41" i="2"/>
  <c r="DI11" i="2"/>
  <c r="DI63" i="2" s="1"/>
  <c r="Q47" i="2" s="1"/>
  <c r="CW11" i="2"/>
  <c r="DE11" i="2"/>
  <c r="DA11" i="2"/>
  <c r="CO11" i="2"/>
  <c r="DF11" i="2"/>
  <c r="CY11" i="2"/>
  <c r="CV11" i="2"/>
  <c r="DB11" i="2"/>
  <c r="CR11" i="2"/>
  <c r="DL11" i="2"/>
  <c r="DD11" i="2"/>
  <c r="CU11" i="2"/>
  <c r="DH11" i="2"/>
  <c r="DJ11" i="2"/>
  <c r="CZ11" i="2"/>
  <c r="DG11" i="2"/>
  <c r="DK11" i="2"/>
  <c r="DJ37" i="2"/>
  <c r="DA37" i="2"/>
  <c r="CS37" i="2"/>
  <c r="CW37" i="2"/>
  <c r="CO37" i="2"/>
  <c r="DB37" i="2"/>
  <c r="CV37" i="2"/>
  <c r="DG37" i="2"/>
  <c r="DE37" i="2"/>
  <c r="CU37" i="2"/>
  <c r="CR37" i="2"/>
  <c r="DK37" i="2"/>
  <c r="CQ37" i="2"/>
  <c r="DH37" i="2"/>
  <c r="CW9" i="2"/>
  <c r="DI9" i="2"/>
  <c r="CS9" i="2"/>
  <c r="CX9" i="2"/>
  <c r="DF9" i="2"/>
  <c r="DF63" i="2" s="1"/>
  <c r="Q41" i="2" s="1"/>
  <c r="DD9" i="2"/>
  <c r="DJ9" i="2"/>
  <c r="CU9" i="2"/>
  <c r="CQ9" i="2"/>
  <c r="CQ63" i="2" s="1"/>
  <c r="Q11" i="2" s="1"/>
  <c r="DH9" i="2"/>
  <c r="CO9" i="2"/>
  <c r="DB9" i="2"/>
  <c r="DG9" i="2"/>
  <c r="DG63" i="2" s="1"/>
  <c r="Q43" i="2" s="1"/>
  <c r="CZ9" i="2"/>
  <c r="CZ63" i="2" s="1"/>
  <c r="Q29" i="2" s="1"/>
  <c r="CT9" i="2"/>
  <c r="CT63" i="2" s="1"/>
  <c r="Q17" i="2" s="1"/>
  <c r="CY9" i="2"/>
  <c r="CV9" i="2"/>
  <c r="CV63" i="2" s="1"/>
  <c r="Q21" i="2" s="1"/>
  <c r="DK9" i="2"/>
  <c r="DK63" i="2" s="1"/>
  <c r="Q51" i="2" s="1"/>
  <c r="CW17" i="2"/>
  <c r="DI17" i="2"/>
  <c r="DE17" i="2"/>
  <c r="DA17" i="2"/>
  <c r="DK17" i="2"/>
  <c r="CX17" i="2"/>
  <c r="CV17" i="2"/>
  <c r="DL17" i="2"/>
  <c r="DL63" i="2" s="1"/>
  <c r="Q53" i="2" s="1"/>
  <c r="CS17" i="2"/>
  <c r="CU17" i="2"/>
  <c r="DB17" i="2"/>
  <c r="CZ17" i="2"/>
  <c r="DH17" i="2"/>
  <c r="DF17" i="2"/>
  <c r="CY17" i="2"/>
  <c r="DJ17" i="2"/>
  <c r="DD17" i="2"/>
  <c r="CQ17" i="2"/>
  <c r="DH27" i="2"/>
  <c r="DH63" i="2" s="1"/>
  <c r="Q45" i="2" s="1"/>
  <c r="CZ27" i="2"/>
  <c r="CU27" i="2"/>
  <c r="DD27" i="2"/>
  <c r="DB27" i="2"/>
  <c r="CO27" i="2"/>
  <c r="DK27" i="2"/>
  <c r="DF27" i="2"/>
  <c r="CV27" i="2"/>
  <c r="DI27" i="2"/>
  <c r="CW27" i="2"/>
  <c r="DG27" i="2"/>
  <c r="CS27" i="2"/>
  <c r="CP27" i="2"/>
  <c r="CW63" i="2"/>
  <c r="Q23" i="2" s="1"/>
  <c r="DA15" i="2"/>
  <c r="CR15" i="2"/>
  <c r="CW15" i="2"/>
  <c r="DE15" i="2"/>
  <c r="DE63" i="2" s="1"/>
  <c r="Q39" i="2" s="1"/>
  <c r="DK15" i="2"/>
  <c r="CQ15" i="2"/>
  <c r="CT15" i="2"/>
  <c r="CV15" i="2"/>
  <c r="CU15" i="2"/>
  <c r="DJ15" i="2"/>
  <c r="DG15" i="2"/>
  <c r="DB15" i="2"/>
  <c r="DB63" i="2" s="1"/>
  <c r="Q33" i="2" s="1"/>
  <c r="DF15" i="2"/>
  <c r="CP15" i="2"/>
  <c r="CP63" i="2" s="1"/>
  <c r="Q9" i="2" s="1"/>
  <c r="DD15" i="2"/>
  <c r="DD63" i="2" s="1"/>
  <c r="Q37" i="2" s="1"/>
  <c r="CX15" i="2"/>
  <c r="CY15" i="2"/>
  <c r="DL15" i="2"/>
  <c r="DJ31" i="2"/>
  <c r="DF31" i="2"/>
  <c r="CS31" i="2"/>
  <c r="CO31" i="2"/>
  <c r="DH31" i="2"/>
  <c r="CU31" i="2"/>
  <c r="CY31" i="2"/>
  <c r="DK31" i="2"/>
  <c r="CT31" i="2"/>
  <c r="DE31" i="2"/>
  <c r="CP31" i="2"/>
  <c r="CR31" i="2"/>
  <c r="CX31" i="2"/>
  <c r="DG31" i="2"/>
  <c r="DD49" i="2"/>
  <c r="CV49" i="2"/>
  <c r="CT49" i="2"/>
  <c r="DF49" i="2"/>
  <c r="CO49" i="2"/>
  <c r="CY49" i="2"/>
  <c r="DI49" i="2"/>
  <c r="DK21" i="2"/>
  <c r="CP21" i="2"/>
  <c r="DG21" i="2"/>
  <c r="CZ21" i="2"/>
  <c r="DH21" i="2"/>
  <c r="DA21" i="2"/>
  <c r="DL21" i="2"/>
  <c r="DB21" i="2"/>
  <c r="DJ21" i="2"/>
  <c r="CW21" i="2"/>
  <c r="CS21" i="2"/>
  <c r="CS63" i="2" s="1"/>
  <c r="Q15" i="2" s="1"/>
  <c r="CR21" i="2"/>
  <c r="DD21" i="2"/>
  <c r="DJ43" i="2"/>
  <c r="DA43" i="2"/>
  <c r="CO43" i="2"/>
  <c r="DF43" i="2"/>
  <c r="CT43" i="2"/>
  <c r="DB43" i="2"/>
  <c r="DK43" i="2"/>
  <c r="CQ43" i="2"/>
  <c r="CZ43" i="2"/>
  <c r="CV43" i="2"/>
  <c r="CU43" i="2"/>
  <c r="DI43" i="2"/>
  <c r="CY43" i="2"/>
  <c r="DJ29" i="2"/>
  <c r="CS29" i="2"/>
  <c r="DL29" i="2"/>
  <c r="DD29" i="2"/>
  <c r="CU29" i="2"/>
  <c r="DB29" i="2"/>
  <c r="CX29" i="2"/>
  <c r="DE29" i="2"/>
  <c r="CT29" i="2"/>
  <c r="CR29" i="2"/>
  <c r="DI29" i="2"/>
  <c r="DA29" i="2"/>
  <c r="DG29" i="2"/>
  <c r="CV29" i="2"/>
  <c r="DJ45" i="2"/>
  <c r="DE45" i="2"/>
  <c r="DA45" i="2"/>
  <c r="CW45" i="2"/>
  <c r="CS45" i="2"/>
  <c r="CX45" i="2"/>
  <c r="DK45" i="2"/>
  <c r="DB45" i="2"/>
  <c r="CZ45" i="2"/>
  <c r="CY45" i="2"/>
  <c r="CR45" i="2"/>
  <c r="DD45" i="2"/>
  <c r="CU45" i="2"/>
  <c r="DG45" i="2"/>
  <c r="DI45" i="2"/>
  <c r="DL45" i="2"/>
  <c r="CY63" i="2" l="1"/>
  <c r="Q27" i="2" s="1"/>
  <c r="CU63" i="2"/>
  <c r="Q19" i="2" s="1"/>
  <c r="CX63" i="2"/>
  <c r="Q25" i="2" s="1"/>
  <c r="DA63" i="2"/>
  <c r="Q31" i="2" s="1"/>
  <c r="CO63" i="2"/>
  <c r="Q7" i="2" s="1"/>
  <c r="DJ63" i="2"/>
  <c r="Q49" i="2" s="1"/>
  <c r="CR63" i="2"/>
  <c r="Q13" i="2" s="1"/>
  <c r="G63" i="1" l="1"/>
  <c r="P62" i="1"/>
  <c r="O61" i="1" s="1"/>
  <c r="O62" i="1"/>
  <c r="DM61" i="1"/>
  <c r="DI61" i="1"/>
  <c r="DE61" i="1"/>
  <c r="DA61" i="1"/>
  <c r="CW61" i="1"/>
  <c r="CS61" i="1"/>
  <c r="CO61" i="1"/>
  <c r="BR61" i="1"/>
  <c r="DO61" i="1" s="1"/>
  <c r="BP61" i="1"/>
  <c r="DN61" i="1" s="1"/>
  <c r="BN61" i="1"/>
  <c r="BL61" i="1"/>
  <c r="DL61" i="1" s="1"/>
  <c r="BJ61" i="1"/>
  <c r="DK61" i="1" s="1"/>
  <c r="BH61" i="1"/>
  <c r="DJ61" i="1" s="1"/>
  <c r="BF61" i="1"/>
  <c r="BD61" i="1"/>
  <c r="DH61" i="1" s="1"/>
  <c r="BB61" i="1"/>
  <c r="DG61" i="1" s="1"/>
  <c r="AZ61" i="1"/>
  <c r="DF61" i="1" s="1"/>
  <c r="AX61" i="1"/>
  <c r="AV61" i="1"/>
  <c r="DD61" i="1" s="1"/>
  <c r="AT61" i="1"/>
  <c r="AR61" i="1"/>
  <c r="DB61" i="1" s="1"/>
  <c r="AP61" i="1"/>
  <c r="AN61" i="1"/>
  <c r="CZ61" i="1" s="1"/>
  <c r="AL61" i="1"/>
  <c r="CY61" i="1" s="1"/>
  <c r="AJ61" i="1"/>
  <c r="CX61" i="1" s="1"/>
  <c r="AH61" i="1"/>
  <c r="AF61" i="1"/>
  <c r="CV61" i="1" s="1"/>
  <c r="AD61" i="1"/>
  <c r="CU61" i="1" s="1"/>
  <c r="AB61" i="1"/>
  <c r="CT61" i="1" s="1"/>
  <c r="Z61" i="1"/>
  <c r="X61" i="1"/>
  <c r="CR61" i="1" s="1"/>
  <c r="V61" i="1"/>
  <c r="CQ61" i="1" s="1"/>
  <c r="T61" i="1"/>
  <c r="CP61" i="1" s="1"/>
  <c r="R61" i="1"/>
  <c r="J61" i="1"/>
  <c r="I61" i="1"/>
  <c r="E61" i="1"/>
  <c r="P60" i="1"/>
  <c r="O60" i="1"/>
  <c r="DP59" i="1"/>
  <c r="DN59" i="1"/>
  <c r="DF59" i="1"/>
  <c r="DC59" i="1"/>
  <c r="CQ59" i="1"/>
  <c r="CH59" i="1"/>
  <c r="CF59" i="1"/>
  <c r="CD59" i="1"/>
  <c r="CB59" i="1"/>
  <c r="BZ59" i="1"/>
  <c r="CL59" i="1" s="1"/>
  <c r="BT59" i="1"/>
  <c r="BP59" i="1"/>
  <c r="BN59" i="1"/>
  <c r="BL59" i="1"/>
  <c r="DL59" i="1" s="1"/>
  <c r="BJ59" i="1"/>
  <c r="BH59" i="1"/>
  <c r="BF59" i="1"/>
  <c r="DI59" i="1" s="1"/>
  <c r="BD59" i="1"/>
  <c r="DH59" i="1" s="1"/>
  <c r="BB59" i="1"/>
  <c r="AZ59" i="1"/>
  <c r="AX59" i="1"/>
  <c r="AV59" i="1"/>
  <c r="AT59" i="1"/>
  <c r="L59" i="1" s="1"/>
  <c r="AR59" i="1"/>
  <c r="AP59" i="1"/>
  <c r="AN59" i="1"/>
  <c r="CZ59" i="1" s="1"/>
  <c r="AL59" i="1"/>
  <c r="AJ59" i="1"/>
  <c r="AH59" i="1"/>
  <c r="CW59" i="1" s="1"/>
  <c r="AF59" i="1"/>
  <c r="CV59" i="1" s="1"/>
  <c r="AD59" i="1"/>
  <c r="AB59" i="1"/>
  <c r="Z59" i="1"/>
  <c r="CS59" i="1" s="1"/>
  <c r="X59" i="1"/>
  <c r="CR59" i="1" s="1"/>
  <c r="V59" i="1"/>
  <c r="T59" i="1"/>
  <c r="R59" i="1"/>
  <c r="CO59" i="1" s="1"/>
  <c r="O59" i="1"/>
  <c r="K59" i="1"/>
  <c r="M59" i="1" s="1"/>
  <c r="J59" i="1"/>
  <c r="I59" i="1" s="1"/>
  <c r="P58" i="1"/>
  <c r="O58" i="1"/>
  <c r="DP57" i="1"/>
  <c r="DB57" i="1"/>
  <c r="CQ57" i="1"/>
  <c r="CJ57" i="1"/>
  <c r="CF57" i="1"/>
  <c r="CD57" i="1"/>
  <c r="CB57" i="1"/>
  <c r="BZ57" i="1"/>
  <c r="CL57" i="1" s="1"/>
  <c r="BT57" i="1"/>
  <c r="BR57" i="1"/>
  <c r="BN57" i="1"/>
  <c r="BL57" i="1"/>
  <c r="BJ57" i="1"/>
  <c r="BH57" i="1"/>
  <c r="BF57" i="1"/>
  <c r="BD57" i="1"/>
  <c r="DH57" i="1" s="1"/>
  <c r="BB57" i="1"/>
  <c r="AZ57" i="1"/>
  <c r="AX57" i="1"/>
  <c r="DE57" i="1" s="1"/>
  <c r="AV57" i="1"/>
  <c r="DD57" i="1" s="1"/>
  <c r="AT57" i="1"/>
  <c r="AR57" i="1"/>
  <c r="AP57" i="1"/>
  <c r="AN57" i="1"/>
  <c r="CZ57" i="1" s="1"/>
  <c r="AL57" i="1"/>
  <c r="AJ57" i="1"/>
  <c r="AH57" i="1"/>
  <c r="CW57" i="1" s="1"/>
  <c r="AF57" i="1"/>
  <c r="CV57" i="1" s="1"/>
  <c r="AD57" i="1"/>
  <c r="AB57" i="1"/>
  <c r="Z57" i="1"/>
  <c r="CS57" i="1" s="1"/>
  <c r="X57" i="1"/>
  <c r="V57" i="1"/>
  <c r="T57" i="1"/>
  <c r="R57" i="1"/>
  <c r="O57" i="1"/>
  <c r="K57" i="1"/>
  <c r="J57" i="1"/>
  <c r="I57" i="1" s="1"/>
  <c r="F57" i="1" s="1"/>
  <c r="E57" i="1" s="1"/>
  <c r="P56" i="1"/>
  <c r="O56" i="1"/>
  <c r="DP55" i="1"/>
  <c r="DF55" i="1"/>
  <c r="DC55" i="1"/>
  <c r="CU55" i="1"/>
  <c r="CT55" i="1"/>
  <c r="CQ55" i="1"/>
  <c r="CP55" i="1"/>
  <c r="CJ55" i="1"/>
  <c r="CH55" i="1"/>
  <c r="CD55" i="1"/>
  <c r="CB55" i="1"/>
  <c r="BZ55" i="1"/>
  <c r="CL55" i="1" s="1"/>
  <c r="BT55" i="1"/>
  <c r="BR55" i="1"/>
  <c r="BP55" i="1"/>
  <c r="DN55" i="1" s="1"/>
  <c r="BL55" i="1"/>
  <c r="DL55" i="1" s="1"/>
  <c r="BJ55" i="1"/>
  <c r="BH55" i="1"/>
  <c r="BF55" i="1"/>
  <c r="BD55" i="1"/>
  <c r="DH55" i="1" s="1"/>
  <c r="BB55" i="1"/>
  <c r="AZ55" i="1"/>
  <c r="AX55" i="1"/>
  <c r="AV55" i="1"/>
  <c r="AT55" i="1"/>
  <c r="L55" i="1" s="1"/>
  <c r="AR55" i="1"/>
  <c r="AP55" i="1"/>
  <c r="DA55" i="1" s="1"/>
  <c r="AN55" i="1"/>
  <c r="CZ55" i="1" s="1"/>
  <c r="AL55" i="1"/>
  <c r="AJ55" i="1"/>
  <c r="AH55" i="1"/>
  <c r="CW55" i="1" s="1"/>
  <c r="AF55" i="1"/>
  <c r="CV55" i="1" s="1"/>
  <c r="AD55" i="1"/>
  <c r="AB55" i="1"/>
  <c r="Z55" i="1"/>
  <c r="CS55" i="1" s="1"/>
  <c r="X55" i="1"/>
  <c r="V55" i="1"/>
  <c r="T55" i="1"/>
  <c r="R55" i="1"/>
  <c r="O55" i="1"/>
  <c r="K55" i="1"/>
  <c r="M55" i="1" s="1"/>
  <c r="J55" i="1"/>
  <c r="I55" i="1" s="1"/>
  <c r="P54" i="1"/>
  <c r="O54" i="1"/>
  <c r="DP53" i="1"/>
  <c r="DC53" i="1"/>
  <c r="CY53" i="1"/>
  <c r="CU53" i="1"/>
  <c r="CT53" i="1"/>
  <c r="CQ53" i="1"/>
  <c r="CP53" i="1"/>
  <c r="CJ53" i="1"/>
  <c r="CH53" i="1"/>
  <c r="CF53" i="1"/>
  <c r="CB53" i="1"/>
  <c r="BZ53" i="1"/>
  <c r="CL53" i="1" s="1"/>
  <c r="BT53" i="1"/>
  <c r="BR53" i="1"/>
  <c r="BP53" i="1"/>
  <c r="DN53" i="1" s="1"/>
  <c r="BN53" i="1"/>
  <c r="BJ53" i="1"/>
  <c r="BH53" i="1"/>
  <c r="BF53" i="1"/>
  <c r="BD53" i="1"/>
  <c r="BB53" i="1"/>
  <c r="AZ53" i="1"/>
  <c r="AX53" i="1"/>
  <c r="AV53" i="1"/>
  <c r="AT53" i="1"/>
  <c r="L53" i="1" s="1"/>
  <c r="AR53" i="1"/>
  <c r="AP53" i="1"/>
  <c r="AN53" i="1"/>
  <c r="CZ53" i="1" s="1"/>
  <c r="AL53" i="1"/>
  <c r="AJ53" i="1"/>
  <c r="AH53" i="1"/>
  <c r="AF53" i="1"/>
  <c r="CV53" i="1" s="1"/>
  <c r="AD53" i="1"/>
  <c r="AB53" i="1"/>
  <c r="Z53" i="1"/>
  <c r="X53" i="1"/>
  <c r="V53" i="1"/>
  <c r="T53" i="1"/>
  <c r="R53" i="1"/>
  <c r="O53" i="1"/>
  <c r="K53" i="1"/>
  <c r="M53" i="1" s="1"/>
  <c r="J53" i="1"/>
  <c r="I53" i="1" s="1"/>
  <c r="F53" i="1" s="1"/>
  <c r="E53" i="1" s="1"/>
  <c r="P52" i="1"/>
  <c r="O52" i="1"/>
  <c r="DP51" i="1"/>
  <c r="DO51" i="1"/>
  <c r="DL51" i="1"/>
  <c r="CJ51" i="1"/>
  <c r="CH51" i="1"/>
  <c r="CF51" i="1"/>
  <c r="CD51" i="1"/>
  <c r="BZ51" i="1"/>
  <c r="CL51" i="1" s="1"/>
  <c r="BT51" i="1"/>
  <c r="BR51" i="1"/>
  <c r="BP51" i="1"/>
  <c r="BN51" i="1"/>
  <c r="BL51" i="1"/>
  <c r="BH51" i="1"/>
  <c r="BF51" i="1"/>
  <c r="DI51" i="1" s="1"/>
  <c r="BD51" i="1"/>
  <c r="BB51" i="1"/>
  <c r="AZ51" i="1"/>
  <c r="AX51" i="1"/>
  <c r="AV51" i="1"/>
  <c r="AT51" i="1"/>
  <c r="AR51" i="1"/>
  <c r="AP51" i="1"/>
  <c r="DA51" i="1" s="1"/>
  <c r="AN51" i="1"/>
  <c r="CZ51" i="1" s="1"/>
  <c r="AL51" i="1"/>
  <c r="AJ51" i="1"/>
  <c r="AH51" i="1"/>
  <c r="CW51" i="1" s="1"/>
  <c r="AF51" i="1"/>
  <c r="CV51" i="1" s="1"/>
  <c r="AD51" i="1"/>
  <c r="AB51" i="1"/>
  <c r="Z51" i="1"/>
  <c r="X51" i="1"/>
  <c r="V51" i="1"/>
  <c r="T51" i="1"/>
  <c r="R51" i="1"/>
  <c r="O51" i="1"/>
  <c r="K51" i="1"/>
  <c r="J51" i="1"/>
  <c r="I51" i="1" s="1"/>
  <c r="F51" i="1" s="1"/>
  <c r="E51" i="1" s="1"/>
  <c r="P50" i="1"/>
  <c r="O50" i="1"/>
  <c r="DP49" i="1"/>
  <c r="DO49" i="1"/>
  <c r="DL49" i="1"/>
  <c r="DK49" i="1"/>
  <c r="DF49" i="1"/>
  <c r="DC49" i="1"/>
  <c r="CY49" i="1"/>
  <c r="CT49" i="1"/>
  <c r="CJ49" i="1"/>
  <c r="CH49" i="1"/>
  <c r="CF49" i="1"/>
  <c r="CD49" i="1"/>
  <c r="CB49" i="1"/>
  <c r="CL49" i="1" s="1"/>
  <c r="BT49" i="1"/>
  <c r="BR49" i="1"/>
  <c r="BP49" i="1"/>
  <c r="BN49" i="1"/>
  <c r="DM49" i="1" s="1"/>
  <c r="BL49" i="1"/>
  <c r="BJ49" i="1"/>
  <c r="BF49" i="1"/>
  <c r="BD49" i="1"/>
  <c r="DH49" i="1" s="1"/>
  <c r="BB49" i="1"/>
  <c r="AZ49" i="1"/>
  <c r="AX49" i="1"/>
  <c r="AV49" i="1"/>
  <c r="AT49" i="1"/>
  <c r="L49" i="1" s="1"/>
  <c r="AR49" i="1"/>
  <c r="AP49" i="1"/>
  <c r="DA49" i="1" s="1"/>
  <c r="AN49" i="1"/>
  <c r="CZ49" i="1" s="1"/>
  <c r="AL49" i="1"/>
  <c r="AJ49" i="1"/>
  <c r="AH49" i="1"/>
  <c r="CW49" i="1" s="1"/>
  <c r="AF49" i="1"/>
  <c r="CV49" i="1" s="1"/>
  <c r="AD49" i="1"/>
  <c r="AB49" i="1"/>
  <c r="Z49" i="1"/>
  <c r="CS49" i="1" s="1"/>
  <c r="X49" i="1"/>
  <c r="V49" i="1"/>
  <c r="T49" i="1"/>
  <c r="R49" i="1"/>
  <c r="O49" i="1"/>
  <c r="J49" i="1"/>
  <c r="I49" i="1" s="1"/>
  <c r="P48" i="1"/>
  <c r="O48" i="1"/>
  <c r="DP47" i="1"/>
  <c r="CU47" i="1"/>
  <c r="BT47" i="1"/>
  <c r="BR47" i="1"/>
  <c r="BP47" i="1"/>
  <c r="BN47" i="1"/>
  <c r="BL47" i="1"/>
  <c r="BJ47" i="1"/>
  <c r="BH47" i="1"/>
  <c r="DJ47" i="1" s="1"/>
  <c r="BD47" i="1"/>
  <c r="DH47" i="1" s="1"/>
  <c r="BB47" i="1"/>
  <c r="AZ47" i="1"/>
  <c r="AX47" i="1"/>
  <c r="AV47" i="1"/>
  <c r="AT47" i="1"/>
  <c r="AR47" i="1"/>
  <c r="AP47" i="1"/>
  <c r="DA47" i="1" s="1"/>
  <c r="AN47" i="1"/>
  <c r="CZ47" i="1" s="1"/>
  <c r="AL47" i="1"/>
  <c r="AJ47" i="1"/>
  <c r="CX47" i="1" s="1"/>
  <c r="AH47" i="1"/>
  <c r="AF47" i="1"/>
  <c r="CV47" i="1" s="1"/>
  <c r="AD47" i="1"/>
  <c r="AB47" i="1"/>
  <c r="CT47" i="1" s="1"/>
  <c r="Z47" i="1"/>
  <c r="CS47" i="1" s="1"/>
  <c r="X47" i="1"/>
  <c r="V47" i="1"/>
  <c r="T47" i="1"/>
  <c r="R47" i="1"/>
  <c r="CO47" i="1" s="1"/>
  <c r="O47" i="1"/>
  <c r="J47" i="1"/>
  <c r="I47" i="1"/>
  <c r="P46" i="1"/>
  <c r="O46" i="1"/>
  <c r="CT45" i="1"/>
  <c r="CS45" i="1"/>
  <c r="CH45" i="1"/>
  <c r="CF45" i="1"/>
  <c r="CD45" i="1"/>
  <c r="CB45" i="1"/>
  <c r="BZ45" i="1"/>
  <c r="CL45" i="1" s="1"/>
  <c r="BT45" i="1"/>
  <c r="DP45" i="1" s="1"/>
  <c r="BR45" i="1"/>
  <c r="BP45" i="1"/>
  <c r="BN45" i="1"/>
  <c r="BL45" i="1"/>
  <c r="BJ45" i="1"/>
  <c r="BH45" i="1"/>
  <c r="BF45" i="1"/>
  <c r="BB45" i="1"/>
  <c r="AZ45" i="1"/>
  <c r="AX45" i="1"/>
  <c r="AV45" i="1"/>
  <c r="AT45" i="1"/>
  <c r="AR45" i="1"/>
  <c r="AP45" i="1"/>
  <c r="AN45" i="1"/>
  <c r="CZ45" i="1" s="1"/>
  <c r="AL45" i="1"/>
  <c r="AJ45" i="1"/>
  <c r="AH45" i="1"/>
  <c r="AF45" i="1"/>
  <c r="CV45" i="1" s="1"/>
  <c r="AD45" i="1"/>
  <c r="AB45" i="1"/>
  <c r="Z45" i="1"/>
  <c r="X45" i="1"/>
  <c r="V45" i="1"/>
  <c r="T45" i="1"/>
  <c r="R45" i="1"/>
  <c r="O45" i="1"/>
  <c r="J45" i="1"/>
  <c r="I45" i="1" s="1"/>
  <c r="P44" i="1"/>
  <c r="O44" i="1"/>
  <c r="DO43" i="1"/>
  <c r="DN43" i="1"/>
  <c r="DK43" i="1"/>
  <c r="DE43" i="1"/>
  <c r="DA43" i="1"/>
  <c r="CT43" i="1"/>
  <c r="CS43" i="1"/>
  <c r="CP43" i="1"/>
  <c r="CJ43" i="1"/>
  <c r="CF43" i="1"/>
  <c r="CD43" i="1"/>
  <c r="CB43" i="1"/>
  <c r="BZ43" i="1"/>
  <c r="BT43" i="1"/>
  <c r="DP43" i="1" s="1"/>
  <c r="BR43" i="1"/>
  <c r="BP43" i="1"/>
  <c r="BN43" i="1"/>
  <c r="BL43" i="1"/>
  <c r="BJ43" i="1"/>
  <c r="BH43" i="1"/>
  <c r="BF43" i="1"/>
  <c r="DI43" i="1" s="1"/>
  <c r="BD43" i="1"/>
  <c r="AZ43" i="1"/>
  <c r="AX43" i="1"/>
  <c r="AV43" i="1"/>
  <c r="DD43" i="1" s="1"/>
  <c r="AT43" i="1"/>
  <c r="AR43" i="1"/>
  <c r="AP43" i="1"/>
  <c r="AN43" i="1"/>
  <c r="CZ43" i="1" s="1"/>
  <c r="AL43" i="1"/>
  <c r="AJ43" i="1"/>
  <c r="AH43" i="1"/>
  <c r="AF43" i="1"/>
  <c r="CV43" i="1" s="1"/>
  <c r="AD43" i="1"/>
  <c r="CU43" i="1" s="1"/>
  <c r="AB43" i="1"/>
  <c r="Z43" i="1"/>
  <c r="X43" i="1"/>
  <c r="CR43" i="1" s="1"/>
  <c r="V43" i="1"/>
  <c r="T43" i="1"/>
  <c r="R43" i="1"/>
  <c r="O43" i="1"/>
  <c r="J43" i="1"/>
  <c r="I43" i="1" s="1"/>
  <c r="P42" i="1"/>
  <c r="O42" i="1"/>
  <c r="DK41" i="1"/>
  <c r="DG41" i="1"/>
  <c r="DB41" i="1"/>
  <c r="DA41" i="1"/>
  <c r="CX41" i="1"/>
  <c r="CT41" i="1"/>
  <c r="CS41" i="1"/>
  <c r="CJ41" i="1"/>
  <c r="CH41" i="1"/>
  <c r="CD41" i="1"/>
  <c r="CB41" i="1"/>
  <c r="BZ41" i="1"/>
  <c r="CL41" i="1" s="1"/>
  <c r="BT41" i="1"/>
  <c r="DP41" i="1" s="1"/>
  <c r="BR41" i="1"/>
  <c r="BP41" i="1"/>
  <c r="BN41" i="1"/>
  <c r="BL41" i="1"/>
  <c r="BJ41" i="1"/>
  <c r="BH41" i="1"/>
  <c r="BF41" i="1"/>
  <c r="BD41" i="1"/>
  <c r="BB41" i="1"/>
  <c r="AX41" i="1"/>
  <c r="AV41" i="1"/>
  <c r="AT41" i="1"/>
  <c r="AR41" i="1"/>
  <c r="AP41" i="1"/>
  <c r="AN41" i="1"/>
  <c r="CZ41" i="1" s="1"/>
  <c r="AL41" i="1"/>
  <c r="CY41" i="1" s="1"/>
  <c r="AJ41" i="1"/>
  <c r="AH41" i="1"/>
  <c r="AF41" i="1"/>
  <c r="CV41" i="1" s="1"/>
  <c r="AD41" i="1"/>
  <c r="AB41" i="1"/>
  <c r="Z41" i="1"/>
  <c r="X41" i="1"/>
  <c r="V41" i="1"/>
  <c r="T41" i="1"/>
  <c r="R41" i="1"/>
  <c r="O41" i="1"/>
  <c r="J41" i="1"/>
  <c r="I41" i="1" s="1"/>
  <c r="P40" i="1"/>
  <c r="O40" i="1"/>
  <c r="DO39" i="1"/>
  <c r="DK39" i="1"/>
  <c r="DJ39" i="1"/>
  <c r="CX39" i="1"/>
  <c r="CS39" i="1"/>
  <c r="CP39" i="1"/>
  <c r="CJ39" i="1"/>
  <c r="CH39" i="1"/>
  <c r="CF39" i="1"/>
  <c r="CB39" i="1"/>
  <c r="BZ39" i="1"/>
  <c r="BT39" i="1"/>
  <c r="DP39" i="1" s="1"/>
  <c r="BR39" i="1"/>
  <c r="BP39" i="1"/>
  <c r="BN39" i="1"/>
  <c r="BL39" i="1"/>
  <c r="DL39" i="1" s="1"/>
  <c r="BJ39" i="1"/>
  <c r="BH39" i="1"/>
  <c r="BF39" i="1"/>
  <c r="DI39" i="1" s="1"/>
  <c r="BD39" i="1"/>
  <c r="DH39" i="1" s="1"/>
  <c r="BB39" i="1"/>
  <c r="AZ39" i="1"/>
  <c r="AV39" i="1"/>
  <c r="DD39" i="1" s="1"/>
  <c r="AT39" i="1"/>
  <c r="AR39" i="1"/>
  <c r="AP39" i="1"/>
  <c r="AN39" i="1"/>
  <c r="CZ39" i="1" s="1"/>
  <c r="AL39" i="1"/>
  <c r="AJ39" i="1"/>
  <c r="AH39" i="1"/>
  <c r="AF39" i="1"/>
  <c r="CV39" i="1" s="1"/>
  <c r="AD39" i="1"/>
  <c r="AB39" i="1"/>
  <c r="Z39" i="1"/>
  <c r="X39" i="1"/>
  <c r="V39" i="1"/>
  <c r="CQ39" i="1" s="1"/>
  <c r="T39" i="1"/>
  <c r="R39" i="1"/>
  <c r="O39" i="1"/>
  <c r="K39" i="1"/>
  <c r="J39" i="1"/>
  <c r="I39" i="1" s="1"/>
  <c r="P38" i="1"/>
  <c r="O38" i="1"/>
  <c r="DK37" i="1"/>
  <c r="DJ37" i="1"/>
  <c r="DF37" i="1"/>
  <c r="DB37" i="1"/>
  <c r="CX37" i="1"/>
  <c r="CO37" i="1"/>
  <c r="CJ37" i="1"/>
  <c r="CH37" i="1"/>
  <c r="CF37" i="1"/>
  <c r="CD37" i="1"/>
  <c r="BZ37" i="1"/>
  <c r="BT37" i="1"/>
  <c r="DP37" i="1" s="1"/>
  <c r="BR37" i="1"/>
  <c r="BP37" i="1"/>
  <c r="BN37" i="1"/>
  <c r="BL37" i="1"/>
  <c r="DL37" i="1" s="1"/>
  <c r="BJ37" i="1"/>
  <c r="BH37" i="1"/>
  <c r="BF37" i="1"/>
  <c r="DI37" i="1" s="1"/>
  <c r="BD37" i="1"/>
  <c r="DH37" i="1" s="1"/>
  <c r="BB37" i="1"/>
  <c r="AZ37" i="1"/>
  <c r="AX37" i="1"/>
  <c r="AT37" i="1"/>
  <c r="AR37" i="1"/>
  <c r="AP37" i="1"/>
  <c r="AN37" i="1"/>
  <c r="CZ37" i="1" s="1"/>
  <c r="AL37" i="1"/>
  <c r="AJ37" i="1"/>
  <c r="AH37" i="1"/>
  <c r="AF37" i="1"/>
  <c r="CV37" i="1" s="1"/>
  <c r="AD37" i="1"/>
  <c r="CU37" i="1" s="1"/>
  <c r="AB37" i="1"/>
  <c r="Z37" i="1"/>
  <c r="X37" i="1"/>
  <c r="V37" i="1"/>
  <c r="T37" i="1"/>
  <c r="R37" i="1"/>
  <c r="O37" i="1"/>
  <c r="J37" i="1"/>
  <c r="I37" i="1"/>
  <c r="P36" i="1"/>
  <c r="O36" i="1"/>
  <c r="DB35" i="1"/>
  <c r="DA35" i="1"/>
  <c r="CX35" i="1"/>
  <c r="CJ35" i="1"/>
  <c r="CH35" i="1"/>
  <c r="CF35" i="1"/>
  <c r="CD35" i="1"/>
  <c r="CB35" i="1"/>
  <c r="BT35" i="1"/>
  <c r="DP35" i="1" s="1"/>
  <c r="BR35" i="1"/>
  <c r="BP35" i="1"/>
  <c r="BN35" i="1"/>
  <c r="DM35" i="1" s="1"/>
  <c r="BL35" i="1"/>
  <c r="BJ35" i="1"/>
  <c r="DK35" i="1" s="1"/>
  <c r="BH35" i="1"/>
  <c r="BF35" i="1"/>
  <c r="DI35" i="1" s="1"/>
  <c r="BD35" i="1"/>
  <c r="BB35" i="1"/>
  <c r="AZ35" i="1"/>
  <c r="AX35" i="1"/>
  <c r="DE35" i="1" s="1"/>
  <c r="AV35" i="1"/>
  <c r="AR35" i="1"/>
  <c r="AP35" i="1"/>
  <c r="AN35" i="1"/>
  <c r="CZ35" i="1" s="1"/>
  <c r="AL35" i="1"/>
  <c r="CY35" i="1" s="1"/>
  <c r="AJ35" i="1"/>
  <c r="AH35" i="1"/>
  <c r="AF35" i="1"/>
  <c r="CV35" i="1" s="1"/>
  <c r="AD35" i="1"/>
  <c r="CU35" i="1" s="1"/>
  <c r="AB35" i="1"/>
  <c r="CT35" i="1" s="1"/>
  <c r="Z35" i="1"/>
  <c r="CS35" i="1" s="1"/>
  <c r="X35" i="1"/>
  <c r="V35" i="1"/>
  <c r="T35" i="1"/>
  <c r="R35" i="1"/>
  <c r="CO35" i="1" s="1"/>
  <c r="O35" i="1"/>
  <c r="J35" i="1"/>
  <c r="I35" i="1" s="1"/>
  <c r="P34" i="1"/>
  <c r="O34" i="1"/>
  <c r="DP33" i="1"/>
  <c r="DM33" i="1"/>
  <c r="DK33" i="1"/>
  <c r="DH33" i="1"/>
  <c r="DE33" i="1"/>
  <c r="CZ33" i="1"/>
  <c r="CV33" i="1"/>
  <c r="CU33" i="1"/>
  <c r="CT33" i="1"/>
  <c r="CQ33" i="1"/>
  <c r="CP33" i="1"/>
  <c r="BT33" i="1"/>
  <c r="BR33" i="1"/>
  <c r="BP33" i="1"/>
  <c r="BN33" i="1"/>
  <c r="BL33" i="1"/>
  <c r="BJ33" i="1"/>
  <c r="BH33" i="1"/>
  <c r="DJ33" i="1" s="1"/>
  <c r="BF33" i="1"/>
  <c r="BD33" i="1"/>
  <c r="BB33" i="1"/>
  <c r="AZ33" i="1"/>
  <c r="H33" i="1" s="1"/>
  <c r="AX33" i="1"/>
  <c r="AV33" i="1"/>
  <c r="AT33" i="1"/>
  <c r="K33" i="1" s="1"/>
  <c r="AP33" i="1"/>
  <c r="DA33" i="1" s="1"/>
  <c r="AN33" i="1"/>
  <c r="AL33" i="1"/>
  <c r="AJ33" i="1"/>
  <c r="AH33" i="1"/>
  <c r="CW33" i="1" s="1"/>
  <c r="AF33" i="1"/>
  <c r="AD33" i="1"/>
  <c r="AB33" i="1"/>
  <c r="Z33" i="1"/>
  <c r="CS33" i="1" s="1"/>
  <c r="X33" i="1"/>
  <c r="V33" i="1"/>
  <c r="T33" i="1"/>
  <c r="R33" i="1"/>
  <c r="L33" i="1" s="1"/>
  <c r="O33" i="1"/>
  <c r="J33" i="1"/>
  <c r="I33" i="1"/>
  <c r="P32" i="1"/>
  <c r="O32" i="1"/>
  <c r="O31" i="1" s="1"/>
  <c r="CZ31" i="1"/>
  <c r="CV31" i="1"/>
  <c r="CR31" i="1"/>
  <c r="CH31" i="1"/>
  <c r="CF31" i="1"/>
  <c r="CD31" i="1"/>
  <c r="CB31" i="1"/>
  <c r="CL31" i="1" s="1"/>
  <c r="BZ31" i="1"/>
  <c r="BT31" i="1"/>
  <c r="DP31" i="1" s="1"/>
  <c r="BR31" i="1"/>
  <c r="BP31" i="1"/>
  <c r="BN31" i="1"/>
  <c r="BL31" i="1"/>
  <c r="DL31" i="1" s="1"/>
  <c r="BJ31" i="1"/>
  <c r="BH31" i="1"/>
  <c r="BF31" i="1"/>
  <c r="BD31" i="1"/>
  <c r="BB31" i="1"/>
  <c r="AZ31" i="1"/>
  <c r="AX31" i="1"/>
  <c r="AV31" i="1"/>
  <c r="DD31" i="1" s="1"/>
  <c r="AT31" i="1"/>
  <c r="AR31" i="1"/>
  <c r="AN31" i="1"/>
  <c r="AL31" i="1"/>
  <c r="AJ31" i="1"/>
  <c r="AH31" i="1"/>
  <c r="AF31" i="1"/>
  <c r="AD31" i="1"/>
  <c r="CU31" i="1" s="1"/>
  <c r="AB31" i="1"/>
  <c r="Z31" i="1"/>
  <c r="X31" i="1"/>
  <c r="V31" i="1"/>
  <c r="T31" i="1"/>
  <c r="CP31" i="1" s="1"/>
  <c r="R31" i="1"/>
  <c r="CO31" i="1" s="1"/>
  <c r="L31" i="1"/>
  <c r="J31" i="1"/>
  <c r="I31" i="1"/>
  <c r="P30" i="1"/>
  <c r="O30" i="1"/>
  <c r="O29" i="1" s="1"/>
  <c r="DM29" i="1"/>
  <c r="DJ29" i="1"/>
  <c r="DI29" i="1"/>
  <c r="DE29" i="1"/>
  <c r="DB29" i="1"/>
  <c r="DA29" i="1"/>
  <c r="CV29" i="1"/>
  <c r="CS29" i="1"/>
  <c r="CR29" i="1"/>
  <c r="CJ29" i="1"/>
  <c r="CF29" i="1"/>
  <c r="CD29" i="1"/>
  <c r="CB29" i="1"/>
  <c r="CL29" i="1" s="1"/>
  <c r="BZ29" i="1"/>
  <c r="BT29" i="1"/>
  <c r="DP29" i="1" s="1"/>
  <c r="BR29" i="1"/>
  <c r="DO29" i="1" s="1"/>
  <c r="BP29" i="1"/>
  <c r="DN29" i="1" s="1"/>
  <c r="BN29" i="1"/>
  <c r="BL29" i="1"/>
  <c r="DL29" i="1" s="1"/>
  <c r="BJ29" i="1"/>
  <c r="DK29" i="1" s="1"/>
  <c r="BH29" i="1"/>
  <c r="BF29" i="1"/>
  <c r="BD29" i="1"/>
  <c r="DH29" i="1" s="1"/>
  <c r="BB29" i="1"/>
  <c r="DG29" i="1" s="1"/>
  <c r="AZ29" i="1"/>
  <c r="DF29" i="1" s="1"/>
  <c r="AX29" i="1"/>
  <c r="AV29" i="1"/>
  <c r="DD29" i="1" s="1"/>
  <c r="AT29" i="1"/>
  <c r="AR29" i="1"/>
  <c r="AP29" i="1"/>
  <c r="AL29" i="1"/>
  <c r="CY29" i="1" s="1"/>
  <c r="AJ29" i="1"/>
  <c r="CX29" i="1" s="1"/>
  <c r="AH29" i="1"/>
  <c r="CW29" i="1" s="1"/>
  <c r="AF29" i="1"/>
  <c r="AD29" i="1"/>
  <c r="CU29" i="1" s="1"/>
  <c r="AB29" i="1"/>
  <c r="CT29" i="1" s="1"/>
  <c r="Z29" i="1"/>
  <c r="X29" i="1"/>
  <c r="V29" i="1"/>
  <c r="CQ29" i="1" s="1"/>
  <c r="T29" i="1"/>
  <c r="CP29" i="1" s="1"/>
  <c r="R29" i="1"/>
  <c r="CO29" i="1" s="1"/>
  <c r="L29" i="1"/>
  <c r="J29" i="1"/>
  <c r="I29" i="1"/>
  <c r="H29" i="1"/>
  <c r="E29" i="1"/>
  <c r="P28" i="1"/>
  <c r="O28" i="1"/>
  <c r="O27" i="1" s="1"/>
  <c r="DN27" i="1"/>
  <c r="DM27" i="1"/>
  <c r="DI27" i="1"/>
  <c r="DE27" i="1"/>
  <c r="CV27" i="1"/>
  <c r="CO27" i="1"/>
  <c r="CJ27" i="1"/>
  <c r="CH27" i="1"/>
  <c r="CD27" i="1"/>
  <c r="CB27" i="1"/>
  <c r="CL27" i="1" s="1"/>
  <c r="BZ27" i="1"/>
  <c r="BT27" i="1"/>
  <c r="DP27" i="1" s="1"/>
  <c r="BR27" i="1"/>
  <c r="BP27" i="1"/>
  <c r="BN27" i="1"/>
  <c r="BL27" i="1"/>
  <c r="BJ27" i="1"/>
  <c r="DK27" i="1" s="1"/>
  <c r="BH27" i="1"/>
  <c r="BF27" i="1"/>
  <c r="BD27" i="1"/>
  <c r="DH27" i="1" s="1"/>
  <c r="BB27" i="1"/>
  <c r="DG27" i="1" s="1"/>
  <c r="AZ27" i="1"/>
  <c r="AX27" i="1"/>
  <c r="AV27" i="1"/>
  <c r="AT27" i="1"/>
  <c r="AR27" i="1"/>
  <c r="AP27" i="1"/>
  <c r="AN27" i="1"/>
  <c r="CZ27" i="1" s="1"/>
  <c r="AJ27" i="1"/>
  <c r="AH27" i="1"/>
  <c r="AF27" i="1"/>
  <c r="AD27" i="1"/>
  <c r="AB27" i="1"/>
  <c r="CT27" i="1" s="1"/>
  <c r="Z27" i="1"/>
  <c r="X27" i="1"/>
  <c r="V27" i="1"/>
  <c r="T27" i="1"/>
  <c r="R27" i="1"/>
  <c r="L27" i="1"/>
  <c r="J27" i="1"/>
  <c r="I27" i="1" s="1"/>
  <c r="P26" i="1"/>
  <c r="O26" i="1"/>
  <c r="DO25" i="1"/>
  <c r="DN25" i="1"/>
  <c r="DG25" i="1"/>
  <c r="DA25" i="1"/>
  <c r="CW25" i="1"/>
  <c r="CV25" i="1"/>
  <c r="CR25" i="1"/>
  <c r="CP25" i="1"/>
  <c r="CJ25" i="1"/>
  <c r="CH25" i="1"/>
  <c r="CF25" i="1"/>
  <c r="CB25" i="1"/>
  <c r="CL25" i="1" s="1"/>
  <c r="BZ25" i="1"/>
  <c r="BT25" i="1"/>
  <c r="DP25" i="1" s="1"/>
  <c r="BR25" i="1"/>
  <c r="BP25" i="1"/>
  <c r="BN25" i="1"/>
  <c r="BL25" i="1"/>
  <c r="DL25" i="1" s="1"/>
  <c r="BJ25" i="1"/>
  <c r="DK25" i="1" s="1"/>
  <c r="BH25" i="1"/>
  <c r="DJ25" i="1" s="1"/>
  <c r="BF25" i="1"/>
  <c r="BD25" i="1"/>
  <c r="DH25" i="1" s="1"/>
  <c r="BB25" i="1"/>
  <c r="AZ25" i="1"/>
  <c r="AX25" i="1"/>
  <c r="AV25" i="1"/>
  <c r="AT25" i="1"/>
  <c r="AR25" i="1"/>
  <c r="AP25" i="1"/>
  <c r="AN25" i="1"/>
  <c r="CZ25" i="1" s="1"/>
  <c r="AL25" i="1"/>
  <c r="AH25" i="1"/>
  <c r="AF25" i="1"/>
  <c r="AD25" i="1"/>
  <c r="CU25" i="1" s="1"/>
  <c r="AB25" i="1"/>
  <c r="CT25" i="1" s="1"/>
  <c r="Z25" i="1"/>
  <c r="CS25" i="1" s="1"/>
  <c r="X25" i="1"/>
  <c r="V25" i="1"/>
  <c r="T25" i="1"/>
  <c r="R25" i="1"/>
  <c r="CO25" i="1" s="1"/>
  <c r="O25" i="1"/>
  <c r="J25" i="1"/>
  <c r="I25" i="1"/>
  <c r="P24" i="1"/>
  <c r="O24" i="1"/>
  <c r="O23" i="1" s="1"/>
  <c r="DF23" i="1"/>
  <c r="DA23" i="1"/>
  <c r="CV23" i="1"/>
  <c r="CO23" i="1"/>
  <c r="CJ23" i="1"/>
  <c r="CH23" i="1"/>
  <c r="CF23" i="1"/>
  <c r="CD23" i="1"/>
  <c r="BZ23" i="1"/>
  <c r="BT23" i="1"/>
  <c r="DP23" i="1" s="1"/>
  <c r="BR23" i="1"/>
  <c r="BP23" i="1"/>
  <c r="BN23" i="1"/>
  <c r="BL23" i="1"/>
  <c r="DL23" i="1" s="1"/>
  <c r="BJ23" i="1"/>
  <c r="BH23" i="1"/>
  <c r="BF23" i="1"/>
  <c r="DI23" i="1" s="1"/>
  <c r="BD23" i="1"/>
  <c r="DH23" i="1" s="1"/>
  <c r="BB23" i="1"/>
  <c r="AZ23" i="1"/>
  <c r="AX23" i="1"/>
  <c r="AV23" i="1"/>
  <c r="DD23" i="1" s="1"/>
  <c r="AT23" i="1"/>
  <c r="AR23" i="1"/>
  <c r="AP23" i="1"/>
  <c r="AN23" i="1"/>
  <c r="CZ23" i="1" s="1"/>
  <c r="AL23" i="1"/>
  <c r="CY23" i="1" s="1"/>
  <c r="AJ23" i="1"/>
  <c r="AF23" i="1"/>
  <c r="AD23" i="1"/>
  <c r="AB23" i="1"/>
  <c r="Z23" i="1"/>
  <c r="X23" i="1"/>
  <c r="V23" i="1"/>
  <c r="T23" i="1"/>
  <c r="R23" i="1"/>
  <c r="J23" i="1"/>
  <c r="I23" i="1"/>
  <c r="P22" i="1"/>
  <c r="O21" i="1" s="1"/>
  <c r="O22" i="1"/>
  <c r="DN21" i="1"/>
  <c r="DM21" i="1"/>
  <c r="DJ21" i="1"/>
  <c r="DI21" i="1"/>
  <c r="DF21" i="1"/>
  <c r="DE21" i="1"/>
  <c r="DB21" i="1"/>
  <c r="DA21" i="1"/>
  <c r="CX21" i="1"/>
  <c r="CW21" i="1"/>
  <c r="CS21" i="1"/>
  <c r="CR21" i="1"/>
  <c r="CO21" i="1"/>
  <c r="CJ21" i="1"/>
  <c r="CH21" i="1"/>
  <c r="CF21" i="1"/>
  <c r="CD21" i="1"/>
  <c r="CL21" i="1" s="1"/>
  <c r="CB21" i="1"/>
  <c r="BT21" i="1"/>
  <c r="DP21" i="1" s="1"/>
  <c r="BR21" i="1"/>
  <c r="DO21" i="1" s="1"/>
  <c r="BP21" i="1"/>
  <c r="BN21" i="1"/>
  <c r="BL21" i="1"/>
  <c r="DL21" i="1" s="1"/>
  <c r="BJ21" i="1"/>
  <c r="DK21" i="1" s="1"/>
  <c r="BH21" i="1"/>
  <c r="BF21" i="1"/>
  <c r="BD21" i="1"/>
  <c r="DH21" i="1" s="1"/>
  <c r="BB21" i="1"/>
  <c r="DG21" i="1" s="1"/>
  <c r="AZ21" i="1"/>
  <c r="AX21" i="1"/>
  <c r="AV21" i="1"/>
  <c r="DD21" i="1" s="1"/>
  <c r="AT21" i="1"/>
  <c r="AR21" i="1"/>
  <c r="AP21" i="1"/>
  <c r="AN21" i="1"/>
  <c r="CZ21" i="1" s="1"/>
  <c r="AL21" i="1"/>
  <c r="CY21" i="1" s="1"/>
  <c r="AJ21" i="1"/>
  <c r="AH21" i="1"/>
  <c r="AD21" i="1"/>
  <c r="CU21" i="1" s="1"/>
  <c r="AB21" i="1"/>
  <c r="CT21" i="1" s="1"/>
  <c r="Z21" i="1"/>
  <c r="X21" i="1"/>
  <c r="V21" i="1"/>
  <c r="CQ21" i="1" s="1"/>
  <c r="T21" i="1"/>
  <c r="R21" i="1"/>
  <c r="J21" i="1"/>
  <c r="I21" i="1"/>
  <c r="E21" i="1"/>
  <c r="P20" i="1"/>
  <c r="O19" i="1" s="1"/>
  <c r="O20" i="1"/>
  <c r="DO19" i="1"/>
  <c r="DK19" i="1"/>
  <c r="DF19" i="1"/>
  <c r="CY19" i="1"/>
  <c r="CS19" i="1"/>
  <c r="CO19" i="1"/>
  <c r="BT19" i="1"/>
  <c r="DP19" i="1" s="1"/>
  <c r="BR19" i="1"/>
  <c r="BP19" i="1"/>
  <c r="BN19" i="1"/>
  <c r="BL19" i="1"/>
  <c r="BJ19" i="1"/>
  <c r="BH19" i="1"/>
  <c r="BF19" i="1"/>
  <c r="BD19" i="1"/>
  <c r="DH19" i="1" s="1"/>
  <c r="BB19" i="1"/>
  <c r="AZ19" i="1"/>
  <c r="AX19" i="1"/>
  <c r="DE19" i="1" s="1"/>
  <c r="AV19" i="1"/>
  <c r="AT19" i="1"/>
  <c r="AR19" i="1"/>
  <c r="AP19" i="1"/>
  <c r="AN19" i="1"/>
  <c r="CZ19" i="1" s="1"/>
  <c r="AL19" i="1"/>
  <c r="AJ19" i="1"/>
  <c r="AH19" i="1"/>
  <c r="CW19" i="1" s="1"/>
  <c r="AF19" i="1"/>
  <c r="CV19" i="1" s="1"/>
  <c r="AB19" i="1"/>
  <c r="Z19" i="1"/>
  <c r="X19" i="1"/>
  <c r="V19" i="1"/>
  <c r="T19" i="1"/>
  <c r="R19" i="1"/>
  <c r="J19" i="1"/>
  <c r="I19" i="1" s="1"/>
  <c r="P18" i="1"/>
  <c r="O18" i="1"/>
  <c r="DP17" i="1"/>
  <c r="DO17" i="1"/>
  <c r="DD17" i="1"/>
  <c r="CZ17" i="1"/>
  <c r="CV17" i="1"/>
  <c r="CU17" i="1"/>
  <c r="CP17" i="1"/>
  <c r="CH17" i="1"/>
  <c r="CF17" i="1"/>
  <c r="CD17" i="1"/>
  <c r="CB17" i="1"/>
  <c r="BZ17" i="1"/>
  <c r="CL17" i="1" s="1"/>
  <c r="BT17" i="1"/>
  <c r="BR17" i="1"/>
  <c r="BP17" i="1"/>
  <c r="BN17" i="1"/>
  <c r="BL17" i="1"/>
  <c r="BJ17" i="1"/>
  <c r="BH17" i="1"/>
  <c r="BF17" i="1"/>
  <c r="BD17" i="1"/>
  <c r="BB17" i="1"/>
  <c r="AZ17" i="1"/>
  <c r="AX17" i="1"/>
  <c r="AV17" i="1"/>
  <c r="AT17" i="1"/>
  <c r="AR17" i="1"/>
  <c r="AP17" i="1"/>
  <c r="DA17" i="1" s="1"/>
  <c r="AN17" i="1"/>
  <c r="AL17" i="1"/>
  <c r="AJ17" i="1"/>
  <c r="AH17" i="1"/>
  <c r="AF17" i="1"/>
  <c r="AD17" i="1"/>
  <c r="Z17" i="1"/>
  <c r="X17" i="1"/>
  <c r="V17" i="1"/>
  <c r="T17" i="1"/>
  <c r="R17" i="1"/>
  <c r="CO17" i="1" s="1"/>
  <c r="O17" i="1"/>
  <c r="J17" i="1"/>
  <c r="I17" i="1" s="1"/>
  <c r="P16" i="1"/>
  <c r="O16" i="1"/>
  <c r="DP15" i="1"/>
  <c r="CZ15" i="1"/>
  <c r="CV15" i="1"/>
  <c r="CQ15" i="1"/>
  <c r="CJ15" i="1"/>
  <c r="CF15" i="1"/>
  <c r="CD15" i="1"/>
  <c r="CB15" i="1"/>
  <c r="BZ15" i="1"/>
  <c r="CL15" i="1" s="1"/>
  <c r="BT15" i="1"/>
  <c r="BR15" i="1"/>
  <c r="BP15" i="1"/>
  <c r="BN15" i="1"/>
  <c r="BL15" i="1"/>
  <c r="BJ15" i="1"/>
  <c r="BH15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CW15" i="1" s="1"/>
  <c r="AF15" i="1"/>
  <c r="AD15" i="1"/>
  <c r="AB15" i="1"/>
  <c r="X15" i="1"/>
  <c r="CR15" i="1" s="1"/>
  <c r="V15" i="1"/>
  <c r="T15" i="1"/>
  <c r="R15" i="1"/>
  <c r="O15" i="1"/>
  <c r="K15" i="1"/>
  <c r="J15" i="1"/>
  <c r="I15" i="1" s="1"/>
  <c r="F15" i="1" s="1"/>
  <c r="E15" i="1" s="1"/>
  <c r="P14" i="1"/>
  <c r="O14" i="1"/>
  <c r="DP13" i="1"/>
  <c r="DK13" i="1"/>
  <c r="DH13" i="1"/>
  <c r="CZ13" i="1"/>
  <c r="CY13" i="1"/>
  <c r="CV13" i="1"/>
  <c r="CU13" i="1"/>
  <c r="CJ13" i="1"/>
  <c r="CH13" i="1"/>
  <c r="CD13" i="1"/>
  <c r="CB13" i="1"/>
  <c r="BZ13" i="1"/>
  <c r="CL13" i="1" s="1"/>
  <c r="BT13" i="1"/>
  <c r="BR13" i="1"/>
  <c r="BP13" i="1"/>
  <c r="DN13" i="1" s="1"/>
  <c r="BN13" i="1"/>
  <c r="DM13" i="1" s="1"/>
  <c r="BL13" i="1"/>
  <c r="BJ13" i="1"/>
  <c r="BH13" i="1"/>
  <c r="DJ13" i="1" s="1"/>
  <c r="BF13" i="1"/>
  <c r="DI13" i="1" s="1"/>
  <c r="BD13" i="1"/>
  <c r="BB13" i="1"/>
  <c r="AZ13" i="1"/>
  <c r="AX13" i="1"/>
  <c r="AV13" i="1"/>
  <c r="AT13" i="1"/>
  <c r="AR13" i="1"/>
  <c r="DB13" i="1" s="1"/>
  <c r="AP13" i="1"/>
  <c r="AN13" i="1"/>
  <c r="AL13" i="1"/>
  <c r="AJ13" i="1"/>
  <c r="AH13" i="1"/>
  <c r="CW13" i="1" s="1"/>
  <c r="AF13" i="1"/>
  <c r="AD13" i="1"/>
  <c r="AB13" i="1"/>
  <c r="CT13" i="1" s="1"/>
  <c r="Z13" i="1"/>
  <c r="V13" i="1"/>
  <c r="T13" i="1"/>
  <c r="R13" i="1"/>
  <c r="O13" i="1"/>
  <c r="K13" i="1"/>
  <c r="J13" i="1"/>
  <c r="I13" i="1" s="1"/>
  <c r="F13" i="1" s="1"/>
  <c r="E13" i="1" s="1"/>
  <c r="P12" i="1"/>
  <c r="O12" i="1"/>
  <c r="DK11" i="1"/>
  <c r="CY11" i="1"/>
  <c r="CP11" i="1"/>
  <c r="CJ11" i="1"/>
  <c r="CH11" i="1"/>
  <c r="CF11" i="1"/>
  <c r="CB11" i="1"/>
  <c r="CL11" i="1" s="1"/>
  <c r="BZ11" i="1"/>
  <c r="BT11" i="1"/>
  <c r="DP11" i="1" s="1"/>
  <c r="BR11" i="1"/>
  <c r="BP11" i="1"/>
  <c r="BN11" i="1"/>
  <c r="BL11" i="1"/>
  <c r="DL11" i="1" s="1"/>
  <c r="BJ11" i="1"/>
  <c r="BH11" i="1"/>
  <c r="DJ11" i="1" s="1"/>
  <c r="BF11" i="1"/>
  <c r="DI11" i="1" s="1"/>
  <c r="BD11" i="1"/>
  <c r="BB11" i="1"/>
  <c r="AZ11" i="1"/>
  <c r="DF11" i="1" s="1"/>
  <c r="AX11" i="1"/>
  <c r="AV11" i="1"/>
  <c r="AT11" i="1"/>
  <c r="AR11" i="1"/>
  <c r="AP11" i="1"/>
  <c r="DA11" i="1" s="1"/>
  <c r="AN11" i="1"/>
  <c r="CZ11" i="1" s="1"/>
  <c r="AL11" i="1"/>
  <c r="AJ11" i="1"/>
  <c r="AH11" i="1"/>
  <c r="CW11" i="1" s="1"/>
  <c r="AF11" i="1"/>
  <c r="CV11" i="1" s="1"/>
  <c r="AD11" i="1"/>
  <c r="AB11" i="1"/>
  <c r="CT11" i="1" s="1"/>
  <c r="Z11" i="1"/>
  <c r="X11" i="1"/>
  <c r="CR11" i="1" s="1"/>
  <c r="T11" i="1"/>
  <c r="R11" i="1"/>
  <c r="L11" i="1" s="1"/>
  <c r="O11" i="1"/>
  <c r="K11" i="1"/>
  <c r="J11" i="1"/>
  <c r="I11" i="1" s="1"/>
  <c r="F11" i="1" s="1"/>
  <c r="E11" i="1" s="1"/>
  <c r="P10" i="1"/>
  <c r="O10" i="1"/>
  <c r="DO9" i="1"/>
  <c r="DK9" i="1"/>
  <c r="DC9" i="1"/>
  <c r="CY9" i="1"/>
  <c r="CJ9" i="1"/>
  <c r="CH9" i="1"/>
  <c r="CF9" i="1"/>
  <c r="CD9" i="1"/>
  <c r="BZ9" i="1"/>
  <c r="CL9" i="1" s="1"/>
  <c r="BT9" i="1"/>
  <c r="DP9" i="1" s="1"/>
  <c r="BR9" i="1"/>
  <c r="BP9" i="1"/>
  <c r="BN9" i="1"/>
  <c r="BL9" i="1"/>
  <c r="BJ9" i="1"/>
  <c r="BH9" i="1"/>
  <c r="BF9" i="1"/>
  <c r="DI9" i="1" s="1"/>
  <c r="BD9" i="1"/>
  <c r="DH9" i="1" s="1"/>
  <c r="BB9" i="1"/>
  <c r="AZ9" i="1"/>
  <c r="DF9" i="1" s="1"/>
  <c r="AX9" i="1"/>
  <c r="AV9" i="1"/>
  <c r="K9" i="1" s="1"/>
  <c r="AT9" i="1"/>
  <c r="AR9" i="1"/>
  <c r="AP9" i="1"/>
  <c r="AN9" i="1"/>
  <c r="CZ9" i="1" s="1"/>
  <c r="AL9" i="1"/>
  <c r="AJ9" i="1"/>
  <c r="AH9" i="1"/>
  <c r="AF9" i="1"/>
  <c r="CV9" i="1" s="1"/>
  <c r="AD9" i="1"/>
  <c r="AB9" i="1"/>
  <c r="Z9" i="1"/>
  <c r="CS9" i="1" s="1"/>
  <c r="X9" i="1"/>
  <c r="CR9" i="1" s="1"/>
  <c r="V9" i="1"/>
  <c r="R9" i="1"/>
  <c r="CO9" i="1" s="1"/>
  <c r="O9" i="1"/>
  <c r="J9" i="1"/>
  <c r="I9" i="1" s="1"/>
  <c r="F9" i="1" s="1"/>
  <c r="E9" i="1" s="1"/>
  <c r="P8" i="1"/>
  <c r="O8" i="1"/>
  <c r="DK7" i="1"/>
  <c r="CJ7" i="1"/>
  <c r="CH7" i="1"/>
  <c r="CF7" i="1"/>
  <c r="CD7" i="1"/>
  <c r="CL7" i="1" s="1"/>
  <c r="CB7" i="1"/>
  <c r="BT7" i="1"/>
  <c r="DP7" i="1" s="1"/>
  <c r="BR7" i="1"/>
  <c r="BP7" i="1"/>
  <c r="BN7" i="1"/>
  <c r="BL7" i="1"/>
  <c r="DL7" i="1" s="1"/>
  <c r="BJ7" i="1"/>
  <c r="BH7" i="1"/>
  <c r="BF7" i="1"/>
  <c r="BD7" i="1"/>
  <c r="BB7" i="1"/>
  <c r="AZ7" i="1"/>
  <c r="AX7" i="1"/>
  <c r="AV7" i="1"/>
  <c r="AT7" i="1"/>
  <c r="K7" i="1" s="1"/>
  <c r="AR7" i="1"/>
  <c r="DB7" i="1" s="1"/>
  <c r="AP7" i="1"/>
  <c r="AN7" i="1"/>
  <c r="CZ7" i="1" s="1"/>
  <c r="AL7" i="1"/>
  <c r="AJ7" i="1"/>
  <c r="AH7" i="1"/>
  <c r="AF7" i="1"/>
  <c r="CV7" i="1" s="1"/>
  <c r="AD7" i="1"/>
  <c r="AB7" i="1"/>
  <c r="Z7" i="1"/>
  <c r="X7" i="1"/>
  <c r="CR7" i="1" s="1"/>
  <c r="V7" i="1"/>
  <c r="CQ7" i="1" s="1"/>
  <c r="T7" i="1"/>
  <c r="O7" i="1"/>
  <c r="J7" i="1"/>
  <c r="I7" i="1" s="1"/>
  <c r="E7" i="1" l="1"/>
  <c r="CV63" i="1"/>
  <c r="Q21" i="1" s="1"/>
  <c r="CZ63" i="1"/>
  <c r="Q29" i="1" s="1"/>
  <c r="H7" i="1"/>
  <c r="DP63" i="1"/>
  <c r="Q61" i="1" s="1"/>
  <c r="H9" i="1"/>
  <c r="CX11" i="1"/>
  <c r="H35" i="1"/>
  <c r="F35" i="1" s="1"/>
  <c r="E35" i="1" s="1"/>
  <c r="CQ35" i="1"/>
  <c r="K35" i="1"/>
  <c r="L13" i="1"/>
  <c r="DA13" i="1"/>
  <c r="H13" i="1"/>
  <c r="L15" i="1"/>
  <c r="M15" i="1" s="1"/>
  <c r="H15" i="1"/>
  <c r="L21" i="1"/>
  <c r="CP21" i="1"/>
  <c r="H21" i="1"/>
  <c r="K21" i="1"/>
  <c r="DC21" i="1"/>
  <c r="M33" i="1"/>
  <c r="K37" i="1"/>
  <c r="M37" i="1" s="1"/>
  <c r="CQ37" i="1"/>
  <c r="CY37" i="1"/>
  <c r="L37" i="1"/>
  <c r="DC37" i="1"/>
  <c r="DB11" i="1"/>
  <c r="CQ23" i="1"/>
  <c r="L7" i="1"/>
  <c r="M7" i="1" s="1"/>
  <c r="L9" i="1"/>
  <c r="M9" i="1" s="1"/>
  <c r="H11" i="1"/>
  <c r="K17" i="1"/>
  <c r="DN23" i="1"/>
  <c r="CL23" i="1"/>
  <c r="CS27" i="1"/>
  <c r="DJ27" i="1"/>
  <c r="M11" i="1"/>
  <c r="L35" i="1"/>
  <c r="CS11" i="1"/>
  <c r="DE11" i="1"/>
  <c r="M13" i="1"/>
  <c r="DF13" i="1" s="1"/>
  <c r="L17" i="1"/>
  <c r="K19" i="1"/>
  <c r="M19" i="1" s="1"/>
  <c r="DM19" i="1" s="1"/>
  <c r="F23" i="1"/>
  <c r="E23" i="1" s="1"/>
  <c r="L23" i="1"/>
  <c r="CP23" i="1"/>
  <c r="CT23" i="1"/>
  <c r="H23" i="1"/>
  <c r="K23" i="1"/>
  <c r="M23" i="1" s="1"/>
  <c r="CU23" i="1" s="1"/>
  <c r="DC23" i="1"/>
  <c r="DG23" i="1"/>
  <c r="DO23" i="1"/>
  <c r="CP27" i="1"/>
  <c r="CX27" i="1"/>
  <c r="K27" i="1"/>
  <c r="M27" i="1" s="1"/>
  <c r="DC27" i="1"/>
  <c r="H27" i="1"/>
  <c r="DO27" i="1"/>
  <c r="L19" i="1"/>
  <c r="CQ27" i="1"/>
  <c r="CU27" i="1"/>
  <c r="DD27" i="1"/>
  <c r="DL27" i="1"/>
  <c r="CL35" i="1"/>
  <c r="L25" i="1"/>
  <c r="K25" i="1"/>
  <c r="F25" i="1" s="1"/>
  <c r="E25" i="1" s="1"/>
  <c r="K29" i="1"/>
  <c r="M29" i="1" s="1"/>
  <c r="DC29" i="1"/>
  <c r="F31" i="1"/>
  <c r="E31" i="1" s="1"/>
  <c r="K31" i="1"/>
  <c r="H39" i="1"/>
  <c r="F33" i="1"/>
  <c r="E33" i="1" s="1"/>
  <c r="CO33" i="1"/>
  <c r="DF33" i="1"/>
  <c r="DN33" i="1"/>
  <c r="F37" i="1"/>
  <c r="E37" i="1" s="1"/>
  <c r="M39" i="1"/>
  <c r="CR39" i="1" s="1"/>
  <c r="F39" i="1"/>
  <c r="E39" i="1" s="1"/>
  <c r="DI41" i="1"/>
  <c r="DJ59" i="1"/>
  <c r="DB59" i="1"/>
  <c r="CX59" i="1"/>
  <c r="CT59" i="1"/>
  <c r="CP59" i="1"/>
  <c r="DK59" i="1"/>
  <c r="CY59" i="1"/>
  <c r="CU59" i="1"/>
  <c r="DG59" i="1"/>
  <c r="CR37" i="1"/>
  <c r="DE37" i="1"/>
  <c r="DM37" i="1"/>
  <c r="CL37" i="1"/>
  <c r="L39" i="1"/>
  <c r="DC39" i="1"/>
  <c r="CQ43" i="1"/>
  <c r="K43" i="1"/>
  <c r="M43" i="1" s="1"/>
  <c r="CY43" i="1"/>
  <c r="L43" i="1"/>
  <c r="DC43" i="1"/>
  <c r="DH43" i="1"/>
  <c r="DL43" i="1"/>
  <c r="CQ45" i="1"/>
  <c r="K45" i="1"/>
  <c r="DC45" i="1"/>
  <c r="L45" i="1"/>
  <c r="DM39" i="1"/>
  <c r="CL39" i="1"/>
  <c r="DM43" i="1"/>
  <c r="CL43" i="1"/>
  <c r="H37" i="1"/>
  <c r="CP37" i="1"/>
  <c r="K41" i="1"/>
  <c r="M41" i="1" s="1"/>
  <c r="CU41" i="1"/>
  <c r="L41" i="1"/>
  <c r="DH41" i="1"/>
  <c r="DL41" i="1"/>
  <c r="DO53" i="1"/>
  <c r="DJ53" i="1"/>
  <c r="DF53" i="1"/>
  <c r="DB53" i="1"/>
  <c r="CX53" i="1"/>
  <c r="DK53" i="1"/>
  <c r="DG53" i="1"/>
  <c r="DO55" i="1"/>
  <c r="DJ55" i="1"/>
  <c r="DB55" i="1"/>
  <c r="CX55" i="1"/>
  <c r="DK55" i="1"/>
  <c r="CY55" i="1"/>
  <c r="DG55" i="1"/>
  <c r="F59" i="1"/>
  <c r="E59" i="1" s="1"/>
  <c r="H53" i="1"/>
  <c r="H55" i="1"/>
  <c r="F55" i="1" s="1"/>
  <c r="E55" i="1" s="1"/>
  <c r="M57" i="1"/>
  <c r="H59" i="1"/>
  <c r="K47" i="1"/>
  <c r="M47" i="1" s="1"/>
  <c r="L47" i="1"/>
  <c r="H51" i="1"/>
  <c r="L51" i="1"/>
  <c r="M51" i="1" s="1"/>
  <c r="CR53" i="1"/>
  <c r="DD53" i="1"/>
  <c r="DH53" i="1"/>
  <c r="DM53" i="1"/>
  <c r="CR55" i="1"/>
  <c r="DD55" i="1"/>
  <c r="H57" i="1"/>
  <c r="L57" i="1"/>
  <c r="DD59" i="1"/>
  <c r="K61" i="1"/>
  <c r="L61" i="1"/>
  <c r="K49" i="1"/>
  <c r="M49" i="1" s="1"/>
  <c r="CO53" i="1"/>
  <c r="CS53" i="1"/>
  <c r="CW53" i="1"/>
  <c r="DA53" i="1"/>
  <c r="DE53" i="1"/>
  <c r="DI53" i="1"/>
  <c r="CO55" i="1"/>
  <c r="DE55" i="1"/>
  <c r="DI55" i="1"/>
  <c r="DA59" i="1"/>
  <c r="DE59" i="1"/>
  <c r="DM59" i="1"/>
  <c r="DC61" i="1"/>
  <c r="H61" i="1"/>
  <c r="DJ51" i="1" l="1"/>
  <c r="DF51" i="1"/>
  <c r="DB51" i="1"/>
  <c r="CX51" i="1"/>
  <c r="CT51" i="1"/>
  <c r="CP51" i="1"/>
  <c r="DC51" i="1"/>
  <c r="CY51" i="1"/>
  <c r="CU51" i="1"/>
  <c r="CQ51" i="1"/>
  <c r="DG51" i="1"/>
  <c r="CS51" i="1"/>
  <c r="CR51" i="1"/>
  <c r="CO51" i="1"/>
  <c r="DE51" i="1"/>
  <c r="DD51" i="1"/>
  <c r="DM51" i="1"/>
  <c r="DN51" i="1"/>
  <c r="DH51" i="1"/>
  <c r="DG9" i="1"/>
  <c r="CQ9" i="1"/>
  <c r="CU9" i="1"/>
  <c r="DD9" i="1"/>
  <c r="CW9" i="1"/>
  <c r="CX9" i="1"/>
  <c r="DE9" i="1"/>
  <c r="DM9" i="1"/>
  <c r="CT9" i="1"/>
  <c r="DN9" i="1"/>
  <c r="DA9" i="1"/>
  <c r="DB9" i="1"/>
  <c r="DJ9" i="1"/>
  <c r="DL9" i="1"/>
  <c r="DO15" i="1"/>
  <c r="DK15" i="1"/>
  <c r="DG15" i="1"/>
  <c r="DC15" i="1"/>
  <c r="CY15" i="1"/>
  <c r="CU15" i="1"/>
  <c r="CP15" i="1"/>
  <c r="DH15" i="1"/>
  <c r="DL15" i="1"/>
  <c r="DD15" i="1"/>
  <c r="DE15" i="1"/>
  <c r="CX15" i="1"/>
  <c r="DN15" i="1"/>
  <c r="DI15" i="1"/>
  <c r="DB15" i="1"/>
  <c r="DA15" i="1"/>
  <c r="CT15" i="1"/>
  <c r="DM15" i="1"/>
  <c r="CO15" i="1"/>
  <c r="DF15" i="1"/>
  <c r="DJ15" i="1"/>
  <c r="DA7" i="1"/>
  <c r="DC7" i="1"/>
  <c r="DO7" i="1"/>
  <c r="DM7" i="1"/>
  <c r="CW7" i="1"/>
  <c r="DE7" i="1"/>
  <c r="CX7" i="1"/>
  <c r="DN7" i="1"/>
  <c r="DH7" i="1"/>
  <c r="CS7" i="1"/>
  <c r="CT7" i="1"/>
  <c r="CY7" i="1"/>
  <c r="DI7" i="1"/>
  <c r="DD7" i="1"/>
  <c r="CU7" i="1"/>
  <c r="DG7" i="1"/>
  <c r="CP7" i="1"/>
  <c r="DF7" i="1"/>
  <c r="DJ7" i="1"/>
  <c r="DB49" i="1"/>
  <c r="CX49" i="1"/>
  <c r="CP49" i="1"/>
  <c r="CQ49" i="1"/>
  <c r="DG49" i="1"/>
  <c r="CU49" i="1"/>
  <c r="DI49" i="1"/>
  <c r="DO57" i="1"/>
  <c r="DJ57" i="1"/>
  <c r="DF57" i="1"/>
  <c r="CX57" i="1"/>
  <c r="CT57" i="1"/>
  <c r="CP57" i="1"/>
  <c r="DK57" i="1"/>
  <c r="CY57" i="1"/>
  <c r="DG57" i="1"/>
  <c r="CU57" i="1"/>
  <c r="DC57" i="1"/>
  <c r="M17" i="1"/>
  <c r="F17" i="1"/>
  <c r="E17" i="1" s="1"/>
  <c r="DL57" i="1"/>
  <c r="DE49" i="1"/>
  <c r="H47" i="1"/>
  <c r="CR49" i="1"/>
  <c r="F47" i="1"/>
  <c r="E47" i="1" s="1"/>
  <c r="DN41" i="1"/>
  <c r="DJ41" i="1"/>
  <c r="DE41" i="1"/>
  <c r="CW41" i="1"/>
  <c r="CO41" i="1"/>
  <c r="DO41" i="1"/>
  <c r="CP41" i="1"/>
  <c r="DA57" i="1"/>
  <c r="M45" i="1"/>
  <c r="DJ43" i="1"/>
  <c r="CW43" i="1"/>
  <c r="CO43" i="1"/>
  <c r="DF43" i="1"/>
  <c r="CX43" i="1"/>
  <c r="DB43" i="1"/>
  <c r="DD41" i="1"/>
  <c r="M31" i="1"/>
  <c r="H31" i="1"/>
  <c r="H43" i="1"/>
  <c r="F43" i="1" s="1"/>
  <c r="E43" i="1" s="1"/>
  <c r="F29" i="1"/>
  <c r="DL19" i="1"/>
  <c r="H17" i="1"/>
  <c r="DO11" i="1"/>
  <c r="DG11" i="1"/>
  <c r="DC11" i="1"/>
  <c r="CU11" i="1"/>
  <c r="CR19" i="1"/>
  <c r="CO11" i="1"/>
  <c r="M21" i="1"/>
  <c r="F21" i="1"/>
  <c r="F27" i="1"/>
  <c r="E27" i="1" s="1"/>
  <c r="DK23" i="1"/>
  <c r="DC47" i="1"/>
  <c r="CY47" i="1"/>
  <c r="DL47" i="1"/>
  <c r="DG47" i="1"/>
  <c r="CQ47" i="1"/>
  <c r="CW47" i="1"/>
  <c r="DN39" i="1"/>
  <c r="DF39" i="1"/>
  <c r="DA39" i="1"/>
  <c r="CW39" i="1"/>
  <c r="CO39" i="1"/>
  <c r="DB39" i="1"/>
  <c r="CT39" i="1"/>
  <c r="DG39" i="1"/>
  <c r="F19" i="1"/>
  <c r="E19" i="1" s="1"/>
  <c r="CR57" i="1"/>
  <c r="CO49" i="1"/>
  <c r="DF47" i="1"/>
  <c r="CP47" i="1"/>
  <c r="DN47" i="1"/>
  <c r="DC41" i="1"/>
  <c r="CQ41" i="1"/>
  <c r="H41" i="1"/>
  <c r="CO57" i="1"/>
  <c r="CY39" i="1"/>
  <c r="H45" i="1"/>
  <c r="CR41" i="1"/>
  <c r="DD19" i="1"/>
  <c r="DO13" i="1"/>
  <c r="DG13" i="1"/>
  <c r="DC13" i="1"/>
  <c r="CP13" i="1"/>
  <c r="DD13" i="1"/>
  <c r="DL13" i="1"/>
  <c r="CQ13" i="1"/>
  <c r="DD47" i="1"/>
  <c r="CX13" i="1"/>
  <c r="DN37" i="1"/>
  <c r="DA37" i="1"/>
  <c r="CW37" i="1"/>
  <c r="CS37" i="1"/>
  <c r="DO37" i="1"/>
  <c r="CT37" i="1"/>
  <c r="DG37" i="1"/>
  <c r="CS13" i="1"/>
  <c r="M35" i="1"/>
  <c r="DH11" i="1"/>
  <c r="DK47" i="1"/>
  <c r="DD49" i="1"/>
  <c r="DI57" i="1"/>
  <c r="DG19" i="1"/>
  <c r="DC19" i="1"/>
  <c r="CT19" i="1"/>
  <c r="CP19" i="1"/>
  <c r="DN19" i="1"/>
  <c r="DJ19" i="1"/>
  <c r="CX19" i="1"/>
  <c r="DB19" i="1"/>
  <c r="CR47" i="1"/>
  <c r="M61" i="1"/>
  <c r="F61" i="1"/>
  <c r="DN49" i="1"/>
  <c r="DO47" i="1"/>
  <c r="DB47" i="1"/>
  <c r="DE47" i="1"/>
  <c r="F41" i="1"/>
  <c r="E41" i="1" s="1"/>
  <c r="H49" i="1"/>
  <c r="F49" i="1" s="1"/>
  <c r="E49" i="1" s="1"/>
  <c r="DM57" i="1"/>
  <c r="F45" i="1"/>
  <c r="E45" i="1" s="1"/>
  <c r="CU39" i="1"/>
  <c r="DM41" i="1"/>
  <c r="M25" i="1"/>
  <c r="H25" i="1"/>
  <c r="H19" i="1"/>
  <c r="DA27" i="1"/>
  <c r="CR27" i="1"/>
  <c r="CW27" i="1"/>
  <c r="DF27" i="1"/>
  <c r="DE23" i="1"/>
  <c r="CR23" i="1"/>
  <c r="DM23" i="1"/>
  <c r="DB23" i="1"/>
  <c r="CS23" i="1"/>
  <c r="CX23" i="1"/>
  <c r="CQ19" i="1"/>
  <c r="DM11" i="1"/>
  <c r="DA19" i="1"/>
  <c r="DB27" i="1"/>
  <c r="DJ23" i="1"/>
  <c r="CO13" i="1"/>
  <c r="DI33" i="1"/>
  <c r="CR33" i="1"/>
  <c r="DL33" i="1"/>
  <c r="DD33" i="1"/>
  <c r="CY33" i="1"/>
  <c r="DO33" i="1"/>
  <c r="DG33" i="1"/>
  <c r="CX33" i="1"/>
  <c r="DC33" i="1"/>
  <c r="DE13" i="1"/>
  <c r="DM47" i="1"/>
  <c r="DI19" i="1"/>
  <c r="DN11" i="1"/>
  <c r="DD11" i="1"/>
  <c r="DM31" i="1" l="1"/>
  <c r="DI31" i="1"/>
  <c r="DE31" i="1"/>
  <c r="CW31" i="1"/>
  <c r="DN31" i="1"/>
  <c r="CT31" i="1"/>
  <c r="DK31" i="1"/>
  <c r="CY31" i="1"/>
  <c r="DB31" i="1"/>
  <c r="CX31" i="1"/>
  <c r="DO31" i="1"/>
  <c r="DH31" i="1"/>
  <c r="DC31" i="1"/>
  <c r="DJ31" i="1"/>
  <c r="DJ63" i="1" s="1"/>
  <c r="Q49" i="1" s="1"/>
  <c r="DG31" i="1"/>
  <c r="CQ31" i="1"/>
  <c r="DF31" i="1"/>
  <c r="CS31" i="1"/>
  <c r="CO45" i="1"/>
  <c r="DJ45" i="1"/>
  <c r="CP45" i="1"/>
  <c r="DA45" i="1"/>
  <c r="DA63" i="1" s="1"/>
  <c r="Q31" i="1" s="1"/>
  <c r="CY45" i="1"/>
  <c r="DL45" i="1"/>
  <c r="CR45" i="1"/>
  <c r="CW45" i="1"/>
  <c r="DF45" i="1"/>
  <c r="DM45" i="1"/>
  <c r="DB45" i="1"/>
  <c r="DD45" i="1"/>
  <c r="DD63" i="1" s="1"/>
  <c r="Q37" i="1" s="1"/>
  <c r="DE45" i="1"/>
  <c r="DK45" i="1"/>
  <c r="DG45" i="1"/>
  <c r="DI45" i="1"/>
  <c r="DN45" i="1"/>
  <c r="CX45" i="1"/>
  <c r="DO45" i="1"/>
  <c r="CU45" i="1"/>
  <c r="CU63" i="1" s="1"/>
  <c r="Q19" i="1" s="1"/>
  <c r="CW63" i="1"/>
  <c r="Q23" i="1" s="1"/>
  <c r="DO35" i="1"/>
  <c r="DO63" i="1" s="1"/>
  <c r="Q59" i="1" s="1"/>
  <c r="DN35" i="1"/>
  <c r="CW35" i="1"/>
  <c r="DG35" i="1"/>
  <c r="CP35" i="1"/>
  <c r="CP63" i="1" s="1"/>
  <c r="Q9" i="1" s="1"/>
  <c r="DL35" i="1"/>
  <c r="DJ35" i="1"/>
  <c r="DH35" i="1"/>
  <c r="DF35" i="1"/>
  <c r="DD35" i="1"/>
  <c r="CR35" i="1"/>
  <c r="DM25" i="1"/>
  <c r="DE25" i="1"/>
  <c r="CY25" i="1"/>
  <c r="DC25" i="1"/>
  <c r="DC63" i="1" s="1"/>
  <c r="Q35" i="1" s="1"/>
  <c r="DI25" i="1"/>
  <c r="DB25" i="1"/>
  <c r="DF25" i="1"/>
  <c r="CQ25" i="1"/>
  <c r="DD25" i="1"/>
  <c r="CO63" i="1"/>
  <c r="Q7" i="1" s="1"/>
  <c r="CY63" i="1"/>
  <c r="Q27" i="1" s="1"/>
  <c r="DM63" i="1"/>
  <c r="Q55" i="1" s="1"/>
  <c r="DK17" i="1"/>
  <c r="DK63" i="1" s="1"/>
  <c r="Q51" i="1" s="1"/>
  <c r="DG17" i="1"/>
  <c r="DG63" i="1" s="1"/>
  <c r="Q43" i="1" s="1"/>
  <c r="DC17" i="1"/>
  <c r="CY17" i="1"/>
  <c r="DH17" i="1"/>
  <c r="DH63" i="1" s="1"/>
  <c r="Q45" i="1" s="1"/>
  <c r="DL17" i="1"/>
  <c r="DL63" i="1" s="1"/>
  <c r="Q53" i="1" s="1"/>
  <c r="CQ17" i="1"/>
  <c r="CS17" i="1"/>
  <c r="CS63" i="1" s="1"/>
  <c r="Q15" i="1" s="1"/>
  <c r="DJ17" i="1"/>
  <c r="CR17" i="1"/>
  <c r="CR63" i="1" s="1"/>
  <c r="Q13" i="1" s="1"/>
  <c r="DI17" i="1"/>
  <c r="DI63" i="1" s="1"/>
  <c r="Q47" i="1" s="1"/>
  <c r="CX17" i="1"/>
  <c r="CX63" i="1" s="1"/>
  <c r="Q25" i="1" s="1"/>
  <c r="DN17" i="1"/>
  <c r="DN63" i="1" s="1"/>
  <c r="Q57" i="1" s="1"/>
  <c r="DE17" i="1"/>
  <c r="DE63" i="1" s="1"/>
  <c r="Q39" i="1" s="1"/>
  <c r="DM17" i="1"/>
  <c r="CW17" i="1"/>
  <c r="DB17" i="1"/>
  <c r="DB63" i="1" s="1"/>
  <c r="Q33" i="1" s="1"/>
  <c r="DF17" i="1"/>
  <c r="DF63" i="1" s="1"/>
  <c r="Q41" i="1" s="1"/>
  <c r="CT63" i="1"/>
  <c r="Q17" i="1" s="1"/>
  <c r="CQ63" i="1"/>
  <c r="Q11" i="1" s="1"/>
</calcChain>
</file>

<file path=xl/sharedStrings.xml><?xml version="1.0" encoding="utf-8"?>
<sst xmlns="http://schemas.openxmlformats.org/spreadsheetml/2006/main" count="379" uniqueCount="183">
  <si>
    <t>LATVIJAS INDIVIDUĀLAIS ČEMPIONĀTS NOVUSĀ, 2019</t>
  </si>
  <si>
    <t>Mazās tabuliņas vienādu punktu gadījumam</t>
  </si>
  <si>
    <t>LR čempionāts</t>
  </si>
  <si>
    <t xml:space="preserve">         2019.gada 19.oktobrī                                                                                                                                     </t>
  </si>
  <si>
    <t>1/4 fināls</t>
  </si>
  <si>
    <t>Užavas iela 8, Ventspils</t>
  </si>
  <si>
    <t>Nr.</t>
  </si>
  <si>
    <t>Uzvārds Vārds</t>
  </si>
  <si>
    <t>Pils., Nov.</t>
  </si>
  <si>
    <t>Lic</t>
  </si>
  <si>
    <t>IK/f</t>
  </si>
  <si>
    <t>IK+</t>
  </si>
  <si>
    <t>IK/st</t>
  </si>
  <si>
    <t>%</t>
  </si>
  <si>
    <t>G-L</t>
  </si>
  <si>
    <t>IK/op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</si>
  <si>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Dienas</t>
    </r>
  </si>
  <si>
    <t>P no 1/8 fināla</t>
  </si>
  <si>
    <r>
      <rPr>
        <b/>
        <sz val="12"/>
        <rFont val="Arial"/>
        <family val="2"/>
        <charset val="186"/>
      </rPr>
      <t>P</t>
    </r>
    <r>
      <rPr>
        <b/>
        <sz val="9"/>
        <rFont val="Arial"/>
        <family val="2"/>
      </rPr>
      <t xml:space="preserve"> Kopā</t>
    </r>
  </si>
  <si>
    <t>V</t>
  </si>
  <si>
    <t>Seti</t>
  </si>
  <si>
    <t>Koef.</t>
  </si>
  <si>
    <t>P uz 1/2 finālu</t>
  </si>
  <si>
    <t>P</t>
  </si>
  <si>
    <t>Zariņš Normunds</t>
  </si>
  <si>
    <t>Aizpute</t>
  </si>
  <si>
    <t>Leitis Raimonds</t>
  </si>
  <si>
    <t>Ventspils</t>
  </si>
  <si>
    <t>Markevics Ojārs</t>
  </si>
  <si>
    <t>Tindenovskis Aldis</t>
  </si>
  <si>
    <t>Kolka</t>
  </si>
  <si>
    <t>Laugalis Krists</t>
  </si>
  <si>
    <t>Čaklis Aivis</t>
  </si>
  <si>
    <t>Kuldīga</t>
  </si>
  <si>
    <t>Andiņš Valdis</t>
  </si>
  <si>
    <t>Dobele</t>
  </si>
  <si>
    <t>Saldus</t>
  </si>
  <si>
    <t>Kuzmins Arturs</t>
  </si>
  <si>
    <t>Durbe</t>
  </si>
  <si>
    <t>Lāže Aivars</t>
  </si>
  <si>
    <t>Talsi</t>
  </si>
  <si>
    <t>Kalmanis Juris</t>
  </si>
  <si>
    <t>Reinbergs Arvīds</t>
  </si>
  <si>
    <t>Strakšas Ojārs</t>
  </si>
  <si>
    <t>Liepāja</t>
  </si>
  <si>
    <t>Cielēns Alvils</t>
  </si>
  <si>
    <t>Arājs Aivars</t>
  </si>
  <si>
    <t>Leitis Kaspars</t>
  </si>
  <si>
    <t>Bumbieris Raivo</t>
  </si>
  <si>
    <t>Šeflers Emīls</t>
  </si>
  <si>
    <t>Priekule</t>
  </si>
  <si>
    <t>Knipens Kaspars</t>
  </si>
  <si>
    <t>Jaunbrūns Arnis</t>
  </si>
  <si>
    <t>Bišovs Aldis</t>
  </si>
  <si>
    <t>Hofmanis Bruno</t>
  </si>
  <si>
    <t>Subačs Aleksandrs</t>
  </si>
  <si>
    <t>Laugalis Artūrs</t>
  </si>
  <si>
    <t>Rucava</t>
  </si>
  <si>
    <t>Tapiņš Jānis</t>
  </si>
  <si>
    <t>Strakšs Ilmārs</t>
  </si>
  <si>
    <t>Stalidzāns Ritvars</t>
  </si>
  <si>
    <t>Rugēvics Ingus</t>
  </si>
  <si>
    <t xml:space="preserve"> Vecākā tiesnese:       Līga Leite</t>
  </si>
  <si>
    <t>Galvenā tiesnese:       Liāna Krastiņa</t>
  </si>
  <si>
    <t>Pilskalna iela 26, Bauska</t>
  </si>
  <si>
    <t>Borisēvičs Anatolijs</t>
  </si>
  <si>
    <t>Jaunpils nov.</t>
  </si>
  <si>
    <t>Lasis Ivars</t>
  </si>
  <si>
    <t>Kandava</t>
  </si>
  <si>
    <t>Bondars Igors</t>
  </si>
  <si>
    <t>Rīga</t>
  </si>
  <si>
    <t>Pērkons Jānis</t>
  </si>
  <si>
    <t>Jelgava</t>
  </si>
  <si>
    <t>Ferbers Arje</t>
  </si>
  <si>
    <t>Rūja Ivars</t>
  </si>
  <si>
    <t>Olaine</t>
  </si>
  <si>
    <t>Cīrulis Māris</t>
  </si>
  <si>
    <t>Ločmels Imants</t>
  </si>
  <si>
    <t>Roja</t>
  </si>
  <si>
    <t>Čudars Roberts</t>
  </si>
  <si>
    <t>Kurmene</t>
  </si>
  <si>
    <t>Simsons Pēteris</t>
  </si>
  <si>
    <t>Bauska</t>
  </si>
  <si>
    <t>Krencs Aigars</t>
  </si>
  <si>
    <t>Bikse Ģirts</t>
  </si>
  <si>
    <t>Lauks Eduards</t>
  </si>
  <si>
    <t>Balodis Gunārs</t>
  </si>
  <si>
    <t>Grīnvalds Aivars</t>
  </si>
  <si>
    <t>Cirvelis Jānis</t>
  </si>
  <si>
    <t>Cirvelis Raitis</t>
  </si>
  <si>
    <t>Griškevics Jānis</t>
  </si>
  <si>
    <t>Strautiņš Ēriks</t>
  </si>
  <si>
    <t>Jaunpils</t>
  </si>
  <si>
    <t>Pelcers Vilnis</t>
  </si>
  <si>
    <t>Ramba Igors</t>
  </si>
  <si>
    <t>Babīte</t>
  </si>
  <si>
    <t>Grosēns Juris</t>
  </si>
  <si>
    <t>Grosēns Ainārs</t>
  </si>
  <si>
    <t>Kārkliņš Aivars</t>
  </si>
  <si>
    <t xml:space="preserve"> Vecākais tiesnesis:     Aldis Pavilons</t>
  </si>
  <si>
    <t>1/4 fināla</t>
  </si>
  <si>
    <t>Brīvības 191, Rīga</t>
  </si>
  <si>
    <t>Putāns Raimonds</t>
  </si>
  <si>
    <t>Daugavpils</t>
  </si>
  <si>
    <t>Vēmanis Rūdolfs</t>
  </si>
  <si>
    <t>Andersons Mikus</t>
  </si>
  <si>
    <t>Ķekavas nov.</t>
  </si>
  <si>
    <t>Cepurītis Egils</t>
  </si>
  <si>
    <t>Ukstiņš Arvis</t>
  </si>
  <si>
    <t>Strautnieks Ivars</t>
  </si>
  <si>
    <t>Skrīveri</t>
  </si>
  <si>
    <t>Prohorovs Boriss</t>
  </si>
  <si>
    <t>Probaks Alfrēds</t>
  </si>
  <si>
    <t>Mosāns Staņislavs</t>
  </si>
  <si>
    <t>Čoders Gaidis</t>
  </si>
  <si>
    <t>Kauss Ritvars</t>
  </si>
  <si>
    <t>Roga Guntars</t>
  </si>
  <si>
    <t>Nasirs Vitālijs</t>
  </si>
  <si>
    <t>Melders Jānis</t>
  </si>
  <si>
    <t>Akentjevs Aleksandrs</t>
  </si>
  <si>
    <t>Rassohins Anatolijs</t>
  </si>
  <si>
    <t>Jukštaks Ilmārs</t>
  </si>
  <si>
    <t>Armuška Antons</t>
  </si>
  <si>
    <t>Deksnis Matīss</t>
  </si>
  <si>
    <t>Kupčs Jānis</t>
  </si>
  <si>
    <t>Pūpols Juris</t>
  </si>
  <si>
    <t>Bļumhens Oļegs</t>
  </si>
  <si>
    <t>Rakovskis Aleksandrs</t>
  </si>
  <si>
    <t>Dūmiņš Jānis</t>
  </si>
  <si>
    <t>Baldone</t>
  </si>
  <si>
    <t>Kampāns Uldis</t>
  </si>
  <si>
    <t>Jēkabpils</t>
  </si>
  <si>
    <t>Kupčs Janis</t>
  </si>
  <si>
    <t>Balodis Alvis</t>
  </si>
  <si>
    <t>Reinsons Alfrēds</t>
  </si>
  <si>
    <t>:Ķegums</t>
  </si>
  <si>
    <t>Čunka Valdis</t>
  </si>
  <si>
    <t xml:space="preserve"> Vecākais tiesnesis:      Antons Armuška   </t>
  </si>
  <si>
    <t>Nākotnes iela 2, Rubene</t>
  </si>
  <si>
    <t>Kalniņš Sandis</t>
  </si>
  <si>
    <t>Variņi</t>
  </si>
  <si>
    <t>Aļejevs Rašids</t>
  </si>
  <si>
    <t>Pinkulis Lauris</t>
  </si>
  <si>
    <t>Valmiera</t>
  </si>
  <si>
    <t>Zariņš Atis</t>
  </si>
  <si>
    <t>Jansons Edgars</t>
  </si>
  <si>
    <t>Limbažu nov.</t>
  </si>
  <si>
    <t>Kostovs Leons</t>
  </si>
  <si>
    <t>Zariņš Imants</t>
  </si>
  <si>
    <t>Aloja</t>
  </si>
  <si>
    <t>Muil Gert</t>
  </si>
  <si>
    <t>Vilande</t>
  </si>
  <si>
    <t>Liepiņš Viktors</t>
  </si>
  <si>
    <t>Vaidava</t>
  </si>
  <si>
    <t>Malcenieks Jānis</t>
  </si>
  <si>
    <t>Aļeksejenko Staņislavs</t>
  </si>
  <si>
    <t>Ziediņš Mairis</t>
  </si>
  <si>
    <t>Pēčs Ainārs</t>
  </si>
  <si>
    <t>Kručāns Aleksejs</t>
  </si>
  <si>
    <t>Gilučs Arvīds</t>
  </si>
  <si>
    <t>Sala</t>
  </si>
  <si>
    <t>Rēzekne</t>
  </si>
  <si>
    <t>Mironovs Aleksejs</t>
  </si>
  <si>
    <t>Ogre</t>
  </si>
  <si>
    <t>Celmiņš Ēriks</t>
  </si>
  <si>
    <t>Mednis Agris</t>
  </si>
  <si>
    <t>Liepiņš Guntars</t>
  </si>
  <si>
    <t>Cēsis</t>
  </si>
  <si>
    <t>Rauna</t>
  </si>
  <si>
    <t>Balodis Roberts</t>
  </si>
  <si>
    <t>Žugs Edvīns</t>
  </si>
  <si>
    <t>Mednis Aldis</t>
  </si>
  <si>
    <t>Krasts Andris</t>
  </si>
  <si>
    <t>Markus Arvis</t>
  </si>
  <si>
    <t>Ape</t>
  </si>
  <si>
    <t>Valbergs Sergejs</t>
  </si>
  <si>
    <t>Palsmane</t>
  </si>
  <si>
    <t>Šrenks Mārtiņš</t>
  </si>
  <si>
    <t>Salacgrīva</t>
  </si>
  <si>
    <t>Jānelsiņš Jānis</t>
  </si>
  <si>
    <t>Smildziņš Aivars</t>
  </si>
  <si>
    <t>Ādaži</t>
  </si>
  <si>
    <t xml:space="preserve"> Vecākais tiesnesis:      Gatis Vasiļevskis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</si>
</sst>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186"/>
      <scheme val="minor"/>
    </font>
    <font>
      <b/>
      <i/>
      <sz val="14"/>
      <color indexed="8"/>
      <name val="Arial"/>
      <family val="2"/>
      <charset val="204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186"/>
    </font>
    <font>
      <b/>
      <sz val="9"/>
      <name val="Arial"/>
      <family val="2"/>
    </font>
    <font>
      <sz val="12"/>
      <name val="Times New Roman"/>
      <family val="1"/>
      <charset val="204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sz val="11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2"/>
      <name val="Times New Roman"/>
      <family val="1"/>
      <charset val="186"/>
    </font>
    <font>
      <sz val="8"/>
      <color theme="0"/>
      <name val="Arial"/>
      <family val="2"/>
      <charset val="186"/>
    </font>
    <font>
      <sz val="12"/>
      <name val="Arial"/>
      <family val="2"/>
      <charset val="204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186"/>
      <scheme val="minor"/>
    </font>
    <font>
      <sz val="9"/>
      <color theme="0"/>
      <name val="Arial"/>
      <family val="2"/>
      <charset val="186"/>
    </font>
    <font>
      <sz val="12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16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17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 applyProtection="1">
      <alignment horizontal="center" vertical="center"/>
      <protection hidden="1"/>
    </xf>
    <xf numFmtId="0" fontId="19" fillId="6" borderId="17" xfId="0" applyFont="1" applyFill="1" applyBorder="1" applyAlignment="1" applyProtection="1">
      <alignment horizontal="center" vertical="center"/>
      <protection locked="0" hidden="1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0" fillId="7" borderId="14" xfId="0" applyFont="1" applyFill="1" applyBorder="1" applyAlignment="1" applyProtection="1">
      <alignment horizontal="center"/>
      <protection locked="0" hidden="1"/>
    </xf>
    <xf numFmtId="0" fontId="10" fillId="7" borderId="15" xfId="0" applyFont="1" applyFill="1" applyBorder="1" applyAlignment="1" applyProtection="1">
      <alignment horizontal="center"/>
      <protection locked="0" hidden="1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 applyProtection="1">
      <alignment horizontal="center"/>
      <protection locked="0" hidden="1"/>
    </xf>
    <xf numFmtId="0" fontId="10" fillId="2" borderId="15" xfId="0" applyFont="1" applyFill="1" applyBorder="1" applyAlignment="1" applyProtection="1">
      <alignment horizontal="center"/>
      <protection locked="0" hidden="1"/>
    </xf>
    <xf numFmtId="0" fontId="3" fillId="6" borderId="16" xfId="0" applyFont="1" applyFill="1" applyBorder="1" applyAlignment="1" applyProtection="1">
      <alignment horizontal="center"/>
      <protection locked="0" hidden="1"/>
    </xf>
    <xf numFmtId="0" fontId="3" fillId="6" borderId="17" xfId="0" applyFont="1" applyFill="1" applyBorder="1" applyAlignment="1" applyProtection="1">
      <alignment horizontal="center"/>
      <protection locked="0" hidden="1"/>
    </xf>
    <xf numFmtId="0" fontId="10" fillId="6" borderId="16" xfId="0" applyFont="1" applyFill="1" applyBorder="1" applyAlignment="1" applyProtection="1">
      <alignment horizontal="center"/>
      <protection locked="0" hidden="1"/>
    </xf>
    <xf numFmtId="0" fontId="10" fillId="6" borderId="17" xfId="0" applyFont="1" applyFill="1" applyBorder="1" applyAlignment="1" applyProtection="1">
      <alignment horizontal="center"/>
      <protection locked="0" hidden="1"/>
    </xf>
    <xf numFmtId="0" fontId="0" fillId="2" borderId="15" xfId="0" applyFill="1" applyBorder="1" applyAlignment="1" applyProtection="1">
      <alignment horizontal="center"/>
      <protection locked="0"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locked="0" hidden="1"/>
    </xf>
    <xf numFmtId="0" fontId="0" fillId="6" borderId="17" xfId="0" applyFill="1" applyBorder="1" applyAlignment="1" applyProtection="1">
      <alignment horizontal="center"/>
      <protection locked="0" hidden="1"/>
    </xf>
    <xf numFmtId="0" fontId="20" fillId="7" borderId="14" xfId="0" applyFont="1" applyFill="1" applyBorder="1" applyAlignment="1" applyProtection="1">
      <alignment horizontal="center"/>
      <protection locked="0" hidden="1"/>
    </xf>
    <xf numFmtId="0" fontId="20" fillId="7" borderId="15" xfId="0" applyFont="1" applyFill="1" applyBorder="1" applyAlignment="1" applyProtection="1">
      <alignment horizontal="center"/>
      <protection locked="0" hidden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 applyProtection="1">
      <alignment horizontal="center"/>
      <protection locked="0" hidden="1"/>
    </xf>
    <xf numFmtId="0" fontId="3" fillId="2" borderId="15" xfId="0" applyFont="1" applyFill="1" applyBorder="1" applyAlignment="1" applyProtection="1">
      <alignment horizontal="center"/>
      <protection locked="0" hidden="1"/>
    </xf>
    <xf numFmtId="0" fontId="0" fillId="2" borderId="14" xfId="0" applyFill="1" applyBorder="1" applyAlignment="1">
      <alignment horizontal="center"/>
    </xf>
    <xf numFmtId="0" fontId="0" fillId="2" borderId="0" xfId="0" applyFill="1" applyBorder="1"/>
    <xf numFmtId="0" fontId="3" fillId="7" borderId="14" xfId="0" applyFont="1" applyFill="1" applyBorder="1" applyAlignment="1" applyProtection="1">
      <alignment horizontal="center"/>
      <protection locked="0" hidden="1"/>
    </xf>
    <xf numFmtId="0" fontId="3" fillId="7" borderId="15" xfId="0" applyFont="1" applyFill="1" applyBorder="1" applyAlignment="1" applyProtection="1">
      <alignment horizontal="center"/>
      <protection locked="0" hidden="1"/>
    </xf>
    <xf numFmtId="164" fontId="0" fillId="2" borderId="0" xfId="0" applyNumberFormat="1" applyFill="1"/>
    <xf numFmtId="2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/>
    </xf>
    <xf numFmtId="0" fontId="9" fillId="2" borderId="0" xfId="0" applyFont="1" applyFill="1" applyBorder="1" applyAlignment="1"/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/>
    <xf numFmtId="164" fontId="0" fillId="0" borderId="0" xfId="0" applyNumberFormat="1"/>
    <xf numFmtId="0" fontId="3" fillId="9" borderId="10" xfId="0" applyFont="1" applyFill="1" applyBorder="1" applyAlignment="1" applyProtection="1">
      <alignment horizontal="center"/>
      <protection hidden="1"/>
    </xf>
    <xf numFmtId="0" fontId="3" fillId="9" borderId="11" xfId="0" applyFont="1" applyFill="1" applyBorder="1" applyAlignment="1" applyProtection="1">
      <alignment horizontal="center"/>
      <protection hidden="1"/>
    </xf>
    <xf numFmtId="0" fontId="10" fillId="9" borderId="16" xfId="0" applyFont="1" applyFill="1" applyBorder="1" applyAlignment="1" applyProtection="1">
      <alignment horizontal="center"/>
      <protection locked="0" hidden="1"/>
    </xf>
    <xf numFmtId="0" fontId="10" fillId="9" borderId="17" xfId="0" applyFont="1" applyFill="1" applyBorder="1" applyAlignment="1" applyProtection="1">
      <alignment horizontal="center"/>
      <protection locked="0" hidden="1"/>
    </xf>
    <xf numFmtId="0" fontId="10" fillId="8" borderId="14" xfId="0" applyFont="1" applyFill="1" applyBorder="1" applyAlignment="1" applyProtection="1">
      <alignment horizontal="center"/>
      <protection locked="0" hidden="1"/>
    </xf>
    <xf numFmtId="0" fontId="10" fillId="8" borderId="15" xfId="0" applyFont="1" applyFill="1" applyBorder="1" applyAlignment="1" applyProtection="1">
      <alignment horizontal="center"/>
      <protection locked="0" hidden="1"/>
    </xf>
    <xf numFmtId="0" fontId="10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4" xfId="0" applyFont="1" applyFill="1" applyBorder="1" applyAlignment="1" applyProtection="1">
      <alignment horizontal="center"/>
      <protection locked="0" hidden="1"/>
    </xf>
    <xf numFmtId="0" fontId="3" fillId="8" borderId="15" xfId="0" applyFont="1" applyFill="1" applyBorder="1" applyAlignment="1" applyProtection="1">
      <alignment horizontal="center"/>
      <protection locked="0" hidden="1"/>
    </xf>
    <xf numFmtId="0" fontId="3" fillId="9" borderId="16" xfId="0" applyFont="1" applyFill="1" applyBorder="1" applyAlignment="1" applyProtection="1">
      <alignment horizontal="center"/>
      <protection locked="0" hidden="1"/>
    </xf>
    <xf numFmtId="0" fontId="3" fillId="9" borderId="17" xfId="0" applyFont="1" applyFill="1" applyBorder="1" applyAlignment="1" applyProtection="1">
      <alignment horizontal="center"/>
      <protection locked="0" hidden="1"/>
    </xf>
    <xf numFmtId="0" fontId="0" fillId="8" borderId="15" xfId="0" applyFill="1" applyBorder="1" applyAlignment="1" applyProtection="1">
      <alignment horizontal="center"/>
      <protection locked="0" hidden="1"/>
    </xf>
    <xf numFmtId="0" fontId="0" fillId="9" borderId="10" xfId="0" applyFill="1" applyBorder="1" applyAlignment="1" applyProtection="1">
      <alignment horizontal="center"/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6" xfId="0" applyFill="1" applyBorder="1" applyAlignment="1" applyProtection="1">
      <alignment horizontal="center"/>
      <protection locked="0" hidden="1"/>
    </xf>
    <xf numFmtId="0" fontId="0" fillId="9" borderId="17" xfId="0" applyFill="1" applyBorder="1" applyAlignment="1" applyProtection="1">
      <alignment horizontal="center"/>
      <protection locked="0" hidden="1"/>
    </xf>
    <xf numFmtId="0" fontId="23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19" fillId="9" borderId="16" xfId="0" applyFont="1" applyFill="1" applyBorder="1" applyAlignment="1" applyProtection="1">
      <alignment horizontal="center" vertical="center"/>
      <protection hidden="1"/>
    </xf>
    <xf numFmtId="0" fontId="19" fillId="9" borderId="17" xfId="0" applyFont="1" applyFill="1" applyBorder="1" applyAlignment="1" applyProtection="1">
      <alignment horizontal="center" vertical="center"/>
      <protection locked="0" hidden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 applyProtection="1">
      <alignment horizontal="center" vertical="center"/>
      <protection locked="0" hidden="1"/>
    </xf>
    <xf numFmtId="0" fontId="24" fillId="2" borderId="15" xfId="0" applyFont="1" applyFill="1" applyBorder="1" applyAlignment="1" applyProtection="1">
      <alignment horizontal="center" vertical="center"/>
      <protection locked="0" hidden="1"/>
    </xf>
    <xf numFmtId="0" fontId="10" fillId="3" borderId="14" xfId="0" applyFont="1" applyFill="1" applyBorder="1" applyAlignment="1" applyProtection="1">
      <alignment horizontal="center"/>
      <protection locked="0" hidden="1"/>
    </xf>
    <xf numFmtId="0" fontId="10" fillId="3" borderId="15" xfId="0" applyFont="1" applyFill="1" applyBorder="1" applyAlignment="1" applyProtection="1">
      <alignment horizontal="center"/>
      <protection locked="0" hidden="1"/>
    </xf>
    <xf numFmtId="0" fontId="0" fillId="8" borderId="14" xfId="0" applyFill="1" applyBorder="1" applyAlignment="1">
      <alignment horizontal="center"/>
    </xf>
    <xf numFmtId="0" fontId="24" fillId="8" borderId="1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14" xfId="0" applyFont="1" applyFill="1" applyBorder="1" applyAlignment="1" applyProtection="1">
      <alignment horizontal="center" vertical="center"/>
      <protection locked="0" hidden="1"/>
    </xf>
    <xf numFmtId="0" fontId="24" fillId="8" borderId="15" xfId="0" applyFont="1" applyFill="1" applyBorder="1" applyAlignment="1" applyProtection="1">
      <alignment horizontal="center" vertical="center"/>
      <protection locked="0" hidden="1"/>
    </xf>
    <xf numFmtId="1" fontId="25" fillId="2" borderId="0" xfId="0" applyNumberFormat="1" applyFont="1" applyFill="1" applyAlignment="1">
      <alignment horizontal="center" vertical="top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4" xfId="0" applyFont="1" applyFill="1" applyBorder="1" applyAlignment="1" applyProtection="1">
      <alignment horizontal="center" vertical="center"/>
      <protection locked="0" hidden="1"/>
    </xf>
    <xf numFmtId="0" fontId="19" fillId="8" borderId="15" xfId="0" applyFont="1" applyFill="1" applyBorder="1" applyAlignment="1" applyProtection="1">
      <alignment horizontal="center" vertical="center"/>
      <protection locked="0" hidden="1"/>
    </xf>
    <xf numFmtId="0" fontId="19" fillId="2" borderId="14" xfId="0" applyFont="1" applyFill="1" applyBorder="1" applyAlignment="1" applyProtection="1">
      <alignment horizontal="center" vertical="center"/>
      <protection locked="0" hidden="1"/>
    </xf>
    <xf numFmtId="0" fontId="19" fillId="2" borderId="15" xfId="0" applyFont="1" applyFill="1" applyBorder="1" applyAlignment="1" applyProtection="1">
      <alignment horizontal="center" vertical="center"/>
      <protection locked="0" hidden="1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/>
    <xf numFmtId="164" fontId="29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" fontId="30" fillId="2" borderId="2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/>
      <protection hidden="1"/>
    </xf>
    <xf numFmtId="0" fontId="16" fillId="2" borderId="8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2" fontId="14" fillId="4" borderId="7" xfId="0" applyNumberFormat="1" applyFont="1" applyFill="1" applyBorder="1" applyAlignment="1" applyProtection="1">
      <alignment horizontal="center" vertical="center"/>
      <protection hidden="1"/>
    </xf>
    <xf numFmtId="2" fontId="14" fillId="4" borderId="8" xfId="0" applyNumberFormat="1" applyFont="1" applyFill="1" applyBorder="1" applyAlignment="1" applyProtection="1">
      <alignment horizontal="center" vertical="center"/>
      <protection hidden="1"/>
    </xf>
    <xf numFmtId="1" fontId="7" fillId="2" borderId="2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4" xfId="0" applyFont="1" applyFill="1" applyBorder="1" applyAlignment="1" applyProtection="1">
      <alignment horizontal="center" vertical="center"/>
      <protection hidden="1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9" fillId="8" borderId="2" xfId="0" applyFont="1" applyFill="1" applyBorder="1" applyAlignment="1" applyProtection="1">
      <alignment horizontal="left" vertical="center" wrapText="1"/>
      <protection locked="0"/>
    </xf>
    <xf numFmtId="0" fontId="16" fillId="8" borderId="9" xfId="0" applyFont="1" applyFill="1" applyBorder="1" applyAlignment="1" applyProtection="1">
      <alignment horizontal="center"/>
      <protection hidden="1"/>
    </xf>
    <xf numFmtId="0" fontId="16" fillId="8" borderId="8" xfId="0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16" fillId="3" borderId="9" xfId="0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2" fontId="14" fillId="2" borderId="7" xfId="0" applyNumberFormat="1" applyFont="1" applyFill="1" applyBorder="1" applyAlignment="1" applyProtection="1">
      <alignment horizontal="center" vertical="center"/>
      <protection hidden="1"/>
    </xf>
    <xf numFmtId="2" fontId="14" fillId="2" borderId="8" xfId="0" applyNumberFormat="1" applyFont="1" applyFill="1" applyBorder="1" applyAlignment="1" applyProtection="1">
      <alignment horizontal="center" vertical="center"/>
      <protection hidden="1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9" fillId="8" borderId="6" xfId="0" applyFont="1" applyFill="1" applyBorder="1" applyAlignment="1" applyProtection="1">
      <alignment horizontal="left" vertical="center" wrapText="1"/>
      <protection locked="0"/>
    </xf>
    <xf numFmtId="0" fontId="9" fillId="8" borderId="13" xfId="0" applyFont="1" applyFill="1" applyBorder="1" applyAlignment="1" applyProtection="1">
      <alignment horizontal="left" vertical="center" wrapText="1"/>
      <protection locked="0"/>
    </xf>
    <xf numFmtId="164" fontId="9" fillId="2" borderId="6" xfId="0" applyNumberFormat="1" applyFont="1" applyFill="1" applyBorder="1" applyAlignment="1">
      <alignment horizontal="left" vertical="center"/>
    </xf>
    <xf numFmtId="164" fontId="9" fillId="2" borderId="13" xfId="0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15" fillId="10" borderId="3" xfId="0" applyFont="1" applyFill="1" applyBorder="1" applyAlignment="1" applyProtection="1">
      <alignment horizontal="center" vertical="center"/>
      <protection hidden="1"/>
    </xf>
    <xf numFmtId="0" fontId="15" fillId="10" borderId="4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7" fillId="8" borderId="2" xfId="0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164" fontId="3" fillId="2" borderId="2" xfId="0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 wrapText="1"/>
      <protection locked="0"/>
    </xf>
    <xf numFmtId="0" fontId="9" fillId="8" borderId="13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>
      <alignment vertical="center"/>
    </xf>
    <xf numFmtId="0" fontId="9" fillId="8" borderId="2" xfId="0" applyFont="1" applyFill="1" applyBorder="1" applyAlignment="1" applyProtection="1">
      <alignment vertical="center" wrapText="1"/>
      <protection locked="0"/>
    </xf>
    <xf numFmtId="0" fontId="15" fillId="11" borderId="3" xfId="0" applyFont="1" applyFill="1" applyBorder="1" applyAlignment="1" applyProtection="1">
      <alignment horizontal="center" vertical="center"/>
      <protection hidden="1"/>
    </xf>
    <xf numFmtId="0" fontId="15" fillId="11" borderId="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 vertical="center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4" fontId="28" fillId="2" borderId="2" xfId="0" applyNumberFormat="1" applyFont="1" applyFill="1" applyBorder="1" applyAlignment="1">
      <alignment horizontal="left" vertical="center"/>
    </xf>
    <xf numFmtId="0" fontId="28" fillId="8" borderId="2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>
      <alignment horizontal="left" vertical="center"/>
    </xf>
  </cellXfs>
  <cellStyles count="1">
    <cellStyle name="Parasts" xfId="0" builtinId="0"/>
  </cellStyles>
  <dxfs count="20584"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FFE1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theme="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theme="0"/>
        </patternFill>
      </fill>
    </dxf>
    <dxf>
      <fill>
        <patternFill>
          <bgColor rgb="FFFFFFE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ill>
        <patternFill>
          <bgColor indexed="4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0"/>
  <sheetViews>
    <sheetView tabSelected="1" zoomScale="90" zoomScaleNormal="90" workbookViewId="0">
      <selection activeCell="G2" sqref="D1:G1048576"/>
    </sheetView>
  </sheetViews>
  <sheetFormatPr defaultRowHeight="15" outlineLevelCol="1" x14ac:dyDescent="0.25"/>
  <cols>
    <col min="1" max="1" width="3.5703125" customWidth="1"/>
    <col min="2" max="2" width="19.140625" customWidth="1"/>
    <col min="3" max="3" width="11.7109375" customWidth="1" outlineLevel="1"/>
    <col min="4" max="4" width="5.7109375" hidden="1" customWidth="1" outlineLevel="1"/>
    <col min="5" max="5" width="5.7109375" style="57" hidden="1" customWidth="1" outlineLevel="1"/>
    <col min="6" max="6" width="8" style="57" hidden="1" customWidth="1" outlineLevel="1"/>
    <col min="7" max="7" width="5.5703125" style="57" hidden="1" customWidth="1" outlineLevel="1"/>
    <col min="8" max="8" width="5.7109375" style="57" customWidth="1" outlineLevel="1"/>
    <col min="9" max="9" width="6.140625" style="57" customWidth="1" outlineLevel="1"/>
    <col min="10" max="10" width="7.5703125" style="57" customWidth="1" outlineLevel="1"/>
    <col min="11" max="11" width="6.7109375" style="57" customWidth="1"/>
    <col min="12" max="14" width="5.42578125" style="57" customWidth="1"/>
    <col min="15" max="15" width="3.5703125" style="57" customWidth="1"/>
    <col min="16" max="16" width="3.5703125" customWidth="1"/>
    <col min="17" max="17" width="6.140625" customWidth="1"/>
    <col min="18" max="46" width="1.85546875" customWidth="1"/>
    <col min="47" max="47" width="2" customWidth="1"/>
    <col min="48" max="69" width="1.85546875" customWidth="1"/>
    <col min="70" max="71" width="2" customWidth="1"/>
    <col min="72" max="73" width="1.85546875" hidden="1" customWidth="1"/>
    <col min="74" max="74" width="9" customWidth="1"/>
    <col min="75" max="75" width="4" customWidth="1"/>
    <col min="76" max="76" width="4" customWidth="1" outlineLevel="1"/>
    <col min="77" max="77" width="22.7109375" customWidth="1" outlineLevel="1"/>
    <col min="78" max="89" width="2" customWidth="1" outlineLevel="1"/>
    <col min="90" max="91" width="4.85546875" customWidth="1" outlineLevel="1"/>
    <col min="92" max="92" width="4" customWidth="1"/>
    <col min="93" max="100" width="3.7109375" customWidth="1"/>
    <col min="101" max="101" width="3.5703125" customWidth="1"/>
    <col min="102" max="105" width="3.7109375" customWidth="1"/>
    <col min="106" max="107" width="3.5703125" customWidth="1"/>
    <col min="108" max="120" width="3.7109375" customWidth="1"/>
    <col min="121" max="121" width="3.5703125" customWidth="1"/>
    <col min="122" max="122" width="3.7109375" customWidth="1"/>
  </cols>
  <sheetData>
    <row r="1" spans="1:153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"/>
      <c r="BW1" s="2"/>
      <c r="BX1" s="107" t="s">
        <v>1</v>
      </c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2"/>
      <c r="CO1" s="2" t="s">
        <v>2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8.75" hidden="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ht="18.75" hidden="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ht="18.75" hidden="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x14ac:dyDescent="0.25">
      <c r="A5" s="109" t="s">
        <v>3</v>
      </c>
      <c r="B5" s="109"/>
      <c r="C5" s="109"/>
      <c r="D5" s="4"/>
      <c r="E5" s="4"/>
      <c r="F5" s="4"/>
      <c r="G5" s="4"/>
      <c r="H5" s="4"/>
      <c r="I5" s="4"/>
      <c r="J5" s="4"/>
      <c r="K5" s="110" t="s">
        <v>4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5"/>
      <c r="AD5" s="5"/>
      <c r="AE5" s="5"/>
      <c r="AF5" s="5"/>
      <c r="AG5" s="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11" t="s">
        <v>5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2"/>
      <c r="BT5" s="2"/>
      <c r="BU5" s="2"/>
      <c r="BV5" s="2"/>
      <c r="BW5" s="2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ht="45" customHeight="1" x14ac:dyDescent="0.25">
      <c r="A6" s="6" t="s">
        <v>6</v>
      </c>
      <c r="B6" s="7" t="s">
        <v>7</v>
      </c>
      <c r="C6" s="7" t="s">
        <v>8</v>
      </c>
      <c r="D6" s="7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7" t="s">
        <v>15</v>
      </c>
      <c r="K6" s="9" t="s">
        <v>16</v>
      </c>
      <c r="L6" s="10" t="s">
        <v>17</v>
      </c>
      <c r="M6" s="9" t="s">
        <v>18</v>
      </c>
      <c r="N6" s="8" t="s">
        <v>19</v>
      </c>
      <c r="O6" s="112" t="s">
        <v>20</v>
      </c>
      <c r="P6" s="113"/>
      <c r="Q6" s="8" t="s">
        <v>21</v>
      </c>
      <c r="R6" s="114">
        <v>1</v>
      </c>
      <c r="S6" s="115"/>
      <c r="T6" s="114">
        <v>2</v>
      </c>
      <c r="U6" s="115"/>
      <c r="V6" s="114">
        <v>3</v>
      </c>
      <c r="W6" s="115"/>
      <c r="X6" s="114">
        <v>4</v>
      </c>
      <c r="Y6" s="115"/>
      <c r="Z6" s="114">
        <v>5</v>
      </c>
      <c r="AA6" s="115"/>
      <c r="AB6" s="114">
        <v>6</v>
      </c>
      <c r="AC6" s="115"/>
      <c r="AD6" s="114">
        <v>7</v>
      </c>
      <c r="AE6" s="115"/>
      <c r="AF6" s="114">
        <v>8</v>
      </c>
      <c r="AG6" s="115"/>
      <c r="AH6" s="114">
        <v>9</v>
      </c>
      <c r="AI6" s="115"/>
      <c r="AJ6" s="114">
        <v>10</v>
      </c>
      <c r="AK6" s="115"/>
      <c r="AL6" s="114">
        <v>11</v>
      </c>
      <c r="AM6" s="115"/>
      <c r="AN6" s="114">
        <v>12</v>
      </c>
      <c r="AO6" s="115"/>
      <c r="AP6" s="114">
        <v>13</v>
      </c>
      <c r="AQ6" s="115"/>
      <c r="AR6" s="114">
        <v>14</v>
      </c>
      <c r="AS6" s="115"/>
      <c r="AT6" s="114">
        <v>15</v>
      </c>
      <c r="AU6" s="115"/>
      <c r="AV6" s="114">
        <v>16</v>
      </c>
      <c r="AW6" s="115"/>
      <c r="AX6" s="114">
        <v>17</v>
      </c>
      <c r="AY6" s="115"/>
      <c r="AZ6" s="114">
        <v>18</v>
      </c>
      <c r="BA6" s="115"/>
      <c r="BB6" s="114">
        <v>19</v>
      </c>
      <c r="BC6" s="115"/>
      <c r="BD6" s="114">
        <v>20</v>
      </c>
      <c r="BE6" s="115"/>
      <c r="BF6" s="114">
        <v>21</v>
      </c>
      <c r="BG6" s="115"/>
      <c r="BH6" s="114">
        <v>22</v>
      </c>
      <c r="BI6" s="115"/>
      <c r="BJ6" s="114">
        <v>23</v>
      </c>
      <c r="BK6" s="115"/>
      <c r="BL6" s="114">
        <v>24</v>
      </c>
      <c r="BM6" s="115"/>
      <c r="BN6" s="114">
        <v>25</v>
      </c>
      <c r="BO6" s="115"/>
      <c r="BP6" s="114">
        <v>26</v>
      </c>
      <c r="BQ6" s="115"/>
      <c r="BR6" s="114">
        <v>27</v>
      </c>
      <c r="BS6" s="115"/>
      <c r="BT6" s="114">
        <v>28</v>
      </c>
      <c r="BU6" s="115"/>
      <c r="BV6" s="11" t="s">
        <v>22</v>
      </c>
      <c r="BW6" s="2"/>
      <c r="BX6" s="6" t="s">
        <v>6</v>
      </c>
      <c r="BY6" s="7" t="s">
        <v>7</v>
      </c>
      <c r="BZ6" s="114">
        <v>1</v>
      </c>
      <c r="CA6" s="115"/>
      <c r="CB6" s="114">
        <v>2</v>
      </c>
      <c r="CC6" s="115"/>
      <c r="CD6" s="114">
        <v>3</v>
      </c>
      <c r="CE6" s="115"/>
      <c r="CF6" s="114">
        <v>4</v>
      </c>
      <c r="CG6" s="115"/>
      <c r="CH6" s="114">
        <v>5</v>
      </c>
      <c r="CI6" s="115"/>
      <c r="CJ6" s="114">
        <v>6</v>
      </c>
      <c r="CK6" s="115"/>
      <c r="CL6" s="7" t="s">
        <v>23</v>
      </c>
      <c r="CM6" s="7" t="s">
        <v>19</v>
      </c>
      <c r="CN6" s="2"/>
      <c r="CO6" s="12">
        <v>1</v>
      </c>
      <c r="CP6" s="12">
        <v>2</v>
      </c>
      <c r="CQ6" s="12">
        <v>3</v>
      </c>
      <c r="CR6" s="12">
        <v>4</v>
      </c>
      <c r="CS6" s="12">
        <v>5</v>
      </c>
      <c r="CT6" s="12">
        <v>6</v>
      </c>
      <c r="CU6" s="12">
        <v>7</v>
      </c>
      <c r="CV6" s="12">
        <v>8</v>
      </c>
      <c r="CW6" s="12">
        <v>9</v>
      </c>
      <c r="CX6" s="12">
        <v>10</v>
      </c>
      <c r="CY6" s="12">
        <v>11</v>
      </c>
      <c r="CZ6" s="12">
        <v>12</v>
      </c>
      <c r="DA6" s="12">
        <v>13</v>
      </c>
      <c r="DB6" s="12">
        <v>14</v>
      </c>
      <c r="DC6" s="12">
        <v>15</v>
      </c>
      <c r="DD6" s="12">
        <v>16</v>
      </c>
      <c r="DE6" s="12">
        <v>17</v>
      </c>
      <c r="DF6" s="12">
        <v>18</v>
      </c>
      <c r="DG6" s="12">
        <v>19</v>
      </c>
      <c r="DH6" s="12">
        <v>20</v>
      </c>
      <c r="DI6" s="12">
        <v>21</v>
      </c>
      <c r="DJ6" s="12">
        <v>22</v>
      </c>
      <c r="DK6" s="12">
        <v>23</v>
      </c>
      <c r="DL6" s="12">
        <v>24</v>
      </c>
      <c r="DM6" s="12">
        <v>25</v>
      </c>
      <c r="DN6" s="12">
        <v>26</v>
      </c>
      <c r="DO6" s="12">
        <v>27</v>
      </c>
      <c r="DP6" s="12">
        <v>28</v>
      </c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ht="13.5" customHeight="1" x14ac:dyDescent="0.25">
      <c r="A7" s="116">
        <v>1</v>
      </c>
      <c r="B7" s="118" t="s">
        <v>24</v>
      </c>
      <c r="C7" s="119" t="s">
        <v>25</v>
      </c>
      <c r="D7" s="119"/>
      <c r="E7" s="120">
        <f>IF(G7="",0,IF(F7+G7&lt;1000,1000,F7+G7))</f>
        <v>1360.41</v>
      </c>
      <c r="F7" s="120">
        <f>IF(I7&gt;150,IF(H7&gt;=65,0,SUM(K7-(COUNT(AT7:BU7))*3*(15+50)%)*10),IF(I7&lt;-150,IF((K7-(COUNT(AT7:BU7))*3*((G7-J7)/10+50)%)*10&lt;1,0,SUM(K7-(COUNT(AT7:BU7))*3*((G7-J7)/10+50)%)*10),SUM(K7-(COUNT(AT7:BU7))*3*((G7-J7)/10+50)%)*10))</f>
        <v>-9.5899999999999963</v>
      </c>
      <c r="G7" s="131">
        <v>1370</v>
      </c>
      <c r="H7" s="132">
        <f>IF(COUNT(AT7:BU7)=0,0,K7/((COUNT(AT7:BU7))*3)%)</f>
        <v>33.333333333333336</v>
      </c>
      <c r="I7" s="133">
        <f t="shared" ref="I7:I61" si="0">IF(G7="",0,G7-J7)</f>
        <v>-142.07692307692309</v>
      </c>
      <c r="J7" s="133">
        <f>IF(G7="",0,(SUM($G$35:$G$62))/(COUNT($G$35:$G$62)))</f>
        <v>1512.0769230769231</v>
      </c>
      <c r="K7" s="135">
        <f>SUM(AT7:BU7)</f>
        <v>13</v>
      </c>
      <c r="L7" s="135">
        <f>SUM(T7:AS7)</f>
        <v>10</v>
      </c>
      <c r="M7" s="123">
        <f>SUM(K7+L7)</f>
        <v>23</v>
      </c>
      <c r="N7" s="125">
        <v>22</v>
      </c>
      <c r="O7" s="126">
        <f>IF(O8+P8&lt;1,0,SUM(O8/P8))</f>
        <v>0.78378378378378377</v>
      </c>
      <c r="P7" s="127"/>
      <c r="Q7" s="128">
        <f>CO63</f>
        <v>293</v>
      </c>
      <c r="R7" s="129">
        <v>0</v>
      </c>
      <c r="S7" s="130"/>
      <c r="T7" s="121">
        <f>IF(T8+U8=0,"",IF(T8=4,3,IF(T8=3,1,0)))</f>
        <v>0</v>
      </c>
      <c r="U7" s="122"/>
      <c r="V7" s="121">
        <f t="shared" ref="V7" si="1">IF(V8+W8=0,"",IF(V8=4,3,IF(V8=3,1,0)))</f>
        <v>3</v>
      </c>
      <c r="W7" s="122"/>
      <c r="X7" s="121">
        <f t="shared" ref="X7" si="2">IF(X8+Y8=0,"",IF(X8=4,3,IF(X8=3,1,0)))</f>
        <v>3</v>
      </c>
      <c r="Y7" s="122"/>
      <c r="Z7" s="121">
        <f t="shared" ref="Z7" si="3">IF(Z8+AA8=0,"",IF(Z8=4,3,IF(Z8=3,1,0)))</f>
        <v>1</v>
      </c>
      <c r="AA7" s="122"/>
      <c r="AB7" s="121">
        <f t="shared" ref="AB7" si="4">IF(AB8+AC8=0,"",IF(AB8=4,3,IF(AB8=3,1,0)))</f>
        <v>0</v>
      </c>
      <c r="AC7" s="122"/>
      <c r="AD7" s="121">
        <f t="shared" ref="AD7" si="5">IF(AD8+AE8=0,"",IF(AD8=4,3,IF(AD8=3,1,0)))</f>
        <v>0</v>
      </c>
      <c r="AE7" s="122"/>
      <c r="AF7" s="121" t="str">
        <f t="shared" ref="AF7" si="6">IF(AF8+AG8=0,"",IF(AF8=4,3,IF(AF8=3,1,0)))</f>
        <v/>
      </c>
      <c r="AG7" s="122"/>
      <c r="AH7" s="121">
        <f t="shared" ref="AH7" si="7">IF(AH8+AI8=0,"",IF(AH8=4,3,IF(AH8=3,1,0)))</f>
        <v>0</v>
      </c>
      <c r="AI7" s="122"/>
      <c r="AJ7" s="121">
        <f t="shared" ref="AJ7" si="8">IF(AJ8+AK8=0,"",IF(AJ8=4,3,IF(AJ8=3,1,0)))</f>
        <v>0</v>
      </c>
      <c r="AK7" s="122"/>
      <c r="AL7" s="121">
        <f t="shared" ref="AL7" si="9">IF(AL8+AM8=0,"",IF(AL8=4,3,IF(AL8=3,1,0)))</f>
        <v>0</v>
      </c>
      <c r="AM7" s="122"/>
      <c r="AN7" s="121" t="str">
        <f t="shared" ref="AN7" si="10">IF(AN8+AO8=0,"",IF(AN8=4,3,IF(AN8=3,1,0)))</f>
        <v/>
      </c>
      <c r="AO7" s="122"/>
      <c r="AP7" s="121">
        <f t="shared" ref="AP7" si="11">IF(AP8+AQ8=0,"",IF(AP8=4,3,IF(AP8=3,1,0)))</f>
        <v>0</v>
      </c>
      <c r="AQ7" s="122"/>
      <c r="AR7" s="121">
        <f t="shared" ref="AR7" si="12">IF(AR8+AS8=0,"",IF(AR8=4,3,IF(AR8=3,1,0)))</f>
        <v>3</v>
      </c>
      <c r="AS7" s="122"/>
      <c r="AT7" s="121">
        <f t="shared" ref="AT7" si="13">IF(AT8+AU8=0,"",IF(AT8=4,3,IF(AT8=3,1,0)))</f>
        <v>0</v>
      </c>
      <c r="AU7" s="122"/>
      <c r="AV7" s="121">
        <f t="shared" ref="AV7" si="14">IF(AV8+AW8=0,"",IF(AV8=4,3,IF(AV8=3,1,0)))</f>
        <v>0</v>
      </c>
      <c r="AW7" s="122"/>
      <c r="AX7" s="121">
        <f t="shared" ref="AX7" si="15">IF(AX8+AY8=0,"",IF(AX8=4,3,IF(AX8=3,1,0)))</f>
        <v>1</v>
      </c>
      <c r="AY7" s="122"/>
      <c r="AZ7" s="121">
        <f t="shared" ref="AZ7" si="16">IF(AZ8+BA8=0,"",IF(AZ8=4,3,IF(AZ8=3,1,0)))</f>
        <v>1</v>
      </c>
      <c r="BA7" s="122"/>
      <c r="BB7" s="121">
        <f t="shared" ref="BB7" si="17">IF(BB8+BC8=0,"",IF(BB8=4,3,IF(BB8=3,1,0)))</f>
        <v>1</v>
      </c>
      <c r="BC7" s="122"/>
      <c r="BD7" s="121">
        <f t="shared" ref="BD7" si="18">IF(BD8+BE8=0,"",IF(BD8=4,3,IF(BD8=3,1,0)))</f>
        <v>1</v>
      </c>
      <c r="BE7" s="122"/>
      <c r="BF7" s="121">
        <f t="shared" ref="BF7" si="19">IF(BF8+BG8=0,"",IF(BF8=4,3,IF(BF8=3,1,0)))</f>
        <v>0</v>
      </c>
      <c r="BG7" s="122"/>
      <c r="BH7" s="121">
        <f t="shared" ref="BH7" si="20">IF(BH8+BI8=0,"",IF(BH8=4,3,IF(BH8=3,1,0)))</f>
        <v>1</v>
      </c>
      <c r="BI7" s="122"/>
      <c r="BJ7" s="121">
        <f t="shared" ref="BJ7" si="21">IF(BJ8+BK8=0,"",IF(BJ8=4,3,IF(BJ8=3,1,0)))</f>
        <v>3</v>
      </c>
      <c r="BK7" s="122"/>
      <c r="BL7" s="121">
        <f t="shared" ref="BL7" si="22">IF(BL8+BM8=0,"",IF(BL8=4,3,IF(BL8=3,1,0)))</f>
        <v>3</v>
      </c>
      <c r="BM7" s="122"/>
      <c r="BN7" s="121">
        <f t="shared" ref="BN7" si="23">IF(BN8+BO8=0,"",IF(BN8=4,3,IF(BN8=3,1,0)))</f>
        <v>1</v>
      </c>
      <c r="BO7" s="122"/>
      <c r="BP7" s="121">
        <f t="shared" ref="BP7" si="24">IF(BP8+BQ8=0,"",IF(BP8=4,3,IF(BP8=3,1,0)))</f>
        <v>1</v>
      </c>
      <c r="BQ7" s="122"/>
      <c r="BR7" s="121">
        <f t="shared" ref="BR7" si="25">IF(BR8+BS8=0,"",IF(BR8=4,3,IF(BR8=3,1,0)))</f>
        <v>0</v>
      </c>
      <c r="BS7" s="122"/>
      <c r="BT7" s="121" t="str">
        <f t="shared" ref="BT7" si="26">IF(BT8+BU8=0,"",IF(BT8=4,3,IF(BT8=3,1,0)))</f>
        <v/>
      </c>
      <c r="BU7" s="122"/>
      <c r="BV7" s="125"/>
      <c r="BW7" s="139"/>
      <c r="BX7" s="136">
        <v>1</v>
      </c>
      <c r="BY7" s="119" t="s">
        <v>24</v>
      </c>
      <c r="BZ7" s="13"/>
      <c r="CA7" s="14"/>
      <c r="CB7" s="121">
        <f>IF(CB8+CC8=0,"",IF(CB8=4,3,IF(CB8=3,1,0)))</f>
        <v>0</v>
      </c>
      <c r="CC7" s="122"/>
      <c r="CD7" s="121">
        <f t="shared" ref="CD7" si="27">IF(CD8+CE8=0,"",IF(CD8=4,3,IF(CD8=3,1,0)))</f>
        <v>3</v>
      </c>
      <c r="CE7" s="122"/>
      <c r="CF7" s="121" t="str">
        <f t="shared" ref="CF7" si="28">IF(CF8+CG8=0,"",IF(CF8=4,3,IF(CF8=3,1,0)))</f>
        <v/>
      </c>
      <c r="CG7" s="122"/>
      <c r="CH7" s="121" t="str">
        <f t="shared" ref="CH7" si="29">IF(CH8+CI8=0,"",IF(CH8=4,3,IF(CH8=3,1,0)))</f>
        <v/>
      </c>
      <c r="CI7" s="122"/>
      <c r="CJ7" s="121" t="str">
        <f t="shared" ref="CJ7" si="30">IF(CJ8+CK8=0,"",IF(CJ8=4,3,IF(CJ8=3,1,0)))</f>
        <v/>
      </c>
      <c r="CK7" s="122"/>
      <c r="CL7" s="138">
        <f>SUM(BZ7:CK7)</f>
        <v>3</v>
      </c>
      <c r="CM7" s="125"/>
      <c r="CN7" s="15"/>
      <c r="CO7" s="137"/>
      <c r="CP7" s="136">
        <f>IF($T7=1,$M7/2)+IF($T7=0,$M7)</f>
        <v>23</v>
      </c>
      <c r="CQ7" s="136">
        <f>IF($V7=1,$M7/2)+IF($V7=0,$M7)</f>
        <v>0</v>
      </c>
      <c r="CR7" s="136">
        <f>IF($X7=1,$M7/2)+IF($X7=0,$M7)</f>
        <v>0</v>
      </c>
      <c r="CS7" s="136">
        <f>IF($Z7=1,$M7/2)+IF($Z7=0,$M7)</f>
        <v>11.5</v>
      </c>
      <c r="CT7" s="136">
        <f>IF($AB7=1,$M7/2)+IF($AB7=0,$M7)</f>
        <v>23</v>
      </c>
      <c r="CU7" s="136">
        <f>IF($AD7=1,$M7/2)+IF($AD7=0,$M7)</f>
        <v>23</v>
      </c>
      <c r="CV7" s="136">
        <f>IF($AF7=1,$M7/2)+IF($AF7=0,$M7)</f>
        <v>0</v>
      </c>
      <c r="CW7" s="136">
        <f>IF($AH7=1,$M7/2)+IF($AH7=0,$M7)</f>
        <v>23</v>
      </c>
      <c r="CX7" s="136">
        <f>IF($AJ7=1,$M7/2)+IF($AJ7=0,$M7)</f>
        <v>23</v>
      </c>
      <c r="CY7" s="136">
        <f>IF($AL7=1,$M7/2)+IF($AL7=0,$M7)</f>
        <v>23</v>
      </c>
      <c r="CZ7" s="136">
        <f>IF($AN7=1,$M7/2)+IF($AN7=0,$M7)</f>
        <v>0</v>
      </c>
      <c r="DA7" s="136">
        <f>IF($AP7=1,$M7/2)+IF($AP7=0,$M7)</f>
        <v>23</v>
      </c>
      <c r="DB7" s="136">
        <f>IF($AR7=1,$M7/2)+IF($AR7=0,$M7)</f>
        <v>0</v>
      </c>
      <c r="DC7" s="136">
        <f>IF($AT7=1,$M7/2)+IF($AT7=0,$M7)</f>
        <v>23</v>
      </c>
      <c r="DD7" s="136">
        <f>IF($AV7=1,$M7/2)+IF($AV7=0,$M7)</f>
        <v>23</v>
      </c>
      <c r="DE7" s="136">
        <f>IF($AX7=1,$M7/2)+IF($AX7=0,$M7)</f>
        <v>11.5</v>
      </c>
      <c r="DF7" s="136">
        <f>IF($AZ7=1,$M7/2)+IF($AZ7=0,$M7)</f>
        <v>11.5</v>
      </c>
      <c r="DG7" s="136">
        <f>IF($BB7=1,$M7/2)+IF($BB7=0,$M7)</f>
        <v>11.5</v>
      </c>
      <c r="DH7" s="136">
        <f>IF($BD7=1,$M7/2)+IF($BD7=0,$M7)</f>
        <v>11.5</v>
      </c>
      <c r="DI7" s="136">
        <f>IF($BF7=1,$M7/2)+IF($BF7=0,$M7)</f>
        <v>23</v>
      </c>
      <c r="DJ7" s="136">
        <f>IF($BH7=1,$M7/2)+IF($BH7=0,$M7)</f>
        <v>11.5</v>
      </c>
      <c r="DK7" s="136">
        <f>IF($BJ7=1,$M7/2)+IF($BJ7=0,$M7)</f>
        <v>0</v>
      </c>
      <c r="DL7" s="136">
        <f>IF($BL7=1,$M7/2)+IF($BL7=0,$M7)</f>
        <v>0</v>
      </c>
      <c r="DM7" s="136">
        <f>IF($BN7=1,$M7/2)+IF($BN7=0,$M7)</f>
        <v>11.5</v>
      </c>
      <c r="DN7" s="136">
        <f>IF($BP7=1,$M7/2)+IF($BP7=0,$M7)</f>
        <v>11.5</v>
      </c>
      <c r="DO7" s="136">
        <f>IF($BR7=1,$M7/2)+IF($BR7=0,$M7)</f>
        <v>23</v>
      </c>
      <c r="DP7" s="136">
        <f>IF($BT7=1,$M7/2)+IF($BT7=0,$M7)</f>
        <v>0</v>
      </c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ht="13.5" customHeight="1" x14ac:dyDescent="0.25">
      <c r="A8" s="117"/>
      <c r="B8" s="118"/>
      <c r="C8" s="119"/>
      <c r="D8" s="119"/>
      <c r="E8" s="120"/>
      <c r="F8" s="120"/>
      <c r="G8" s="131"/>
      <c r="H8" s="132"/>
      <c r="I8" s="134"/>
      <c r="J8" s="133"/>
      <c r="K8" s="135"/>
      <c r="L8" s="135"/>
      <c r="M8" s="124"/>
      <c r="N8" s="125"/>
      <c r="O8" s="16">
        <f>SUM($BT8,$BR8,$BP8,$BN8,$BL8,$BJ8,$BH8,$BF8,$BD8,$BB8,$AZ8,$AX8,$AV8,$AT8,$AR8,$AP8,$AN8,$AL8,$AJ8,$AH8,$AF8,$AD8,$AB8,$Z8,$X8,$V8,$T8,)</f>
        <v>58</v>
      </c>
      <c r="P8" s="17">
        <f>SUM($BU8,$BS8,$BQ8,$BO8,$BM8,$BK8,$BI8,$BG8,$BE8,$BC8,$BA8,$AY8,$AW8,$AU8,$AS8,$AQ8,$AO8,$AM8,$AK8,$AI8,$AG8,$AE8,$AC8,$AA8,$Y8,$W8,$U8,)</f>
        <v>74</v>
      </c>
      <c r="Q8" s="128"/>
      <c r="R8" s="18"/>
      <c r="S8" s="19"/>
      <c r="T8" s="20">
        <v>2</v>
      </c>
      <c r="U8" s="21">
        <v>4</v>
      </c>
      <c r="V8" s="22">
        <v>4</v>
      </c>
      <c r="W8" s="23">
        <v>0</v>
      </c>
      <c r="X8" s="22">
        <v>4</v>
      </c>
      <c r="Y8" s="23">
        <v>1</v>
      </c>
      <c r="Z8" s="22">
        <v>3</v>
      </c>
      <c r="AA8" s="23">
        <v>3</v>
      </c>
      <c r="AB8" s="22">
        <v>1</v>
      </c>
      <c r="AC8" s="23">
        <v>4</v>
      </c>
      <c r="AD8" s="22">
        <v>1</v>
      </c>
      <c r="AE8" s="23">
        <v>4</v>
      </c>
      <c r="AF8" s="22"/>
      <c r="AG8" s="23"/>
      <c r="AH8" s="22">
        <v>1</v>
      </c>
      <c r="AI8" s="23">
        <v>4</v>
      </c>
      <c r="AJ8" s="22">
        <v>1</v>
      </c>
      <c r="AK8" s="23">
        <v>4</v>
      </c>
      <c r="AL8" s="24">
        <v>2</v>
      </c>
      <c r="AM8" s="25">
        <v>4</v>
      </c>
      <c r="AN8" s="24"/>
      <c r="AO8" s="25"/>
      <c r="AP8" s="24">
        <v>0</v>
      </c>
      <c r="AQ8" s="25">
        <v>4</v>
      </c>
      <c r="AR8" s="24">
        <v>4</v>
      </c>
      <c r="AS8" s="25">
        <v>2</v>
      </c>
      <c r="AT8" s="26">
        <v>2</v>
      </c>
      <c r="AU8" s="27">
        <v>4</v>
      </c>
      <c r="AV8" s="26">
        <v>2</v>
      </c>
      <c r="AW8" s="27">
        <v>4</v>
      </c>
      <c r="AX8" s="26">
        <v>3</v>
      </c>
      <c r="AY8" s="27">
        <v>3</v>
      </c>
      <c r="AZ8" s="26">
        <v>3</v>
      </c>
      <c r="BA8" s="27">
        <v>3</v>
      </c>
      <c r="BB8" s="28">
        <v>3</v>
      </c>
      <c r="BC8" s="29">
        <v>3</v>
      </c>
      <c r="BD8" s="28">
        <v>3</v>
      </c>
      <c r="BE8" s="29">
        <v>3</v>
      </c>
      <c r="BF8" s="26">
        <v>2</v>
      </c>
      <c r="BG8" s="27">
        <v>4</v>
      </c>
      <c r="BH8" s="26">
        <v>3</v>
      </c>
      <c r="BI8" s="27">
        <v>3</v>
      </c>
      <c r="BJ8" s="26">
        <v>4</v>
      </c>
      <c r="BK8" s="27">
        <v>2</v>
      </c>
      <c r="BL8" s="26">
        <v>4</v>
      </c>
      <c r="BM8" s="27">
        <v>1</v>
      </c>
      <c r="BN8" s="26">
        <v>3</v>
      </c>
      <c r="BO8" s="27">
        <v>3</v>
      </c>
      <c r="BP8" s="26">
        <v>3</v>
      </c>
      <c r="BQ8" s="27">
        <v>3</v>
      </c>
      <c r="BR8" s="26">
        <v>0</v>
      </c>
      <c r="BS8" s="27">
        <v>4</v>
      </c>
      <c r="BT8" s="26"/>
      <c r="BU8" s="27"/>
      <c r="BV8" s="125"/>
      <c r="BW8" s="139"/>
      <c r="BX8" s="136"/>
      <c r="BY8" s="119"/>
      <c r="BZ8" s="30"/>
      <c r="CA8" s="31"/>
      <c r="CB8" s="28">
        <v>1</v>
      </c>
      <c r="CC8" s="29">
        <v>4</v>
      </c>
      <c r="CD8" s="28">
        <v>4</v>
      </c>
      <c r="CE8" s="29">
        <v>1</v>
      </c>
      <c r="CF8" s="28"/>
      <c r="CG8" s="29"/>
      <c r="CH8" s="28"/>
      <c r="CI8" s="29"/>
      <c r="CJ8" s="28"/>
      <c r="CK8" s="29"/>
      <c r="CL8" s="138"/>
      <c r="CM8" s="125"/>
      <c r="CN8" s="15"/>
      <c r="CO8" s="137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ht="13.5" customHeight="1" x14ac:dyDescent="0.25">
      <c r="A9" s="140">
        <v>2</v>
      </c>
      <c r="B9" s="142" t="s">
        <v>26</v>
      </c>
      <c r="C9" s="119" t="s">
        <v>27</v>
      </c>
      <c r="D9" s="119"/>
      <c r="E9" s="120">
        <f t="shared" ref="E9" si="31">IF(G9="",0,IF(F9+G9&lt;1000,1000,F9+G9))</f>
        <v>1448.34</v>
      </c>
      <c r="F9" s="120">
        <f>IF(I9&gt;150,IF(H9&gt;=65,0,SUM(K9-(COUNT(AT9:BU9))*3*(15+50)%)*10),IF(I9&lt;-150,IF((K9-(COUNT(AT9:BU9))*3*((G9-J9)/10+50)%)*10&lt;1,0,SUM(K9-(COUNT(AT9:BU9))*3*((G9-J9)/10+50)%)*10),SUM(K9-(COUNT(AT9:BU9))*3*((G9-J9)/10+50)%)*10))</f>
        <v>65.34</v>
      </c>
      <c r="G9" s="131">
        <v>1383</v>
      </c>
      <c r="H9" s="132">
        <f>IF(COUNT(AT9:BU9)=0,0,K9/((COUNT(AT9:BU9))*3)%)</f>
        <v>53.846153846153847</v>
      </c>
      <c r="I9" s="133">
        <f t="shared" si="0"/>
        <v>-129.07692307692309</v>
      </c>
      <c r="J9" s="133">
        <f>IF(G9="",0,(SUM($G$35:$G$62))/(COUNT($G$35:$G$62)))</f>
        <v>1512.0769230769231</v>
      </c>
      <c r="K9" s="135">
        <f t="shared" ref="K9" si="32">SUM(AT9:BU9)</f>
        <v>21</v>
      </c>
      <c r="L9" s="135">
        <f>SUM(R9:AS9)</f>
        <v>14</v>
      </c>
      <c r="M9" s="123">
        <f t="shared" ref="M9" si="33">SUM(K9+L9)</f>
        <v>35</v>
      </c>
      <c r="N9" s="125">
        <v>12</v>
      </c>
      <c r="O9" s="126">
        <f>IF(O10+P10&lt;1,0,SUM(O10/P10))</f>
        <v>1.0634920634920635</v>
      </c>
      <c r="P9" s="127"/>
      <c r="Q9" s="128">
        <f>CP63</f>
        <v>377</v>
      </c>
      <c r="R9" s="121">
        <f>IF(R10+S10=0,"",IF(R10=4,3,IF(R10=3,1,0)))</f>
        <v>3</v>
      </c>
      <c r="S9" s="122"/>
      <c r="T9" s="58"/>
      <c r="U9" s="59"/>
      <c r="V9" s="143">
        <f t="shared" ref="V9" si="34">IF(V10+W10=0,"",IF(V10=4,3,IF(V10=3,1,0)))</f>
        <v>0</v>
      </c>
      <c r="W9" s="144"/>
      <c r="X9" s="143">
        <f t="shared" ref="X9" si="35">IF(X10+Y10=0,"",IF(X10=4,3,IF(X10=3,1,0)))</f>
        <v>3</v>
      </c>
      <c r="Y9" s="144"/>
      <c r="Z9" s="121">
        <f t="shared" ref="Z9" si="36">IF(Z10+AA10=0,"",IF(Z10=4,3,IF(Z10=3,1,0)))</f>
        <v>3</v>
      </c>
      <c r="AA9" s="122"/>
      <c r="AB9" s="121">
        <f t="shared" ref="AB9" si="37">IF(AB10+AC10=0,"",IF(AB10=4,3,IF(AB10=3,1,0)))</f>
        <v>0</v>
      </c>
      <c r="AC9" s="122"/>
      <c r="AD9" s="121">
        <f t="shared" ref="AD9" si="38">IF(AD10+AE10=0,"",IF(AD10=4,3,IF(AD10=3,1,0)))</f>
        <v>1</v>
      </c>
      <c r="AE9" s="122"/>
      <c r="AF9" s="121" t="str">
        <f t="shared" ref="AF9" si="39">IF(AF10+AG10=0,"",IF(AF10=4,3,IF(AF10=3,1,0)))</f>
        <v/>
      </c>
      <c r="AG9" s="122"/>
      <c r="AH9" s="121">
        <f t="shared" ref="AH9" si="40">IF(AH10+AI10=0,"",IF(AH10=4,3,IF(AH10=3,1,0)))</f>
        <v>1</v>
      </c>
      <c r="AI9" s="122"/>
      <c r="AJ9" s="143">
        <f t="shared" ref="AJ9" si="41">IF(AJ10+AK10=0,"",IF(AJ10=4,3,IF(AJ10=3,1,0)))</f>
        <v>0</v>
      </c>
      <c r="AK9" s="144"/>
      <c r="AL9" s="143">
        <f t="shared" ref="AL9" si="42">IF(AL10+AM10=0,"",IF(AL10=4,3,IF(AL10=3,1,0)))</f>
        <v>3</v>
      </c>
      <c r="AM9" s="144"/>
      <c r="AN9" s="121" t="str">
        <f t="shared" ref="AN9" si="43">IF(AN10+AO10=0,"",IF(AN10=4,3,IF(AN10=3,1,0)))</f>
        <v/>
      </c>
      <c r="AO9" s="122"/>
      <c r="AP9" s="121">
        <f t="shared" ref="AP9" si="44">IF(AP10+AQ10=0,"",IF(AP10=4,3,IF(AP10=3,1,0)))</f>
        <v>0</v>
      </c>
      <c r="AQ9" s="122"/>
      <c r="AR9" s="143">
        <f t="shared" ref="AR9" si="45">IF(AR10+AS10=0,"",IF(AR10=4,3,IF(AR10=3,1,0)))</f>
        <v>0</v>
      </c>
      <c r="AS9" s="144"/>
      <c r="AT9" s="143">
        <f t="shared" ref="AT9" si="46">IF(AT10+AU10=0,"",IF(AT10=4,3,IF(AT10=3,1,0)))</f>
        <v>3</v>
      </c>
      <c r="AU9" s="144"/>
      <c r="AV9" s="143">
        <f t="shared" ref="AV9" si="47">IF(AV10+AW10=0,"",IF(AV10=4,3,IF(AV10=3,1,0)))</f>
        <v>1</v>
      </c>
      <c r="AW9" s="144"/>
      <c r="AX9" s="143">
        <f t="shared" ref="AX9" si="48">IF(AX10+AY10=0,"",IF(AX10=4,3,IF(AX10=3,1,0)))</f>
        <v>0</v>
      </c>
      <c r="AY9" s="144"/>
      <c r="AZ9" s="143">
        <f t="shared" ref="AZ9" si="49">IF(AZ10+BA10=0,"",IF(AZ10=4,3,IF(AZ10=3,1,0)))</f>
        <v>3</v>
      </c>
      <c r="BA9" s="144"/>
      <c r="BB9" s="143">
        <f t="shared" ref="BB9" si="50">IF(BB10+BC10=0,"",IF(BB10=4,3,IF(BB10=3,1,0)))</f>
        <v>0</v>
      </c>
      <c r="BC9" s="144"/>
      <c r="BD9" s="121">
        <f t="shared" ref="BD9" si="51">IF(BD10+BE10=0,"",IF(BD10=4,3,IF(BD10=3,1,0)))</f>
        <v>3</v>
      </c>
      <c r="BE9" s="122"/>
      <c r="BF9" s="121">
        <f t="shared" ref="BF9" si="52">IF(BF10+BG10=0,"",IF(BF10=4,3,IF(BF10=3,1,0)))</f>
        <v>3</v>
      </c>
      <c r="BG9" s="122"/>
      <c r="BH9" s="143">
        <f t="shared" ref="BH9" si="53">IF(BH10+BI10=0,"",IF(BH10=4,3,IF(BH10=3,1,0)))</f>
        <v>1</v>
      </c>
      <c r="BI9" s="144"/>
      <c r="BJ9" s="121">
        <f t="shared" ref="BJ9" si="54">IF(BJ10+BK10=0,"",IF(BJ10=4,3,IF(BJ10=3,1,0)))</f>
        <v>3</v>
      </c>
      <c r="BK9" s="122"/>
      <c r="BL9" s="121">
        <f t="shared" ref="BL9" si="55">IF(BL10+BM10=0,"",IF(BL10=4,3,IF(BL10=3,1,0)))</f>
        <v>0</v>
      </c>
      <c r="BM9" s="122"/>
      <c r="BN9" s="143">
        <f t="shared" ref="BN9" si="56">IF(BN10+BO10=0,"",IF(BN10=4,3,IF(BN10=3,1,0)))</f>
        <v>0</v>
      </c>
      <c r="BO9" s="144"/>
      <c r="BP9" s="121">
        <f t="shared" ref="BP9" si="57">IF(BP10+BQ10=0,"",IF(BP10=4,3,IF(BP10=3,1,0)))</f>
        <v>1</v>
      </c>
      <c r="BQ9" s="122"/>
      <c r="BR9" s="143">
        <f t="shared" ref="BR9" si="58">IF(BR10+BS10=0,"",IF(BR10=4,3,IF(BR10=3,1,0)))</f>
        <v>3</v>
      </c>
      <c r="BS9" s="144"/>
      <c r="BT9" s="121" t="str">
        <f t="shared" ref="BT9" si="59">IF(BT10+BU10=0,"",IF(BT10=4,3,IF(BT10=3,1,0)))</f>
        <v/>
      </c>
      <c r="BU9" s="122"/>
      <c r="BV9" s="125">
        <v>17</v>
      </c>
      <c r="BW9" s="2"/>
      <c r="BX9" s="136">
        <v>2</v>
      </c>
      <c r="BY9" s="119" t="s">
        <v>28</v>
      </c>
      <c r="BZ9" s="121">
        <f>IF(BZ10+CA10=0,"",IF(BZ10=4,3,IF(BZ10=3,1,0)))</f>
        <v>3</v>
      </c>
      <c r="CA9" s="122"/>
      <c r="CB9" s="13"/>
      <c r="CC9" s="14"/>
      <c r="CD9" s="121">
        <f t="shared" ref="CD9" si="60">IF(CD10+CE10=0,"",IF(CD10=4,3,IF(CD10=3,1,0)))</f>
        <v>0</v>
      </c>
      <c r="CE9" s="122"/>
      <c r="CF9" s="121" t="str">
        <f t="shared" ref="CF9" si="61">IF(CF10+CG10=0,"",IF(CF10=4,3,IF(CF10=3,1,0)))</f>
        <v/>
      </c>
      <c r="CG9" s="122"/>
      <c r="CH9" s="121" t="str">
        <f t="shared" ref="CH9" si="62">IF(CH10+CI10=0,"",IF(CH10=4,3,IF(CH10=3,1,0)))</f>
        <v/>
      </c>
      <c r="CI9" s="122"/>
      <c r="CJ9" s="121" t="str">
        <f t="shared" ref="CJ9" si="63">IF(CJ10+CK10=0,"",IF(CJ10=4,3,IF(CJ10=3,1,0)))</f>
        <v/>
      </c>
      <c r="CK9" s="122"/>
      <c r="CL9" s="138">
        <f>SUM(BZ9:CK9)</f>
        <v>3</v>
      </c>
      <c r="CM9" s="125"/>
      <c r="CN9" s="2"/>
      <c r="CO9" s="136">
        <f>IF($R9=1,$M9/2)+IF($R9=0,$M9)</f>
        <v>0</v>
      </c>
      <c r="CP9" s="137"/>
      <c r="CQ9" s="136">
        <f>IF($V9=1,$M9/2)+IF($V9=0,$M9)</f>
        <v>35</v>
      </c>
      <c r="CR9" s="136">
        <f>IF($X9=1,$M9/2)+IF($X9=0,$M9)</f>
        <v>0</v>
      </c>
      <c r="CS9" s="136">
        <f>IF($Z9=1,$M9/2)+IF($Z9=0,$M9)</f>
        <v>0</v>
      </c>
      <c r="CT9" s="136">
        <f>IF($AB9=1,$M9/2)+IF($AB9=0,$M9)</f>
        <v>35</v>
      </c>
      <c r="CU9" s="136">
        <f>IF($AD9=1,$M9/2)+IF($AD9=0,$M9)</f>
        <v>17.5</v>
      </c>
      <c r="CV9" s="136">
        <f>IF($AF9=1,$M9/2)+IF($AF9=0,$M9)</f>
        <v>0</v>
      </c>
      <c r="CW9" s="136">
        <f>IF($AH9=1,$M9/2)+IF($AH9=0,$M9)</f>
        <v>17.5</v>
      </c>
      <c r="CX9" s="136">
        <f>IF($AJ9=1,$M9/2)+IF($AJ9=0,$M9)</f>
        <v>35</v>
      </c>
      <c r="CY9" s="136">
        <f>IF($AL9=1,$M9/2)+IF($AL9=0,$M9)</f>
        <v>0</v>
      </c>
      <c r="CZ9" s="136">
        <f>IF($AN9=1,$M9/2)+IF($AN9=0,$M9)</f>
        <v>0</v>
      </c>
      <c r="DA9" s="136">
        <f>IF($AP9=1,$M9/2)+IF($AP9=0,$M9)</f>
        <v>35</v>
      </c>
      <c r="DB9" s="136">
        <f>IF($AR9=1,$M9/2)+IF($AR9=0,$M9)</f>
        <v>35</v>
      </c>
      <c r="DC9" s="136">
        <f>IF($AT9=1,$M9/2)+IF($AT9=0,$M9)</f>
        <v>0</v>
      </c>
      <c r="DD9" s="136">
        <f>IF($AV9=1,$M9/2)+IF($AV9=0,$M9)</f>
        <v>17.5</v>
      </c>
      <c r="DE9" s="136">
        <f>IF($AX9=1,$M9/2)+IF($AX9=0,$M9)</f>
        <v>35</v>
      </c>
      <c r="DF9" s="136">
        <f>IF($AZ9=1,$M9/2)+IF($AZ9=0,$M9)</f>
        <v>0</v>
      </c>
      <c r="DG9" s="136">
        <f>IF($BB9=1,$M9/2)+IF($BB9=0,$M9)</f>
        <v>35</v>
      </c>
      <c r="DH9" s="136">
        <f>IF($BD9=1,$M9/2)+IF($BD9=0,$M9)</f>
        <v>0</v>
      </c>
      <c r="DI9" s="136">
        <f>IF($BF9=1,$M9/2)+IF($BF9=0,$M9)</f>
        <v>0</v>
      </c>
      <c r="DJ9" s="136">
        <f>IF($BH9=1,$M9/2)+IF($BH9=0,$M9)</f>
        <v>17.5</v>
      </c>
      <c r="DK9" s="136">
        <f>IF($BJ9=1,$M9/2)+IF($BJ9=0,$M9)</f>
        <v>0</v>
      </c>
      <c r="DL9" s="136">
        <f>IF($BL9=1,$M9/2)+IF($BL9=0,$M9)</f>
        <v>35</v>
      </c>
      <c r="DM9" s="136">
        <f>IF($BN9=1,$M9/2)+IF($BN9=0,$M9)</f>
        <v>35</v>
      </c>
      <c r="DN9" s="136">
        <f>IF($BP9=1,$M9/2)+IF($BP9=0,$M9)</f>
        <v>17.5</v>
      </c>
      <c r="DO9" s="136">
        <f>IF($BR9=1,$M9/2)+IF($BR9=0,$M9)</f>
        <v>0</v>
      </c>
      <c r="DP9" s="136">
        <f>IF($BT9=1,$M9/2)+IF($BT9=0,$M9)</f>
        <v>0</v>
      </c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ht="13.5" customHeight="1" x14ac:dyDescent="0.25">
      <c r="A10" s="141"/>
      <c r="B10" s="142"/>
      <c r="C10" s="119"/>
      <c r="D10" s="119"/>
      <c r="E10" s="120"/>
      <c r="F10" s="120"/>
      <c r="G10" s="131"/>
      <c r="H10" s="132"/>
      <c r="I10" s="134"/>
      <c r="J10" s="133"/>
      <c r="K10" s="135"/>
      <c r="L10" s="135"/>
      <c r="M10" s="124"/>
      <c r="N10" s="125"/>
      <c r="O10" s="16">
        <f>SUM($BT10,$BR10,$BP10,$BN10,$BL10,$BJ10,$BH10,$BF10,$BD10,$BB10,$AZ10,$AX10,$AV10,$AT10,$AR10,$AP10,$AN10,$AL10,$AJ10,$AH10,$AF10,$AD10,$AB10,$Z10,$X10,$V10,$T10,$R10,)</f>
        <v>67</v>
      </c>
      <c r="P10" s="17">
        <f>SUM($BU10,$BS10,$BQ10,$BO10,$BM10,$BK10,$BI10,$BG10,$BE10,$BC10,$BA10,$AY10,$AW10,$AU10,$AS10,$AQ10,$AO10,$AM10,$AK10,$AI10,$AG10,$AE10,$AC10,$AA10,$Y10,$W10,$U10,$S10,)</f>
        <v>63</v>
      </c>
      <c r="Q10" s="128"/>
      <c r="R10" s="28">
        <v>4</v>
      </c>
      <c r="S10" s="29">
        <v>2</v>
      </c>
      <c r="T10" s="60"/>
      <c r="U10" s="61"/>
      <c r="V10" s="62">
        <v>0</v>
      </c>
      <c r="W10" s="63">
        <v>4</v>
      </c>
      <c r="X10" s="62">
        <v>4</v>
      </c>
      <c r="Y10" s="63">
        <v>0</v>
      </c>
      <c r="Z10" s="22">
        <v>4</v>
      </c>
      <c r="AA10" s="23">
        <v>2</v>
      </c>
      <c r="AB10" s="22">
        <v>1</v>
      </c>
      <c r="AC10" s="23">
        <v>4</v>
      </c>
      <c r="AD10" s="22">
        <v>3</v>
      </c>
      <c r="AE10" s="23">
        <v>3</v>
      </c>
      <c r="AF10" s="22"/>
      <c r="AG10" s="23"/>
      <c r="AH10" s="22">
        <v>3</v>
      </c>
      <c r="AI10" s="23">
        <v>3</v>
      </c>
      <c r="AJ10" s="62">
        <v>1</v>
      </c>
      <c r="AK10" s="63">
        <v>4</v>
      </c>
      <c r="AL10" s="62">
        <v>4</v>
      </c>
      <c r="AM10" s="63">
        <v>0</v>
      </c>
      <c r="AN10" s="24"/>
      <c r="AO10" s="25"/>
      <c r="AP10" s="24">
        <v>2</v>
      </c>
      <c r="AQ10" s="25">
        <v>4</v>
      </c>
      <c r="AR10" s="64">
        <v>1</v>
      </c>
      <c r="AS10" s="65">
        <v>4</v>
      </c>
      <c r="AT10" s="64">
        <v>4</v>
      </c>
      <c r="AU10" s="65">
        <v>2</v>
      </c>
      <c r="AV10" s="64">
        <v>3</v>
      </c>
      <c r="AW10" s="65">
        <v>3</v>
      </c>
      <c r="AX10" s="64">
        <v>2</v>
      </c>
      <c r="AY10" s="65">
        <v>4</v>
      </c>
      <c r="AZ10" s="64">
        <v>4</v>
      </c>
      <c r="BA10" s="65">
        <v>1</v>
      </c>
      <c r="BB10" s="62">
        <v>2</v>
      </c>
      <c r="BC10" s="63">
        <v>4</v>
      </c>
      <c r="BD10" s="28">
        <v>4</v>
      </c>
      <c r="BE10" s="29">
        <v>2</v>
      </c>
      <c r="BF10" s="28">
        <v>4</v>
      </c>
      <c r="BG10" s="29">
        <v>1</v>
      </c>
      <c r="BH10" s="64">
        <v>3</v>
      </c>
      <c r="BI10" s="65">
        <v>3</v>
      </c>
      <c r="BJ10" s="26">
        <v>4</v>
      </c>
      <c r="BK10" s="27">
        <v>1</v>
      </c>
      <c r="BL10" s="26">
        <v>1</v>
      </c>
      <c r="BM10" s="27">
        <v>4</v>
      </c>
      <c r="BN10" s="64">
        <v>2</v>
      </c>
      <c r="BO10" s="65">
        <v>4</v>
      </c>
      <c r="BP10" s="26">
        <v>3</v>
      </c>
      <c r="BQ10" s="27">
        <v>3</v>
      </c>
      <c r="BR10" s="64">
        <v>4</v>
      </c>
      <c r="BS10" s="65">
        <v>1</v>
      </c>
      <c r="BT10" s="26"/>
      <c r="BU10" s="27"/>
      <c r="BV10" s="125"/>
      <c r="BW10" s="2"/>
      <c r="BX10" s="136"/>
      <c r="BY10" s="119"/>
      <c r="BZ10" s="28">
        <v>4</v>
      </c>
      <c r="CA10" s="29">
        <v>1</v>
      </c>
      <c r="CB10" s="32"/>
      <c r="CC10" s="33"/>
      <c r="CD10" s="28">
        <v>1</v>
      </c>
      <c r="CE10" s="29">
        <v>4</v>
      </c>
      <c r="CF10" s="28"/>
      <c r="CG10" s="29"/>
      <c r="CH10" s="28"/>
      <c r="CI10" s="29"/>
      <c r="CJ10" s="28"/>
      <c r="CK10" s="29"/>
      <c r="CL10" s="138"/>
      <c r="CM10" s="125"/>
      <c r="CN10" s="2"/>
      <c r="CO10" s="136"/>
      <c r="CP10" s="137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ht="13.5" customHeight="1" x14ac:dyDescent="0.25">
      <c r="A11" s="116">
        <v>3</v>
      </c>
      <c r="B11" s="142" t="s">
        <v>29</v>
      </c>
      <c r="C11" s="119" t="s">
        <v>30</v>
      </c>
      <c r="D11" s="119"/>
      <c r="E11" s="120">
        <f t="shared" ref="E11" si="64">IF(G11="",0,IF(F11+G11&lt;1000,1000,F11+G11))</f>
        <v>1357.47</v>
      </c>
      <c r="F11" s="120">
        <f>IF(I11&gt;150,IF(H11&gt;=65,0,SUM(K11-(COUNT(AT11:BU11))*3*(15+50)%)*10),IF(I11&lt;-150,IF((K11-(COUNT(AT11:BU11))*3*((G11-J11)/10+50)%)*10&lt;1,0,SUM(K11-(COUNT(AT11:BU11))*3*((G11-J11)/10+50)%)*10),SUM(K11-(COUNT(AT11:BU11))*3*((G11-J11)/10+50)%)*10))</f>
        <v>41.47</v>
      </c>
      <c r="G11" s="131">
        <v>1316</v>
      </c>
      <c r="H11" s="132">
        <f>IF(COUNT(AT11:BU11)=0,0,K11/((COUNT(AT11:BU11))*3)%)</f>
        <v>41.025641025641022</v>
      </c>
      <c r="I11" s="133">
        <f t="shared" si="0"/>
        <v>-196.07692307692309</v>
      </c>
      <c r="J11" s="133">
        <f>IF(G11="",0,(SUM($G$35:$G$62))/(COUNT($G$35:$G$62)))</f>
        <v>1512.0769230769231</v>
      </c>
      <c r="K11" s="135">
        <f t="shared" ref="K11" si="65">SUM(AT11:BU11)</f>
        <v>16</v>
      </c>
      <c r="L11" s="135">
        <f t="shared" ref="L11" si="66">SUM(R11:AS11)</f>
        <v>20</v>
      </c>
      <c r="M11" s="123">
        <f t="shared" ref="M11" si="67">SUM(K11+L11)</f>
        <v>36</v>
      </c>
      <c r="N11" s="125">
        <v>11</v>
      </c>
      <c r="O11" s="126">
        <f>IF(O12+P12&lt;1,0,SUM(O12/P12))</f>
        <v>1.064516129032258</v>
      </c>
      <c r="P11" s="127"/>
      <c r="Q11" s="128">
        <f>CQ63</f>
        <v>386</v>
      </c>
      <c r="R11" s="121">
        <f t="shared" ref="R11" si="68">IF(R12+S12=0,"",IF(R12=4,3,IF(R12=3,1,0)))</f>
        <v>0</v>
      </c>
      <c r="S11" s="122"/>
      <c r="T11" s="143">
        <f t="shared" ref="T11" si="69">IF(T12+U12=0,"",IF(T12=4,3,IF(T12=3,1,0)))</f>
        <v>3</v>
      </c>
      <c r="U11" s="144"/>
      <c r="V11" s="58"/>
      <c r="W11" s="59"/>
      <c r="X11" s="143">
        <f t="shared" ref="X11" si="70">IF(X12+Y12=0,"",IF(X12=4,3,IF(X12=3,1,0)))</f>
        <v>3</v>
      </c>
      <c r="Y11" s="144"/>
      <c r="Z11" s="121">
        <f t="shared" ref="Z11" si="71">IF(Z12+AA12=0,"",IF(Z12=4,3,IF(Z12=3,1,0)))</f>
        <v>0</v>
      </c>
      <c r="AA11" s="122"/>
      <c r="AB11" s="121">
        <f t="shared" ref="AB11" si="72">IF(AB12+AC12=0,"",IF(AB12=4,3,IF(AB12=3,1,0)))</f>
        <v>3</v>
      </c>
      <c r="AC11" s="122"/>
      <c r="AD11" s="121">
        <f t="shared" ref="AD11" si="73">IF(AD12+AE12=0,"",IF(AD12=4,3,IF(AD12=3,1,0)))</f>
        <v>1</v>
      </c>
      <c r="AE11" s="122"/>
      <c r="AF11" s="121" t="str">
        <f t="shared" ref="AF11" si="74">IF(AF12+AG12=0,"",IF(AF12=4,3,IF(AF12=3,1,0)))</f>
        <v/>
      </c>
      <c r="AG11" s="122"/>
      <c r="AH11" s="121">
        <f t="shared" ref="AH11" si="75">IF(AH12+AI12=0,"",IF(AH12=4,3,IF(AH12=3,1,0)))</f>
        <v>3</v>
      </c>
      <c r="AI11" s="122"/>
      <c r="AJ11" s="143">
        <f t="shared" ref="AJ11" si="76">IF(AJ12+AK12=0,"",IF(AJ12=4,3,IF(AJ12=3,1,0)))</f>
        <v>1</v>
      </c>
      <c r="AK11" s="144"/>
      <c r="AL11" s="143">
        <f t="shared" ref="AL11" si="77">IF(AL12+AM12=0,"",IF(AL12=4,3,IF(AL12=3,1,0)))</f>
        <v>3</v>
      </c>
      <c r="AM11" s="144"/>
      <c r="AN11" s="121" t="str">
        <f t="shared" ref="AN11" si="78">IF(AN12+AO12=0,"",IF(AN12=4,3,IF(AN12=3,1,0)))</f>
        <v/>
      </c>
      <c r="AO11" s="122"/>
      <c r="AP11" s="121">
        <f t="shared" ref="AP11" si="79">IF(AP12+AQ12=0,"",IF(AP12=4,3,IF(AP12=3,1,0)))</f>
        <v>3</v>
      </c>
      <c r="AQ11" s="122"/>
      <c r="AR11" s="143">
        <f t="shared" ref="AR11" si="80">IF(AR12+AS12=0,"",IF(AR12=4,3,IF(AR12=3,1,0)))</f>
        <v>0</v>
      </c>
      <c r="AS11" s="144"/>
      <c r="AT11" s="143">
        <f t="shared" ref="AT11" si="81">IF(AT12+AU12=0,"",IF(AT12=4,3,IF(AT12=3,1,0)))</f>
        <v>0</v>
      </c>
      <c r="AU11" s="144"/>
      <c r="AV11" s="143">
        <f t="shared" ref="AV11" si="82">IF(AV12+AW12=0,"",IF(AV12=4,3,IF(AV12=3,1,0)))</f>
        <v>1</v>
      </c>
      <c r="AW11" s="144"/>
      <c r="AX11" s="143">
        <f t="shared" ref="AX11" si="83">IF(AX12+AY12=0,"",IF(AX12=4,3,IF(AX12=3,1,0)))</f>
        <v>0</v>
      </c>
      <c r="AY11" s="144"/>
      <c r="AZ11" s="143">
        <f t="shared" ref="AZ11" si="84">IF(AZ12+BA12=0,"",IF(AZ12=4,3,IF(AZ12=3,1,0)))</f>
        <v>3</v>
      </c>
      <c r="BA11" s="144"/>
      <c r="BB11" s="143">
        <f t="shared" ref="BB11" si="85">IF(BB12+BC12=0,"",IF(BB12=4,3,IF(BB12=3,1,0)))</f>
        <v>0</v>
      </c>
      <c r="BC11" s="144"/>
      <c r="BD11" s="121">
        <f t="shared" ref="BD11" si="86">IF(BD12+BE12=0,"",IF(BD12=4,3,IF(BD12=3,1,0)))</f>
        <v>0</v>
      </c>
      <c r="BE11" s="122"/>
      <c r="BF11" s="121">
        <f t="shared" ref="BF11" si="87">IF(BF12+BG12=0,"",IF(BF12=4,3,IF(BF12=3,1,0)))</f>
        <v>3</v>
      </c>
      <c r="BG11" s="122"/>
      <c r="BH11" s="143">
        <f t="shared" ref="BH11" si="88">IF(BH12+BI12=0,"",IF(BH12=4,3,IF(BH12=3,1,0)))</f>
        <v>3</v>
      </c>
      <c r="BI11" s="144"/>
      <c r="BJ11" s="121">
        <f t="shared" ref="BJ11" si="89">IF(BJ12+BK12=0,"",IF(BJ12=4,3,IF(BJ12=3,1,0)))</f>
        <v>3</v>
      </c>
      <c r="BK11" s="122"/>
      <c r="BL11" s="121">
        <f t="shared" ref="BL11" si="90">IF(BL12+BM12=0,"",IF(BL12=4,3,IF(BL12=3,1,0)))</f>
        <v>3</v>
      </c>
      <c r="BM11" s="122"/>
      <c r="BN11" s="143">
        <f t="shared" ref="BN11" si="91">IF(BN12+BO12=0,"",IF(BN12=4,3,IF(BN12=3,1,0)))</f>
        <v>0</v>
      </c>
      <c r="BO11" s="144"/>
      <c r="BP11" s="121">
        <f t="shared" ref="BP11" si="92">IF(BP12+BQ12=0,"",IF(BP12=4,3,IF(BP12=3,1,0)))</f>
        <v>0</v>
      </c>
      <c r="BQ11" s="122"/>
      <c r="BR11" s="143">
        <f t="shared" ref="BR11" si="93">IF(BR12+BS12=0,"",IF(BR12=4,3,IF(BR12=3,1,0)))</f>
        <v>0</v>
      </c>
      <c r="BS11" s="144"/>
      <c r="BT11" s="121" t="str">
        <f t="shared" ref="BT11" si="94">IF(BT12+BU12=0,"",IF(BT12=4,3,IF(BT12=3,1,0)))</f>
        <v/>
      </c>
      <c r="BU11" s="122"/>
      <c r="BV11" s="125">
        <v>17</v>
      </c>
      <c r="BW11" s="2"/>
      <c r="BX11" s="136">
        <v>3</v>
      </c>
      <c r="BY11" s="119" t="s">
        <v>31</v>
      </c>
      <c r="BZ11" s="121">
        <f t="shared" ref="BZ11" si="95">IF(BZ12+CA12=0,"",IF(BZ12=4,3,IF(BZ12=3,1,0)))</f>
        <v>0</v>
      </c>
      <c r="CA11" s="122"/>
      <c r="CB11" s="121">
        <f t="shared" ref="CB11" si="96">IF(CB12+CC12=0,"",IF(CB12=4,3,IF(CB12=3,1,0)))</f>
        <v>3</v>
      </c>
      <c r="CC11" s="122"/>
      <c r="CD11" s="13"/>
      <c r="CE11" s="14"/>
      <c r="CF11" s="121" t="str">
        <f t="shared" ref="CF11" si="97">IF(CF12+CG12=0,"",IF(CF12=4,3,IF(CF12=3,1,0)))</f>
        <v/>
      </c>
      <c r="CG11" s="122"/>
      <c r="CH11" s="121" t="str">
        <f t="shared" ref="CH11" si="98">IF(CH12+CI12=0,"",IF(CH12=4,3,IF(CH12=3,1,0)))</f>
        <v/>
      </c>
      <c r="CI11" s="122"/>
      <c r="CJ11" s="121" t="str">
        <f t="shared" ref="CJ11" si="99">IF(CJ12+CK12=0,"",IF(CJ12=4,3,IF(CJ12=3,1,0)))</f>
        <v/>
      </c>
      <c r="CK11" s="122"/>
      <c r="CL11" s="138">
        <f>SUM(BZ11:CK11)</f>
        <v>3</v>
      </c>
      <c r="CM11" s="125"/>
      <c r="CN11" s="2"/>
      <c r="CO11" s="136">
        <f>IF($R11=1,$M11/2)+IF($R11=0,$M11)</f>
        <v>36</v>
      </c>
      <c r="CP11" s="136">
        <f>IF($T11=1,$M11/2)+IF($T11=0,$M11)</f>
        <v>0</v>
      </c>
      <c r="CQ11" s="137"/>
      <c r="CR11" s="136">
        <f>IF($X11=1,$M11/2)+IF($X11=0,$M11)</f>
        <v>0</v>
      </c>
      <c r="CS11" s="136">
        <f>IF($Z11=1,$M11/2)+IF($Z11=0,$M11)</f>
        <v>36</v>
      </c>
      <c r="CT11" s="136">
        <f>IF($AB11=1,$M11/2)+IF($AB11=0,$M11)</f>
        <v>0</v>
      </c>
      <c r="CU11" s="136">
        <f>IF($AD11=1,$M11/2)+IF($AD11=0,$M11)</f>
        <v>18</v>
      </c>
      <c r="CV11" s="136">
        <f>IF($AF11=1,$M11/2)+IF($AF11=0,$M11)</f>
        <v>0</v>
      </c>
      <c r="CW11" s="136">
        <f>IF($AH11=1,$M11/2)+IF($AH11=0,$M11)</f>
        <v>0</v>
      </c>
      <c r="CX11" s="136">
        <f>IF($AJ11=1,$M11/2)+IF($AJ11=0,$M11)</f>
        <v>18</v>
      </c>
      <c r="CY11" s="136">
        <f>IF($AL11=1,$M11/2)+IF($AL11=0,$M11)</f>
        <v>0</v>
      </c>
      <c r="CZ11" s="136">
        <f>IF($AN11=1,$M11/2)+IF($AN11=0,$M11)</f>
        <v>0</v>
      </c>
      <c r="DA11" s="136">
        <f>IF($AP11=1,$M11/2)+IF($AP11=0,$M11)</f>
        <v>0</v>
      </c>
      <c r="DB11" s="136">
        <f>IF($AR11=1,$M11/2)+IF($AR11=0,$M11)</f>
        <v>36</v>
      </c>
      <c r="DC11" s="136">
        <f>IF($AT11=1,$M11/2)+IF($AT11=0,$M11)</f>
        <v>36</v>
      </c>
      <c r="DD11" s="136">
        <f>IF($AV11=1,$M11/2)+IF($AV11=0,$M11)</f>
        <v>18</v>
      </c>
      <c r="DE11" s="136">
        <f>IF($AX11=1,$M11/2)+IF($AX11=0,$M11)</f>
        <v>36</v>
      </c>
      <c r="DF11" s="136">
        <f>IF($AZ11=1,$M11/2)+IF($AZ11=0,$M11)</f>
        <v>0</v>
      </c>
      <c r="DG11" s="136">
        <f>IF($BB11=1,$M11/2)+IF($BB11=0,$M11)</f>
        <v>36</v>
      </c>
      <c r="DH11" s="136">
        <f>IF($BD11=1,$M11/2)+IF($BD11=0,$M11)</f>
        <v>36</v>
      </c>
      <c r="DI11" s="136">
        <f>IF($BF11=1,$M11/2)+IF($BF11=0,$M11)</f>
        <v>0</v>
      </c>
      <c r="DJ11" s="136">
        <f>IF($BH11=1,$M11/2)+IF($BH11=0,$M11)</f>
        <v>0</v>
      </c>
      <c r="DK11" s="136">
        <f>IF($BJ11=1,$M11/2)+IF($BJ11=0,$M11)</f>
        <v>0</v>
      </c>
      <c r="DL11" s="136">
        <f>IF($BL11=1,$M11/2)+IF($BL11=0,$M11)</f>
        <v>0</v>
      </c>
      <c r="DM11" s="136">
        <f>IF($BN11=1,$M11/2)+IF($BN11=0,$M11)</f>
        <v>36</v>
      </c>
      <c r="DN11" s="136">
        <f>IF($BP11=1,$M11/2)+IF($BP11=0,$M11)</f>
        <v>36</v>
      </c>
      <c r="DO11" s="136">
        <f>IF($BR11=1,$M11/2)+IF($BR11=0,$M11)</f>
        <v>36</v>
      </c>
      <c r="DP11" s="136">
        <f>IF($BT11=1,$M11/2)+IF($BT11=0,$M11)</f>
        <v>0</v>
      </c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ht="13.5" customHeight="1" x14ac:dyDescent="0.25">
      <c r="A12" s="117"/>
      <c r="B12" s="142"/>
      <c r="C12" s="119"/>
      <c r="D12" s="119"/>
      <c r="E12" s="120"/>
      <c r="F12" s="120"/>
      <c r="G12" s="131"/>
      <c r="H12" s="132"/>
      <c r="I12" s="134"/>
      <c r="J12" s="133"/>
      <c r="K12" s="135"/>
      <c r="L12" s="135"/>
      <c r="M12" s="124"/>
      <c r="N12" s="125"/>
      <c r="O12" s="16">
        <f>SUM($BT12,$BR12,$BP12,$BN12,$BL12,$BJ12,$BH12,$BF12,$BD12,$BB12,$AZ12,$AX12,$AV12,$AT12,$AR12,$AP12,$AN12,$AL12,$AJ12,$AH12,$AF12,$AD12,$AB12,$Z12,$X12,$V12,$T12,$R12,)</f>
        <v>66</v>
      </c>
      <c r="P12" s="17">
        <f>SUM($BU12,$BS12,$BQ12,$BO12,$BM12,$BK12,$BI12,$BG12,$BE12,$BC12,$BA12,$AY12,$AW12,$AU12,$AS12,$AQ12,$AO12,$AM12,$AK12,$AI12,$AG12,$AE12,$AC12,$AA12,$Y12,$W12,$U12,$S12,)</f>
        <v>62</v>
      </c>
      <c r="Q12" s="128"/>
      <c r="R12" s="22">
        <v>0</v>
      </c>
      <c r="S12" s="23">
        <v>4</v>
      </c>
      <c r="T12" s="62">
        <v>4</v>
      </c>
      <c r="U12" s="63">
        <v>0</v>
      </c>
      <c r="V12" s="60"/>
      <c r="W12" s="61"/>
      <c r="X12" s="62">
        <v>4</v>
      </c>
      <c r="Y12" s="63">
        <v>2</v>
      </c>
      <c r="Z12" s="22">
        <v>2</v>
      </c>
      <c r="AA12" s="23">
        <v>4</v>
      </c>
      <c r="AB12" s="22">
        <v>4</v>
      </c>
      <c r="AC12" s="23">
        <v>1</v>
      </c>
      <c r="AD12" s="22">
        <v>3</v>
      </c>
      <c r="AE12" s="23">
        <v>3</v>
      </c>
      <c r="AF12" s="22"/>
      <c r="AG12" s="23"/>
      <c r="AH12" s="22">
        <v>4</v>
      </c>
      <c r="AI12" s="23">
        <v>2</v>
      </c>
      <c r="AJ12" s="62">
        <v>3</v>
      </c>
      <c r="AK12" s="63">
        <v>3</v>
      </c>
      <c r="AL12" s="62">
        <v>4</v>
      </c>
      <c r="AM12" s="63">
        <v>0</v>
      </c>
      <c r="AN12" s="22"/>
      <c r="AO12" s="23"/>
      <c r="AP12" s="24">
        <v>4</v>
      </c>
      <c r="AQ12" s="25">
        <v>1</v>
      </c>
      <c r="AR12" s="64">
        <v>2</v>
      </c>
      <c r="AS12" s="65">
        <v>4</v>
      </c>
      <c r="AT12" s="64">
        <v>2</v>
      </c>
      <c r="AU12" s="65">
        <v>4</v>
      </c>
      <c r="AV12" s="64">
        <v>3</v>
      </c>
      <c r="AW12" s="65">
        <v>3</v>
      </c>
      <c r="AX12" s="64">
        <v>2</v>
      </c>
      <c r="AY12" s="65">
        <v>4</v>
      </c>
      <c r="AZ12" s="64">
        <v>4</v>
      </c>
      <c r="BA12" s="65">
        <v>2</v>
      </c>
      <c r="BB12" s="62">
        <v>2</v>
      </c>
      <c r="BC12" s="63">
        <v>4</v>
      </c>
      <c r="BD12" s="28">
        <v>0</v>
      </c>
      <c r="BE12" s="29">
        <v>4</v>
      </c>
      <c r="BF12" s="28">
        <v>4</v>
      </c>
      <c r="BG12" s="29">
        <v>2</v>
      </c>
      <c r="BH12" s="62">
        <v>4</v>
      </c>
      <c r="BI12" s="63">
        <v>0</v>
      </c>
      <c r="BJ12" s="28">
        <v>4</v>
      </c>
      <c r="BK12" s="29">
        <v>1</v>
      </c>
      <c r="BL12" s="26">
        <v>4</v>
      </c>
      <c r="BM12" s="27">
        <v>2</v>
      </c>
      <c r="BN12" s="64">
        <v>1</v>
      </c>
      <c r="BO12" s="65">
        <v>4</v>
      </c>
      <c r="BP12" s="26">
        <v>2</v>
      </c>
      <c r="BQ12" s="27">
        <v>4</v>
      </c>
      <c r="BR12" s="64">
        <v>0</v>
      </c>
      <c r="BS12" s="65">
        <v>4</v>
      </c>
      <c r="BT12" s="26"/>
      <c r="BU12" s="27"/>
      <c r="BV12" s="125"/>
      <c r="BW12" s="2"/>
      <c r="BX12" s="136"/>
      <c r="BY12" s="119"/>
      <c r="BZ12" s="28">
        <v>1</v>
      </c>
      <c r="CA12" s="29">
        <v>4</v>
      </c>
      <c r="CB12" s="28">
        <v>4</v>
      </c>
      <c r="CC12" s="29">
        <v>1</v>
      </c>
      <c r="CD12" s="32"/>
      <c r="CE12" s="33"/>
      <c r="CF12" s="28"/>
      <c r="CG12" s="34"/>
      <c r="CH12" s="28"/>
      <c r="CI12" s="29"/>
      <c r="CJ12" s="28"/>
      <c r="CK12" s="29"/>
      <c r="CL12" s="138"/>
      <c r="CM12" s="125"/>
      <c r="CN12" s="2"/>
      <c r="CO12" s="136"/>
      <c r="CP12" s="136"/>
      <c r="CQ12" s="137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</row>
    <row r="13" spans="1:153" ht="13.5" customHeight="1" x14ac:dyDescent="0.25">
      <c r="A13" s="140">
        <v>4</v>
      </c>
      <c r="B13" s="142" t="s">
        <v>32</v>
      </c>
      <c r="C13" s="119" t="s">
        <v>33</v>
      </c>
      <c r="D13" s="119"/>
      <c r="E13" s="120">
        <f t="shared" ref="E13" si="100">IF(G13="",0,IF(F13+G13&lt;1000,1000,F13+G13))</f>
        <v>1437.23</v>
      </c>
      <c r="F13" s="120">
        <f>IF(I13&gt;150,IF(H13&gt;=65,0,SUM(K13-(COUNT(AT13:BU13))*3*(15+50)%)*10),IF(I13&lt;-150,IF((K13-(COUNT(AT13:BU13))*3*((G13-J13)/10+50)%)*10&lt;1,0,SUM(K13-(COUNT(AT13:BU13))*3*((G13-J13)/10+50)%)*10),SUM(K13-(COUNT(AT13:BU13))*3*((G13-J13)/10+50)%)*10))</f>
        <v>105.22999999999999</v>
      </c>
      <c r="G13" s="131">
        <v>1332</v>
      </c>
      <c r="H13" s="132">
        <f>IF(COUNT(AT13:BU13)=0,0,K13/((COUNT(AT13:BU13))*3)%)</f>
        <v>58.974358974358971</v>
      </c>
      <c r="I13" s="133">
        <f t="shared" si="0"/>
        <v>-180.07692307692309</v>
      </c>
      <c r="J13" s="133">
        <f>IF(G13="",0,(SUM($G$35:$G$62))/(COUNT($G$35:$G$62)))</f>
        <v>1512.0769230769231</v>
      </c>
      <c r="K13" s="135">
        <f t="shared" ref="K13" si="101">SUM(AT13:BU13)</f>
        <v>23</v>
      </c>
      <c r="L13" s="135">
        <f t="shared" ref="L13" si="102">SUM(R13:AS13)</f>
        <v>15</v>
      </c>
      <c r="M13" s="123">
        <f t="shared" ref="M13" si="103">SUM(K13+L13)</f>
        <v>38</v>
      </c>
      <c r="N13" s="125">
        <v>10</v>
      </c>
      <c r="O13" s="126">
        <f>IF(O14+P14&lt;1,0,SUM(O14/P14))</f>
        <v>1.1355932203389831</v>
      </c>
      <c r="P13" s="127"/>
      <c r="Q13" s="128">
        <f>CR63</f>
        <v>427</v>
      </c>
      <c r="R13" s="121">
        <f t="shared" ref="R13" si="104">IF(R14+S14=0,"",IF(R14=4,3,IF(R14=3,1,0)))</f>
        <v>0</v>
      </c>
      <c r="S13" s="122"/>
      <c r="T13" s="143">
        <f t="shared" ref="T13" si="105">IF(T14+U14=0,"",IF(T14=4,3,IF(T14=3,1,0)))</f>
        <v>0</v>
      </c>
      <c r="U13" s="144"/>
      <c r="V13" s="143">
        <f t="shared" ref="V13" si="106">IF(V14+W14=0,"",IF(V14=4,3,IF(V14=3,1,0)))</f>
        <v>0</v>
      </c>
      <c r="W13" s="144"/>
      <c r="X13" s="58"/>
      <c r="Y13" s="59"/>
      <c r="Z13" s="121">
        <f t="shared" ref="Z13" si="107">IF(Z14+AA14=0,"",IF(Z14=4,3,IF(Z14=3,1,0)))</f>
        <v>0</v>
      </c>
      <c r="AA13" s="122"/>
      <c r="AB13" s="121">
        <f t="shared" ref="AB13" si="108">IF(AB14+AC14=0,"",IF(AB14=4,3,IF(AB14=3,1,0)))</f>
        <v>3</v>
      </c>
      <c r="AC13" s="122"/>
      <c r="AD13" s="121">
        <f t="shared" ref="AD13" si="109">IF(AD14+AE14=0,"",IF(AD14=4,3,IF(AD14=3,1,0)))</f>
        <v>3</v>
      </c>
      <c r="AE13" s="122"/>
      <c r="AF13" s="121" t="str">
        <f t="shared" ref="AF13" si="110">IF(AF14+AG14=0,"",IF(AF14=4,3,IF(AF14=3,1,0)))</f>
        <v/>
      </c>
      <c r="AG13" s="122"/>
      <c r="AH13" s="121">
        <f t="shared" ref="AH13" si="111">IF(AH14+AI14=0,"",IF(AH14=4,3,IF(AH14=3,1,0)))</f>
        <v>3</v>
      </c>
      <c r="AI13" s="122"/>
      <c r="AJ13" s="143">
        <f t="shared" ref="AJ13" si="112">IF(AJ14+AK14=0,"",IF(AJ14=4,3,IF(AJ14=3,1,0)))</f>
        <v>0</v>
      </c>
      <c r="AK13" s="144"/>
      <c r="AL13" s="143">
        <f t="shared" ref="AL13" si="113">IF(AL14+AM14=0,"",IF(AL14=4,3,IF(AL14=3,1,0)))</f>
        <v>3</v>
      </c>
      <c r="AM13" s="144"/>
      <c r="AN13" s="121" t="str">
        <f t="shared" ref="AN13" si="114">IF(AN14+AO14=0,"",IF(AN14=4,3,IF(AN14=3,1,0)))</f>
        <v/>
      </c>
      <c r="AO13" s="122"/>
      <c r="AP13" s="121">
        <f t="shared" ref="AP13" si="115">IF(AP14+AQ14=0,"",IF(AP14=4,3,IF(AP14=3,1,0)))</f>
        <v>0</v>
      </c>
      <c r="AQ13" s="122"/>
      <c r="AR13" s="143">
        <f t="shared" ref="AR13" si="116">IF(AR14+AS14=0,"",IF(AR14=4,3,IF(AR14=3,1,0)))</f>
        <v>3</v>
      </c>
      <c r="AS13" s="144"/>
      <c r="AT13" s="143">
        <f t="shared" ref="AT13" si="117">IF(AT14+AU14=0,"",IF(AT14=4,3,IF(AT14=3,1,0)))</f>
        <v>1</v>
      </c>
      <c r="AU13" s="144"/>
      <c r="AV13" s="143">
        <f t="shared" ref="AV13" si="118">IF(AV14+AW14=0,"",IF(AV14=4,3,IF(AV14=3,1,0)))</f>
        <v>1</v>
      </c>
      <c r="AW13" s="144"/>
      <c r="AX13" s="143">
        <f t="shared" ref="AX13" si="119">IF(AX14+AY14=0,"",IF(AX14=4,3,IF(AX14=3,1,0)))</f>
        <v>1</v>
      </c>
      <c r="AY13" s="144"/>
      <c r="AZ13" s="143">
        <f t="shared" ref="AZ13" si="120">IF(AZ14+BA14=0,"",IF(AZ14=4,3,IF(AZ14=3,1,0)))</f>
        <v>1</v>
      </c>
      <c r="BA13" s="144"/>
      <c r="BB13" s="143">
        <f t="shared" ref="BB13" si="121">IF(BB14+BC14=0,"",IF(BB14=4,3,IF(BB14=3,1,0)))</f>
        <v>0</v>
      </c>
      <c r="BC13" s="144"/>
      <c r="BD13" s="121">
        <f t="shared" ref="BD13" si="122">IF(BD14+BE14=0,"",IF(BD14=4,3,IF(BD14=3,1,0)))</f>
        <v>3</v>
      </c>
      <c r="BE13" s="122"/>
      <c r="BF13" s="121">
        <f t="shared" ref="BF13" si="123">IF(BF14+BG14=0,"",IF(BF14=4,3,IF(BF14=3,1,0)))</f>
        <v>3</v>
      </c>
      <c r="BG13" s="122"/>
      <c r="BH13" s="143">
        <f t="shared" ref="BH13" si="124">IF(BH14+BI14=0,"",IF(BH14=4,3,IF(BH14=3,1,0)))</f>
        <v>3</v>
      </c>
      <c r="BI13" s="144"/>
      <c r="BJ13" s="121">
        <f t="shared" ref="BJ13" si="125">IF(BJ14+BK14=0,"",IF(BJ14=4,3,IF(BJ14=3,1,0)))</f>
        <v>3</v>
      </c>
      <c r="BK13" s="122"/>
      <c r="BL13" s="121">
        <f t="shared" ref="BL13" si="126">IF(BL14+BM14=0,"",IF(BL14=4,3,IF(BL14=3,1,0)))</f>
        <v>1</v>
      </c>
      <c r="BM13" s="122"/>
      <c r="BN13" s="143">
        <f t="shared" ref="BN13" si="127">IF(BN14+BO14=0,"",IF(BN14=4,3,IF(BN14=3,1,0)))</f>
        <v>3</v>
      </c>
      <c r="BO13" s="144"/>
      <c r="BP13" s="121">
        <f t="shared" ref="BP13" si="128">IF(BP14+BQ14=0,"",IF(BP14=4,3,IF(BP14=3,1,0)))</f>
        <v>3</v>
      </c>
      <c r="BQ13" s="122"/>
      <c r="BR13" s="143">
        <f>IF(BR14+BS14=0,"",IF(BR14=4,3,IF(BR14=3,1,0)))</f>
        <v>0</v>
      </c>
      <c r="BS13" s="144"/>
      <c r="BT13" s="121" t="str">
        <f>IF(BT14+BU14=0,"",IF(BT14=4,3,IF(BT14=3,1,0)))</f>
        <v/>
      </c>
      <c r="BU13" s="122"/>
      <c r="BV13" s="125">
        <v>16</v>
      </c>
      <c r="BW13" s="2"/>
      <c r="BX13" s="136">
        <v>4</v>
      </c>
      <c r="BY13" s="119"/>
      <c r="BZ13" s="121" t="str">
        <f t="shared" ref="BZ13" si="129">IF(BZ14+CA14=0,"",IF(BZ14=4,3,IF(BZ14=3,1,0)))</f>
        <v/>
      </c>
      <c r="CA13" s="122"/>
      <c r="CB13" s="121" t="str">
        <f t="shared" ref="CB13" si="130">IF(CB14+CC14=0,"",IF(CB14=4,3,IF(CB14=3,1,0)))</f>
        <v/>
      </c>
      <c r="CC13" s="122"/>
      <c r="CD13" s="121" t="str">
        <f t="shared" ref="CD13" si="131">IF(CD14+CE14=0,"",IF(CD14=4,3,IF(CD14=3,1,0)))</f>
        <v/>
      </c>
      <c r="CE13" s="122"/>
      <c r="CF13" s="35"/>
      <c r="CG13" s="36"/>
      <c r="CH13" s="121" t="str">
        <f t="shared" ref="CH13" si="132">IF(CH14+CI14=0,"",IF(CH14=4,3,IF(CH14=3,1,0)))</f>
        <v/>
      </c>
      <c r="CI13" s="122"/>
      <c r="CJ13" s="121" t="str">
        <f t="shared" ref="CJ13" si="133">IF(CJ14+CK14=0,"",IF(CJ14=4,3,IF(CJ14=3,1,0)))</f>
        <v/>
      </c>
      <c r="CK13" s="122"/>
      <c r="CL13" s="138">
        <f t="shared" ref="CL13" si="134">SUM(BZ13:CK13)</f>
        <v>0</v>
      </c>
      <c r="CM13" s="125"/>
      <c r="CN13" s="2"/>
      <c r="CO13" s="136">
        <f>IF($R13=1,$M13/2)+IF($R13=0,$M13)</f>
        <v>38</v>
      </c>
      <c r="CP13" s="136">
        <f>IF($T13=1,$M13/2)+IF($T13=0,$M13)</f>
        <v>38</v>
      </c>
      <c r="CQ13" s="136">
        <f>IF($V13=1,$M13/2)+IF($V13=0,$M13)</f>
        <v>38</v>
      </c>
      <c r="CR13" s="137"/>
      <c r="CS13" s="136">
        <f>IF($Z13=1,$M13/2)+IF($Z13=0,$M13)</f>
        <v>38</v>
      </c>
      <c r="CT13" s="136">
        <f>IF($AB13=1,$M13/2)+IF($AB13=0,$M13)</f>
        <v>0</v>
      </c>
      <c r="CU13" s="136">
        <f>IF($AD13=1,$M13/2)+IF($AD13=0,$M13)</f>
        <v>0</v>
      </c>
      <c r="CV13" s="136">
        <f>IF($AF13=1,$M13/2)+IF($AF13=0,$M13)</f>
        <v>0</v>
      </c>
      <c r="CW13" s="136">
        <f>IF($AH13=1,$M13/2)+IF($AH13=0,$M13)</f>
        <v>0</v>
      </c>
      <c r="CX13" s="136">
        <f>IF($AJ13=1,$M13/2)+IF($AJ13=0,$M13)</f>
        <v>38</v>
      </c>
      <c r="CY13" s="136">
        <f>IF($AL13=1,$M13/2)+IF($AL13=0,$M13)</f>
        <v>0</v>
      </c>
      <c r="CZ13" s="136">
        <f>IF($AN13=1,$M13/2)+IF($AN13=0,$M13)</f>
        <v>0</v>
      </c>
      <c r="DA13" s="136">
        <f>IF($AP13=1,$M13/2)+IF($AP13=0,$M13)</f>
        <v>38</v>
      </c>
      <c r="DB13" s="136">
        <f>IF($AR13=1,$M13/2)+IF($AR13=0,$M13)</f>
        <v>0</v>
      </c>
      <c r="DC13" s="136">
        <f>IF($AT13=1,$M13/2)+IF($AT13=0,$M13)</f>
        <v>19</v>
      </c>
      <c r="DD13" s="136">
        <f>IF($AV13=1,$M13/2)+IF($AV13=0,$M13)</f>
        <v>19</v>
      </c>
      <c r="DE13" s="136">
        <f>IF($AX13=1,$M13/2)+IF($AX13=0,$M13)</f>
        <v>19</v>
      </c>
      <c r="DF13" s="136">
        <f>IF($AZ13=1,$M13/2)+IF($AZ13=0,$M13)</f>
        <v>19</v>
      </c>
      <c r="DG13" s="136">
        <f>IF($BB13=1,$M13/2)+IF($BB13=0,$M13)</f>
        <v>38</v>
      </c>
      <c r="DH13" s="136">
        <f>IF($BD13=1,$M13/2)+IF($BD13=0,$M13)</f>
        <v>0</v>
      </c>
      <c r="DI13" s="136">
        <f>IF($BF13=1,$M13/2)+IF($BF13=0,$M13)</f>
        <v>0</v>
      </c>
      <c r="DJ13" s="136">
        <f>IF($BH13=1,$M13/2)+IF($BH13=0,$M13)</f>
        <v>0</v>
      </c>
      <c r="DK13" s="136">
        <f>IF($BJ13=1,$M13/2)+IF($BJ13=0,$M13)</f>
        <v>0</v>
      </c>
      <c r="DL13" s="136">
        <f>IF($BL13=1,$M13/2)+IF($BL13=0,$M13)</f>
        <v>19</v>
      </c>
      <c r="DM13" s="136">
        <f>IF($BN13=1,$M13/2)+IF($BN13=0,$M13)</f>
        <v>0</v>
      </c>
      <c r="DN13" s="136">
        <f>IF($BP13=1,$M13/2)+IF($BP13=0,$M13)</f>
        <v>0</v>
      </c>
      <c r="DO13" s="136">
        <f>IF($BR13=1,$M13/2)+IF($BR13=0,$M13)</f>
        <v>38</v>
      </c>
      <c r="DP13" s="136">
        <f>IF($BT13=1,$M13/2)+IF($BT13=0,$M13)</f>
        <v>0</v>
      </c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1:153" ht="13.5" customHeight="1" x14ac:dyDescent="0.25">
      <c r="A14" s="141"/>
      <c r="B14" s="142"/>
      <c r="C14" s="119"/>
      <c r="D14" s="119"/>
      <c r="E14" s="120"/>
      <c r="F14" s="120"/>
      <c r="G14" s="131"/>
      <c r="H14" s="132"/>
      <c r="I14" s="134"/>
      <c r="J14" s="133"/>
      <c r="K14" s="135"/>
      <c r="L14" s="135"/>
      <c r="M14" s="124"/>
      <c r="N14" s="125"/>
      <c r="O14" s="16">
        <f>SUM($BT14,$BR14,$BP14,$BN14,$BL14,$BJ14,$BH14,$BF14,$BD14,$BB14,$AZ14,$AX14,$AV14,$AT14,$AR14,$AP14,$AN14,$AL14,$AJ14,$AH14,$AF14,$AD14,$AB14,$Z14,$X14,$V14,$T14,$R14,)</f>
        <v>67</v>
      </c>
      <c r="P14" s="17">
        <f>SUM($BU14,$BS14,$BQ14,$BO14,$BM14,$BK14,$BI14,$BG14,$BE14,$BC14,$BA14,$AY14,$AW14,$AU14,$AS14,$AQ14,$AO14,$AM14,$AK14,$AI14,$AG14,$AE14,$AC14,$AA14,$Y14,$W14,$U14,$S14,)</f>
        <v>59</v>
      </c>
      <c r="Q14" s="128"/>
      <c r="R14" s="22">
        <v>1</v>
      </c>
      <c r="S14" s="23">
        <v>4</v>
      </c>
      <c r="T14" s="62">
        <v>0</v>
      </c>
      <c r="U14" s="63">
        <v>4</v>
      </c>
      <c r="V14" s="62">
        <v>2</v>
      </c>
      <c r="W14" s="63">
        <v>4</v>
      </c>
      <c r="X14" s="60"/>
      <c r="Y14" s="61"/>
      <c r="Z14" s="22">
        <v>0</v>
      </c>
      <c r="AA14" s="23">
        <v>4</v>
      </c>
      <c r="AB14" s="22">
        <v>4</v>
      </c>
      <c r="AC14" s="23">
        <v>2</v>
      </c>
      <c r="AD14" s="22">
        <v>4</v>
      </c>
      <c r="AE14" s="23">
        <v>0</v>
      </c>
      <c r="AF14" s="22"/>
      <c r="AG14" s="23"/>
      <c r="AH14" s="22">
        <v>4</v>
      </c>
      <c r="AI14" s="23">
        <v>1</v>
      </c>
      <c r="AJ14" s="62">
        <v>0</v>
      </c>
      <c r="AK14" s="63">
        <v>4</v>
      </c>
      <c r="AL14" s="62">
        <v>4</v>
      </c>
      <c r="AM14" s="63">
        <v>2</v>
      </c>
      <c r="AN14" s="22"/>
      <c r="AO14" s="23"/>
      <c r="AP14" s="22">
        <v>2</v>
      </c>
      <c r="AQ14" s="23">
        <v>4</v>
      </c>
      <c r="AR14" s="64">
        <v>4</v>
      </c>
      <c r="AS14" s="65">
        <v>1</v>
      </c>
      <c r="AT14" s="64">
        <v>3</v>
      </c>
      <c r="AU14" s="65">
        <v>3</v>
      </c>
      <c r="AV14" s="64">
        <v>3</v>
      </c>
      <c r="AW14" s="65">
        <v>3</v>
      </c>
      <c r="AX14" s="64">
        <v>3</v>
      </c>
      <c r="AY14" s="65">
        <v>3</v>
      </c>
      <c r="AZ14" s="64">
        <v>3</v>
      </c>
      <c r="BA14" s="65">
        <v>3</v>
      </c>
      <c r="BB14" s="62">
        <v>1</v>
      </c>
      <c r="BC14" s="63">
        <v>4</v>
      </c>
      <c r="BD14" s="28">
        <v>4</v>
      </c>
      <c r="BE14" s="29">
        <v>2</v>
      </c>
      <c r="BF14" s="28">
        <v>4</v>
      </c>
      <c r="BG14" s="29">
        <v>2</v>
      </c>
      <c r="BH14" s="62">
        <v>4</v>
      </c>
      <c r="BI14" s="63">
        <v>2</v>
      </c>
      <c r="BJ14" s="28">
        <v>4</v>
      </c>
      <c r="BK14" s="29">
        <v>0</v>
      </c>
      <c r="BL14" s="26">
        <v>3</v>
      </c>
      <c r="BM14" s="27">
        <v>3</v>
      </c>
      <c r="BN14" s="64">
        <v>4</v>
      </c>
      <c r="BO14" s="65">
        <v>0</v>
      </c>
      <c r="BP14" s="26">
        <v>4</v>
      </c>
      <c r="BQ14" s="27">
        <v>0</v>
      </c>
      <c r="BR14" s="64">
        <v>2</v>
      </c>
      <c r="BS14" s="65">
        <v>4</v>
      </c>
      <c r="BT14" s="26"/>
      <c r="BU14" s="27"/>
      <c r="BV14" s="125"/>
      <c r="BW14" s="2"/>
      <c r="BX14" s="136"/>
      <c r="BY14" s="119"/>
      <c r="BZ14" s="28"/>
      <c r="CA14" s="29"/>
      <c r="CB14" s="28"/>
      <c r="CC14" s="29"/>
      <c r="CD14" s="28"/>
      <c r="CE14" s="29"/>
      <c r="CF14" s="37"/>
      <c r="CG14" s="38"/>
      <c r="CH14" s="28"/>
      <c r="CI14" s="29"/>
      <c r="CJ14" s="28"/>
      <c r="CK14" s="29"/>
      <c r="CL14" s="138"/>
      <c r="CM14" s="125"/>
      <c r="CN14" s="2"/>
      <c r="CO14" s="136"/>
      <c r="CP14" s="136"/>
      <c r="CQ14" s="136"/>
      <c r="CR14" s="137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</row>
    <row r="15" spans="1:153" ht="13.5" customHeight="1" x14ac:dyDescent="0.25">
      <c r="A15" s="116">
        <v>5</v>
      </c>
      <c r="B15" s="118" t="s">
        <v>34</v>
      </c>
      <c r="C15" s="119" t="s">
        <v>35</v>
      </c>
      <c r="D15" s="119"/>
      <c r="E15" s="120">
        <f t="shared" ref="E15" si="135">IF(G15="",0,IF(F15+G15&lt;1000,1000,F15+G15))</f>
        <v>1312</v>
      </c>
      <c r="F15" s="120">
        <f>IF(I15&gt;150,IF(H15&gt;=65,0,SUM(K15-(COUNT(AT15:BU15))*3*(15+50)%)*10),IF(I15&lt;-150,IF((K15-(COUNT(AT15:BU15))*3*((G15-J15)/10+50)%)*10&lt;1,0,SUM(K15-(COUNT(AT15:BU15))*3*((G15-J15)/10+50)%)*10),SUM(K15-(COUNT(AT15:BU15))*3*((G15-J15)/10+50)%)*10))</f>
        <v>0</v>
      </c>
      <c r="G15" s="131">
        <v>1312</v>
      </c>
      <c r="H15" s="132">
        <f>IF(COUNT(AT15:BU15)=0,0,K15/((COUNT(AT15:BU15))*3)%)</f>
        <v>7.6923076923076916</v>
      </c>
      <c r="I15" s="133">
        <f t="shared" si="0"/>
        <v>-200.07692307692309</v>
      </c>
      <c r="J15" s="133">
        <f>IF(G15="",0,(SUM($G$35:$G$62))/(COUNT($G$35:$G$62)))</f>
        <v>1512.0769230769231</v>
      </c>
      <c r="K15" s="135">
        <f t="shared" ref="K15" si="136">SUM(AT15:BU15)</f>
        <v>3</v>
      </c>
      <c r="L15" s="135">
        <f t="shared" ref="L15" si="137">SUM(R15:AS15)</f>
        <v>13</v>
      </c>
      <c r="M15" s="123">
        <f t="shared" ref="M15" si="138">SUM(K15+L15)</f>
        <v>16</v>
      </c>
      <c r="N15" s="125">
        <v>25</v>
      </c>
      <c r="O15" s="126">
        <f>IF(O16+P16&lt;1,0,SUM(O16/P16))</f>
        <v>0.57499999999999996</v>
      </c>
      <c r="P15" s="127"/>
      <c r="Q15" s="128">
        <f>CS63</f>
        <v>195</v>
      </c>
      <c r="R15" s="121">
        <f t="shared" ref="R15" si="139">IF(R16+S16=0,"",IF(R16=4,3,IF(R16=3,1,0)))</f>
        <v>1</v>
      </c>
      <c r="S15" s="122"/>
      <c r="T15" s="121">
        <f t="shared" ref="T15" si="140">IF(T16+U16=0,"",IF(T16=4,3,IF(T16=3,1,0)))</f>
        <v>0</v>
      </c>
      <c r="U15" s="122"/>
      <c r="V15" s="121">
        <f t="shared" ref="V15" si="141">IF(V16+W16=0,"",IF(V16=4,3,IF(V16=3,1,0)))</f>
        <v>3</v>
      </c>
      <c r="W15" s="122"/>
      <c r="X15" s="121">
        <f t="shared" ref="X15" si="142">IF(X16+Y16=0,"",IF(X16=4,3,IF(X16=3,1,0)))</f>
        <v>3</v>
      </c>
      <c r="Y15" s="122"/>
      <c r="Z15" s="13"/>
      <c r="AA15" s="14"/>
      <c r="AB15" s="121">
        <f t="shared" ref="AB15" si="143">IF(AB16+AC16=0,"",IF(AB16=4,3,IF(AB16=3,1,0)))</f>
        <v>1</v>
      </c>
      <c r="AC15" s="122"/>
      <c r="AD15" s="121">
        <f t="shared" ref="AD15" si="144">IF(AD16+AE16=0,"",IF(AD16=4,3,IF(AD16=3,1,0)))</f>
        <v>0</v>
      </c>
      <c r="AE15" s="122"/>
      <c r="AF15" s="121" t="str">
        <f t="shared" ref="AF15" si="145">IF(AF16+AG16=0,"",IF(AF16=4,3,IF(AF16=3,1,0)))</f>
        <v/>
      </c>
      <c r="AG15" s="122"/>
      <c r="AH15" s="121">
        <f t="shared" ref="AH15" si="146">IF(AH16+AI16=0,"",IF(AH16=4,3,IF(AH16=3,1,0)))</f>
        <v>3</v>
      </c>
      <c r="AI15" s="122"/>
      <c r="AJ15" s="121">
        <f t="shared" ref="AJ15" si="147">IF(AJ16+AK16=0,"",IF(AJ16=4,3,IF(AJ16=3,1,0)))</f>
        <v>0</v>
      </c>
      <c r="AK15" s="122"/>
      <c r="AL15" s="121">
        <f t="shared" ref="AL15" si="148">IF(AL16+AM16=0,"",IF(AL16=4,3,IF(AL16=3,1,0)))</f>
        <v>1</v>
      </c>
      <c r="AM15" s="122"/>
      <c r="AN15" s="121" t="str">
        <f t="shared" ref="AN15" si="149">IF(AN16+AO16=0,"",IF(AN16=4,3,IF(AN16=3,1,0)))</f>
        <v/>
      </c>
      <c r="AO15" s="122"/>
      <c r="AP15" s="121">
        <f t="shared" ref="AP15" si="150">IF(AP16+AQ16=0,"",IF(AP16=4,3,IF(AP16=3,1,0)))</f>
        <v>1</v>
      </c>
      <c r="AQ15" s="122"/>
      <c r="AR15" s="121">
        <f t="shared" ref="AR15" si="151">IF(AR16+AS16=0,"",IF(AR16=4,3,IF(AR16=3,1,0)))</f>
        <v>0</v>
      </c>
      <c r="AS15" s="122"/>
      <c r="AT15" s="121">
        <f t="shared" ref="AT15" si="152">IF(AT16+AU16=0,"",IF(AT16=4,3,IF(AT16=3,1,0)))</f>
        <v>0</v>
      </c>
      <c r="AU15" s="122"/>
      <c r="AV15" s="121">
        <f t="shared" ref="AV15" si="153">IF(AV16+AW16=0,"",IF(AV16=4,3,IF(AV16=3,1,0)))</f>
        <v>1</v>
      </c>
      <c r="AW15" s="122"/>
      <c r="AX15" s="121">
        <f t="shared" ref="AX15" si="154">IF(AX16+AY16=0,"",IF(AX16=4,3,IF(AX16=3,1,0)))</f>
        <v>0</v>
      </c>
      <c r="AY15" s="122"/>
      <c r="AZ15" s="121">
        <f t="shared" ref="AZ15" si="155">IF(AZ16+BA16=0,"",IF(AZ16=4,3,IF(AZ16=3,1,0)))</f>
        <v>0</v>
      </c>
      <c r="BA15" s="122"/>
      <c r="BB15" s="121">
        <f t="shared" ref="BB15" si="156">IF(BB16+BC16=0,"",IF(BB16=4,3,IF(BB16=3,1,0)))</f>
        <v>0</v>
      </c>
      <c r="BC15" s="122"/>
      <c r="BD15" s="121">
        <f t="shared" ref="BD15" si="157">IF(BD16+BE16=0,"",IF(BD16=4,3,IF(BD16=3,1,0)))</f>
        <v>0</v>
      </c>
      <c r="BE15" s="122"/>
      <c r="BF15" s="121">
        <f t="shared" ref="BF15" si="158">IF(BF16+BG16=0,"",IF(BF16=4,3,IF(BF16=3,1,0)))</f>
        <v>0</v>
      </c>
      <c r="BG15" s="122"/>
      <c r="BH15" s="121">
        <f t="shared" ref="BH15" si="159">IF(BH16+BI16=0,"",IF(BH16=4,3,IF(BH16=3,1,0)))</f>
        <v>0</v>
      </c>
      <c r="BI15" s="122"/>
      <c r="BJ15" s="121">
        <f t="shared" ref="BJ15" si="160">IF(BJ16+BK16=0,"",IF(BJ16=4,3,IF(BJ16=3,1,0)))</f>
        <v>1</v>
      </c>
      <c r="BK15" s="122"/>
      <c r="BL15" s="121">
        <f t="shared" ref="BL15" si="161">IF(BL16+BM16=0,"",IF(BL16=4,3,IF(BL16=3,1,0)))</f>
        <v>1</v>
      </c>
      <c r="BM15" s="122"/>
      <c r="BN15" s="121">
        <f t="shared" ref="BN15" si="162">IF(BN16+BO16=0,"",IF(BN16=4,3,IF(BN16=3,1,0)))</f>
        <v>0</v>
      </c>
      <c r="BO15" s="122"/>
      <c r="BP15" s="121">
        <f t="shared" ref="BP15" si="163">IF(BP16+BQ16=0,"",IF(BP16=4,3,IF(BP16=3,1,0)))</f>
        <v>0</v>
      </c>
      <c r="BQ15" s="122"/>
      <c r="BR15" s="121">
        <f>IF(BR16+BS16=0,"",IF(BR16=4,3,IF(BR16=3,1,0)))</f>
        <v>0</v>
      </c>
      <c r="BS15" s="122"/>
      <c r="BT15" s="121" t="str">
        <f>IF(BT16+BU16=0,"",IF(BT16=4,3,IF(BT16=3,1,0)))</f>
        <v/>
      </c>
      <c r="BU15" s="122"/>
      <c r="BV15" s="125"/>
      <c r="BW15" s="2"/>
      <c r="BX15" s="136">
        <v>5</v>
      </c>
      <c r="BY15" s="119"/>
      <c r="BZ15" s="121" t="str">
        <f t="shared" ref="BZ15" si="164">IF(BZ16+CA16=0,"",IF(BZ16=4,3,IF(BZ16=3,1,0)))</f>
        <v/>
      </c>
      <c r="CA15" s="122"/>
      <c r="CB15" s="121" t="str">
        <f t="shared" ref="CB15" si="165">IF(CB16+CC16=0,"",IF(CB16=4,3,IF(CB16=3,1,0)))</f>
        <v/>
      </c>
      <c r="CC15" s="122"/>
      <c r="CD15" s="121" t="str">
        <f t="shared" ref="CD15" si="166">IF(CD16+CE16=0,"",IF(CD16=4,3,IF(CD16=3,1,0)))</f>
        <v/>
      </c>
      <c r="CE15" s="122"/>
      <c r="CF15" s="121" t="str">
        <f t="shared" ref="CF15" si="167">IF(CF16+CG16=0,"",IF(CF16=4,3,IF(CF16=3,1,0)))</f>
        <v/>
      </c>
      <c r="CG15" s="122"/>
      <c r="CH15" s="35"/>
      <c r="CI15" s="36"/>
      <c r="CJ15" s="121" t="str">
        <f t="shared" ref="CJ15" si="168">IF(CJ16+CK16=0,"",IF(CJ16=4,3,IF(CJ16=3,1,0)))</f>
        <v/>
      </c>
      <c r="CK15" s="122"/>
      <c r="CL15" s="138">
        <f t="shared" ref="CL15" si="169">SUM(BZ15:CK15)</f>
        <v>0</v>
      </c>
      <c r="CM15" s="125"/>
      <c r="CN15" s="2"/>
      <c r="CO15" s="136">
        <f>IF($R15=1,$M15/2)+IF($R15=0,$M15)</f>
        <v>8</v>
      </c>
      <c r="CP15" s="136">
        <f>IF($T15=1,$M15/2)+IF($T15=0,$M15)</f>
        <v>16</v>
      </c>
      <c r="CQ15" s="136">
        <f>IF($V15=1,$M15/2)+IF($V15=0,$M15)</f>
        <v>0</v>
      </c>
      <c r="CR15" s="136">
        <f>IF($X15=1,$M15/2)+IF($X15=0,$M15)</f>
        <v>0</v>
      </c>
      <c r="CS15" s="137"/>
      <c r="CT15" s="136">
        <f>IF($AB15=1,$M15/2)+IF($AB15=0,$M15)</f>
        <v>8</v>
      </c>
      <c r="CU15" s="136">
        <f>IF($AD15=1,$M15/2)+IF($AD15=0,$M15)</f>
        <v>16</v>
      </c>
      <c r="CV15" s="136">
        <f>IF($AF15=1,$M15/2)+IF($AF15=0,$M15)</f>
        <v>0</v>
      </c>
      <c r="CW15" s="136">
        <f>IF($AH15=1,$M15/2)+IF($AH15=0,$M15)</f>
        <v>0</v>
      </c>
      <c r="CX15" s="136">
        <f>IF($AJ15=1,$M15/2)+IF($AJ15=0,$M15)</f>
        <v>16</v>
      </c>
      <c r="CY15" s="136">
        <f>IF($AL15=1,$M15/2)+IF($AL15=0,$M15)</f>
        <v>8</v>
      </c>
      <c r="CZ15" s="136">
        <f>IF($AN15=1,$M15/2)+IF($AN15=0,$M15)</f>
        <v>0</v>
      </c>
      <c r="DA15" s="136">
        <f>IF($AP15=1,$M15/2)+IF($AP15=0,$M15)</f>
        <v>8</v>
      </c>
      <c r="DB15" s="136">
        <f>IF($AR15=1,$M15/2)+IF($AR15=0,$M15)</f>
        <v>16</v>
      </c>
      <c r="DC15" s="136">
        <f>IF($AT15=1,$M15/2)+IF($AT15=0,$M15)</f>
        <v>16</v>
      </c>
      <c r="DD15" s="136">
        <f>IF($AV15=1,$M15/2)+IF($AV15=0,$M15)</f>
        <v>8</v>
      </c>
      <c r="DE15" s="136">
        <f>IF($AX15=1,$M15/2)+IF($AX15=0,$M15)</f>
        <v>16</v>
      </c>
      <c r="DF15" s="136">
        <f>IF($AZ15=1,$M15/2)+IF($AZ15=0,$M15)</f>
        <v>16</v>
      </c>
      <c r="DG15" s="136">
        <f>IF($BB15=1,$M15/2)+IF($BB15=0,$M15)</f>
        <v>16</v>
      </c>
      <c r="DH15" s="136">
        <f>IF($BD15=1,$M15/2)+IF($BD15=0,$M15)</f>
        <v>16</v>
      </c>
      <c r="DI15" s="136">
        <f>IF($BF15=1,$M15/2)+IF($BF15=0,$M15)</f>
        <v>16</v>
      </c>
      <c r="DJ15" s="136">
        <f>IF($BH15=1,$M15/2)+IF($BH15=0,$M15)</f>
        <v>16</v>
      </c>
      <c r="DK15" s="136">
        <f>IF($BJ15=1,$M15/2)+IF($BJ15=0,$M15)</f>
        <v>8</v>
      </c>
      <c r="DL15" s="136">
        <f>IF($BL15=1,$M15/2)+IF($BL15=0,$M15)</f>
        <v>8</v>
      </c>
      <c r="DM15" s="136">
        <f>IF($BN15=1,$M15/2)+IF($BN15=0,$M15)</f>
        <v>16</v>
      </c>
      <c r="DN15" s="136">
        <f>IF($BP15=1,$M15/2)+IF($BP15=0,$M15)</f>
        <v>16</v>
      </c>
      <c r="DO15" s="136">
        <f>IF($BR15=1,$M15/2)+IF($BR15=0,$M15)</f>
        <v>16</v>
      </c>
      <c r="DP15" s="136">
        <f>IF($BT15=1,$M15/2)+IF($BT15=0,$M15)</f>
        <v>0</v>
      </c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</row>
    <row r="16" spans="1:153" ht="13.5" customHeight="1" x14ac:dyDescent="0.25">
      <c r="A16" s="117"/>
      <c r="B16" s="118"/>
      <c r="C16" s="119"/>
      <c r="D16" s="119"/>
      <c r="E16" s="120"/>
      <c r="F16" s="120"/>
      <c r="G16" s="131"/>
      <c r="H16" s="132"/>
      <c r="I16" s="134"/>
      <c r="J16" s="133"/>
      <c r="K16" s="135"/>
      <c r="L16" s="135"/>
      <c r="M16" s="124"/>
      <c r="N16" s="125"/>
      <c r="O16" s="16">
        <f>SUM($BT16,$BR16,$BP16,$BN16,$BL16,$BJ16,$BH16,$BF16,$BD16,$BB16,$AZ16,$AX16,$AV16,$AT16,$AR16,$AP16,$AN16,$AL16,$AJ16,$AH16,$AF16,$AD16,$AB16,$Z16,$X16,$V16,$T16,$R16,)</f>
        <v>46</v>
      </c>
      <c r="P16" s="17">
        <f>SUM($BU16,$BS16,$BQ16,$BO16,$BM16,$BK16,$BI16,$BG16,$BE16,$BC16,$BA16,$AY16,$AW16,$AU16,$AS16,$AQ16,$AO16,$AM16,$AK16,$AI16,$AG16,$AE16,$AC16,$AA16,$Y16,$W16,$U16,$S16,)</f>
        <v>80</v>
      </c>
      <c r="Q16" s="128"/>
      <c r="R16" s="22">
        <v>3</v>
      </c>
      <c r="S16" s="23">
        <v>3</v>
      </c>
      <c r="T16" s="22">
        <v>2</v>
      </c>
      <c r="U16" s="23">
        <v>4</v>
      </c>
      <c r="V16" s="22">
        <v>4</v>
      </c>
      <c r="W16" s="23">
        <v>2</v>
      </c>
      <c r="X16" s="22">
        <v>4</v>
      </c>
      <c r="Y16" s="23">
        <v>0</v>
      </c>
      <c r="Z16" s="32"/>
      <c r="AA16" s="33"/>
      <c r="AB16" s="22">
        <v>3</v>
      </c>
      <c r="AC16" s="23">
        <v>3</v>
      </c>
      <c r="AD16" s="22">
        <v>1</v>
      </c>
      <c r="AE16" s="23">
        <v>4</v>
      </c>
      <c r="AF16" s="22"/>
      <c r="AG16" s="23"/>
      <c r="AH16" s="22">
        <v>4</v>
      </c>
      <c r="AI16" s="23">
        <v>1</v>
      </c>
      <c r="AJ16" s="22">
        <v>0</v>
      </c>
      <c r="AK16" s="23">
        <v>4</v>
      </c>
      <c r="AL16" s="22">
        <v>3</v>
      </c>
      <c r="AM16" s="23">
        <v>3</v>
      </c>
      <c r="AN16" s="22"/>
      <c r="AO16" s="23"/>
      <c r="AP16" s="22">
        <v>3</v>
      </c>
      <c r="AQ16" s="23">
        <v>3</v>
      </c>
      <c r="AR16" s="22">
        <v>1</v>
      </c>
      <c r="AS16" s="23">
        <v>4</v>
      </c>
      <c r="AT16" s="26">
        <v>2</v>
      </c>
      <c r="AU16" s="27">
        <v>4</v>
      </c>
      <c r="AV16" s="26">
        <v>3</v>
      </c>
      <c r="AW16" s="27">
        <v>3</v>
      </c>
      <c r="AX16" s="26">
        <v>0</v>
      </c>
      <c r="AY16" s="27">
        <v>4</v>
      </c>
      <c r="AZ16" s="26">
        <v>2</v>
      </c>
      <c r="BA16" s="27">
        <v>4</v>
      </c>
      <c r="BB16" s="28">
        <v>2</v>
      </c>
      <c r="BC16" s="29">
        <v>4</v>
      </c>
      <c r="BD16" s="28">
        <v>0</v>
      </c>
      <c r="BE16" s="29">
        <v>4</v>
      </c>
      <c r="BF16" s="28">
        <v>1</v>
      </c>
      <c r="BG16" s="29">
        <v>4</v>
      </c>
      <c r="BH16" s="28">
        <v>0</v>
      </c>
      <c r="BI16" s="29">
        <v>4</v>
      </c>
      <c r="BJ16" s="28">
        <v>3</v>
      </c>
      <c r="BK16" s="29">
        <v>3</v>
      </c>
      <c r="BL16" s="28">
        <v>3</v>
      </c>
      <c r="BM16" s="29">
        <v>3</v>
      </c>
      <c r="BN16" s="26">
        <v>0</v>
      </c>
      <c r="BO16" s="27">
        <v>4</v>
      </c>
      <c r="BP16" s="26">
        <v>0</v>
      </c>
      <c r="BQ16" s="27">
        <v>4</v>
      </c>
      <c r="BR16" s="26">
        <v>2</v>
      </c>
      <c r="BS16" s="27">
        <v>4</v>
      </c>
      <c r="BT16" s="26"/>
      <c r="BU16" s="27"/>
      <c r="BV16" s="125"/>
      <c r="BW16" s="2"/>
      <c r="BX16" s="136"/>
      <c r="BY16" s="119"/>
      <c r="BZ16" s="28"/>
      <c r="CA16" s="29"/>
      <c r="CB16" s="28"/>
      <c r="CC16" s="29"/>
      <c r="CD16" s="28"/>
      <c r="CE16" s="29"/>
      <c r="CF16" s="28"/>
      <c r="CG16" s="29"/>
      <c r="CH16" s="37"/>
      <c r="CI16" s="38"/>
      <c r="CJ16" s="28"/>
      <c r="CK16" s="29"/>
      <c r="CL16" s="138"/>
      <c r="CM16" s="125"/>
      <c r="CN16" s="2"/>
      <c r="CO16" s="136"/>
      <c r="CP16" s="136"/>
      <c r="CQ16" s="136"/>
      <c r="CR16" s="136"/>
      <c r="CS16" s="137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</row>
    <row r="17" spans="1:153" ht="12.75" customHeight="1" x14ac:dyDescent="0.25">
      <c r="A17" s="140">
        <v>6</v>
      </c>
      <c r="B17" s="118" t="s">
        <v>28</v>
      </c>
      <c r="C17" s="119" t="s">
        <v>36</v>
      </c>
      <c r="D17" s="119"/>
      <c r="E17" s="120">
        <f t="shared" ref="E17" si="170">IF(G17="",0,IF(F17+G17&lt;1000,1000,F17+G17))</f>
        <v>1328</v>
      </c>
      <c r="F17" s="120">
        <f>IF(I17&gt;150,IF(H17&gt;=65,0,SUM(K17-(COUNT(AT17:BU17))*3*(15+50)%)*10),IF(I17&lt;-150,IF((K17-(COUNT(AT17:BU17))*3*((G17-J17)/10+50)%)*10&lt;1,0,SUM(K17-(COUNT(AT17:BU17))*3*((G17-J17)/10+50)%)*10),SUM(K17-(COUNT(AT17:BU17))*3*((G17-J17)/10+50)%)*10))</f>
        <v>0</v>
      </c>
      <c r="G17" s="131">
        <v>1328</v>
      </c>
      <c r="H17" s="132">
        <f>IF(COUNT(AT17:BU17)=0,0,K17/((COUNT(AT17:BU17))*3)%)</f>
        <v>23.076923076923077</v>
      </c>
      <c r="I17" s="133">
        <f t="shared" si="0"/>
        <v>-184.07692307692309</v>
      </c>
      <c r="J17" s="133">
        <f>IF(G17="",0,(SUM($G$35:$G$62))/(COUNT($G$35:$G$62)))</f>
        <v>1512.0769230769231</v>
      </c>
      <c r="K17" s="135">
        <f t="shared" ref="K17" si="171">SUM(AT17:BU17)</f>
        <v>9</v>
      </c>
      <c r="L17" s="135">
        <f t="shared" ref="L17" si="172">SUM(R17:AS17)</f>
        <v>14</v>
      </c>
      <c r="M17" s="123">
        <f t="shared" ref="M17" si="173">SUM(K17+L17)</f>
        <v>23</v>
      </c>
      <c r="N17" s="125">
        <v>21</v>
      </c>
      <c r="O17" s="126">
        <f>IF(O18+P18&lt;1,0,SUM(O18/P18))</f>
        <v>0.72368421052631582</v>
      </c>
      <c r="P17" s="127"/>
      <c r="Q17" s="128">
        <f>CT63</f>
        <v>257</v>
      </c>
      <c r="R17" s="121">
        <f t="shared" ref="R17" si="174">IF(R18+S18=0,"",IF(R18=4,3,IF(R18=3,1,0)))</f>
        <v>3</v>
      </c>
      <c r="S17" s="122"/>
      <c r="T17" s="121">
        <f t="shared" ref="T17" si="175">IF(T18+U18=0,"",IF(T18=4,3,IF(T18=3,1,0)))</f>
        <v>3</v>
      </c>
      <c r="U17" s="122"/>
      <c r="V17" s="121">
        <f t="shared" ref="V17" si="176">IF(V18+W18=0,"",IF(V18=4,3,IF(V18=3,1,0)))</f>
        <v>0</v>
      </c>
      <c r="W17" s="122"/>
      <c r="X17" s="121">
        <f t="shared" ref="X17" si="177">IF(X18+Y18=0,"",IF(X18=4,3,IF(X18=3,1,0)))</f>
        <v>0</v>
      </c>
      <c r="Y17" s="122"/>
      <c r="Z17" s="121">
        <f t="shared" ref="Z17" si="178">IF(Z18+AA18=0,"",IF(Z18=4,3,IF(Z18=3,1,0)))</f>
        <v>1</v>
      </c>
      <c r="AA17" s="122"/>
      <c r="AB17" s="13"/>
      <c r="AC17" s="14"/>
      <c r="AD17" s="121">
        <f t="shared" ref="AD17" si="179">IF(AD18+AE18=0,"",IF(AD18=4,3,IF(AD18=3,1,0)))</f>
        <v>3</v>
      </c>
      <c r="AE17" s="122"/>
      <c r="AF17" s="121" t="str">
        <f t="shared" ref="AF17" si="180">IF(AF18+AG18=0,"",IF(AF18=4,3,IF(AF18=3,1,0)))</f>
        <v/>
      </c>
      <c r="AG17" s="122"/>
      <c r="AH17" s="121">
        <f t="shared" ref="AH17" si="181">IF(AH18+AI18=0,"",IF(AH18=4,3,IF(AH18=3,1,0)))</f>
        <v>1</v>
      </c>
      <c r="AI17" s="122"/>
      <c r="AJ17" s="121">
        <f t="shared" ref="AJ17" si="182">IF(AJ18+AK18=0,"",IF(AJ18=4,3,IF(AJ18=3,1,0)))</f>
        <v>0</v>
      </c>
      <c r="AK17" s="122"/>
      <c r="AL17" s="121">
        <f t="shared" ref="AL17" si="183">IF(AL18+AM18=0,"",IF(AL18=4,3,IF(AL18=3,1,0)))</f>
        <v>0</v>
      </c>
      <c r="AM17" s="122"/>
      <c r="AN17" s="121" t="str">
        <f t="shared" ref="AN17" si="184">IF(AN18+AO18=0,"",IF(AN18=4,3,IF(AN18=3,1,0)))</f>
        <v/>
      </c>
      <c r="AO17" s="122"/>
      <c r="AP17" s="121">
        <f t="shared" ref="AP17" si="185">IF(AP18+AQ18=0,"",IF(AP18=4,3,IF(AP18=3,1,0)))</f>
        <v>3</v>
      </c>
      <c r="AQ17" s="122"/>
      <c r="AR17" s="121">
        <f t="shared" ref="AR17" si="186">IF(AR18+AS18=0,"",IF(AR18=4,3,IF(AR18=3,1,0)))</f>
        <v>0</v>
      </c>
      <c r="AS17" s="122"/>
      <c r="AT17" s="121">
        <f t="shared" ref="AT17" si="187">IF(AT18+AU18=0,"",IF(AT18=4,3,IF(AT18=3,1,0)))</f>
        <v>0</v>
      </c>
      <c r="AU17" s="122"/>
      <c r="AV17" s="121">
        <f t="shared" ref="AV17" si="188">IF(AV18+AW18=0,"",IF(AV18=4,3,IF(AV18=3,1,0)))</f>
        <v>3</v>
      </c>
      <c r="AW17" s="122"/>
      <c r="AX17" s="121">
        <f t="shared" ref="AX17" si="189">IF(AX18+AY18=0,"",IF(AX18=4,3,IF(AX18=3,1,0)))</f>
        <v>1</v>
      </c>
      <c r="AY17" s="122"/>
      <c r="AZ17" s="121">
        <f t="shared" ref="AZ17" si="190">IF(AZ18+BA18=0,"",IF(AZ18=4,3,IF(AZ18=3,1,0)))</f>
        <v>0</v>
      </c>
      <c r="BA17" s="122"/>
      <c r="BB17" s="121">
        <f t="shared" ref="BB17" si="191">IF(BB18+BC18=0,"",IF(BB18=4,3,IF(BB18=3,1,0)))</f>
        <v>0</v>
      </c>
      <c r="BC17" s="122"/>
      <c r="BD17" s="121">
        <f t="shared" ref="BD17" si="192">IF(BD18+BE18=0,"",IF(BD18=4,3,IF(BD18=3,1,0)))</f>
        <v>0</v>
      </c>
      <c r="BE17" s="122"/>
      <c r="BF17" s="121">
        <f t="shared" ref="BF17" si="193">IF(BF18+BG18=0,"",IF(BF18=4,3,IF(BF18=3,1,0)))</f>
        <v>0</v>
      </c>
      <c r="BG17" s="122"/>
      <c r="BH17" s="121">
        <f t="shared" ref="BH17" si="194">IF(BH18+BI18=0,"",IF(BH18=4,3,IF(BH18=3,1,0)))</f>
        <v>0</v>
      </c>
      <c r="BI17" s="122"/>
      <c r="BJ17" s="121">
        <f t="shared" ref="BJ17" si="195">IF(BJ18+BK18=0,"",IF(BJ18=4,3,IF(BJ18=3,1,0)))</f>
        <v>1</v>
      </c>
      <c r="BK17" s="122"/>
      <c r="BL17" s="121">
        <f t="shared" ref="BL17" si="196">IF(BL18+BM18=0,"",IF(BL18=4,3,IF(BL18=3,1,0)))</f>
        <v>0</v>
      </c>
      <c r="BM17" s="122"/>
      <c r="BN17" s="121">
        <f t="shared" ref="BN17" si="197">IF(BN18+BO18=0,"",IF(BN18=4,3,IF(BN18=3,1,0)))</f>
        <v>0</v>
      </c>
      <c r="BO17" s="122"/>
      <c r="BP17" s="121">
        <f t="shared" ref="BP17" si="198">IF(BP18+BQ18=0,"",IF(BP18=4,3,IF(BP18=3,1,0)))</f>
        <v>1</v>
      </c>
      <c r="BQ17" s="122"/>
      <c r="BR17" s="121">
        <f>IF(BR18+BS18=0,"",IF(BR18=4,3,IF(BR18=3,1,0)))</f>
        <v>3</v>
      </c>
      <c r="BS17" s="122"/>
      <c r="BT17" s="121" t="str">
        <f>IF(BT18+BU18=0,"",IF(BT18=4,3,IF(BT18=3,1,0)))</f>
        <v/>
      </c>
      <c r="BU17" s="122"/>
      <c r="BV17" s="125"/>
      <c r="BW17" s="2"/>
      <c r="BX17" s="136">
        <v>6</v>
      </c>
      <c r="BY17" s="119"/>
      <c r="BZ17" s="121" t="str">
        <f t="shared" ref="BZ17" si="199">IF(BZ18+CA18=0,"",IF(BZ18=4,3,IF(BZ18=3,1,0)))</f>
        <v/>
      </c>
      <c r="CA17" s="122"/>
      <c r="CB17" s="121" t="str">
        <f t="shared" ref="CB17" si="200">IF(CB18+CC18=0,"",IF(CB18=4,3,IF(CB18=3,1,0)))</f>
        <v/>
      </c>
      <c r="CC17" s="122"/>
      <c r="CD17" s="121" t="str">
        <f t="shared" ref="CD17" si="201">IF(CD18+CE18=0,"",IF(CD18=4,3,IF(CD18=3,1,0)))</f>
        <v/>
      </c>
      <c r="CE17" s="122"/>
      <c r="CF17" s="121" t="str">
        <f t="shared" ref="CF17" si="202">IF(CF18+CG18=0,"",IF(CF18=4,3,IF(CF18=3,1,0)))</f>
        <v/>
      </c>
      <c r="CG17" s="122"/>
      <c r="CH17" s="121" t="str">
        <f t="shared" ref="CH17" si="203">IF(CH18+CI18=0,"",IF(CH18=4,3,IF(CH18=3,1,0)))</f>
        <v/>
      </c>
      <c r="CI17" s="122"/>
      <c r="CJ17" s="35"/>
      <c r="CK17" s="36"/>
      <c r="CL17" s="138">
        <f t="shared" ref="CL17" si="204">SUM(BZ17:CK17)</f>
        <v>0</v>
      </c>
      <c r="CM17" s="125"/>
      <c r="CN17" s="2"/>
      <c r="CO17" s="136">
        <f>IF($R17=1,$M17/2)+IF($R17=0,$M17)</f>
        <v>0</v>
      </c>
      <c r="CP17" s="136">
        <f>IF($T17=1,$M17/2)+IF($T17=0,$M17)</f>
        <v>0</v>
      </c>
      <c r="CQ17" s="136">
        <f>IF($V17=1,$M17/2)+IF($V17=0,$M17)</f>
        <v>23</v>
      </c>
      <c r="CR17" s="136">
        <f>IF($X17=1,$M17/2)+IF($X17=0,$M17)</f>
        <v>23</v>
      </c>
      <c r="CS17" s="136">
        <f>IF($Z17=1,$M17/2)+IF($Z17=0,$M17)</f>
        <v>11.5</v>
      </c>
      <c r="CT17" s="137"/>
      <c r="CU17" s="136">
        <f>IF($AD17=1,$M17/2)+IF($AD17=0,$M17)</f>
        <v>0</v>
      </c>
      <c r="CV17" s="136">
        <f>IF($AF17=1,$M17/2)+IF($AF17=0,$M17)</f>
        <v>0</v>
      </c>
      <c r="CW17" s="136">
        <f>IF($AH17=1,$M17/2)+IF($AH17=0,$M17)</f>
        <v>11.5</v>
      </c>
      <c r="CX17" s="136">
        <f>IF($AJ17=1,$M17/2)+IF($AJ17=0,$M17)</f>
        <v>23</v>
      </c>
      <c r="CY17" s="136">
        <f>IF($AL17=1,$M17/2)+IF($AL17=0,$M17)</f>
        <v>23</v>
      </c>
      <c r="CZ17" s="136">
        <f>IF($AN17=1,$M17/2)+IF($AN17=0,$M17)</f>
        <v>0</v>
      </c>
      <c r="DA17" s="136">
        <f>IF($AP17=1,$M17/2)+IF($AP17=0,$M17)</f>
        <v>0</v>
      </c>
      <c r="DB17" s="136">
        <f>IF($AR17=1,$M17/2)+IF($AR17=0,$M17)</f>
        <v>23</v>
      </c>
      <c r="DC17" s="136">
        <f>IF($AT17=1,$M17/2)+IF($AT17=0,$M17)</f>
        <v>23</v>
      </c>
      <c r="DD17" s="136">
        <f>IF($AV17=1,$M17/2)+IF($AV17=0,$M17)</f>
        <v>0</v>
      </c>
      <c r="DE17" s="136">
        <f>IF($AX17=1,$M17/2)+IF($AX17=0,$M17)</f>
        <v>11.5</v>
      </c>
      <c r="DF17" s="136">
        <f>IF($AZ17=1,$M17/2)+IF($AZ17=0,$M17)</f>
        <v>23</v>
      </c>
      <c r="DG17" s="136">
        <f>IF($BB17=1,$M17/2)+IF($BB17=0,$M17)</f>
        <v>23</v>
      </c>
      <c r="DH17" s="136">
        <f>IF($BD17=1,$M17/2)+IF($BD17=0,$M17)</f>
        <v>23</v>
      </c>
      <c r="DI17" s="136">
        <f>IF($BF17=1,$M17/2)+IF($BF17=0,$M17)</f>
        <v>23</v>
      </c>
      <c r="DJ17" s="136">
        <f>IF($BH17=1,$M17/2)+IF($BH17=0,$M17)</f>
        <v>23</v>
      </c>
      <c r="DK17" s="136">
        <f>IF($BJ17=1,$M17/2)+IF($BJ17=0,$M17)</f>
        <v>11.5</v>
      </c>
      <c r="DL17" s="136">
        <f>IF($BL17=1,$M17/2)+IF($BL17=0,$M17)</f>
        <v>23</v>
      </c>
      <c r="DM17" s="136">
        <f>IF($BN17=1,$M17/2)+IF($BN17=0,$M17)</f>
        <v>23</v>
      </c>
      <c r="DN17" s="136">
        <f>IF($BP17=1,$M17/2)+IF($BP17=0,$M17)</f>
        <v>11.5</v>
      </c>
      <c r="DO17" s="136">
        <f>IF($BR17=1,$M17/2)+IF($BR17=0,$M17)</f>
        <v>0</v>
      </c>
      <c r="DP17" s="136">
        <f>IF($BT17=1,$M17/2)+IF($BT17=0,$M17)</f>
        <v>0</v>
      </c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</row>
    <row r="18" spans="1:153" ht="13.5" customHeight="1" x14ac:dyDescent="0.25">
      <c r="A18" s="141"/>
      <c r="B18" s="118"/>
      <c r="C18" s="119"/>
      <c r="D18" s="119"/>
      <c r="E18" s="120"/>
      <c r="F18" s="120"/>
      <c r="G18" s="131"/>
      <c r="H18" s="132"/>
      <c r="I18" s="134"/>
      <c r="J18" s="133"/>
      <c r="K18" s="135"/>
      <c r="L18" s="135"/>
      <c r="M18" s="124"/>
      <c r="N18" s="125"/>
      <c r="O18" s="16">
        <f>SUM($BT18,$BR18,$BP18,$BN18,$BL18,$BJ18,$BH18,$BF18,$BD18,$BB18,$AZ18,$AX18,$AV18,$AT18,$AR18,$AP18,$AN18,$AL18,$AJ18,$AH18,$AF18,$AD18,$AB18,$Z18,$X18,$V18,$T18,$R18,)</f>
        <v>55</v>
      </c>
      <c r="P18" s="17">
        <f>SUM($BU18,$BS18,$BQ18,$BO18,$BM18,$BK18,$BI18,$BG18,$BE18,$BC18,$BA18,$AY18,$AW18,$AU18,$AS18,$AQ18,$AO18,$AM18,$AK18,$AI18,$AG18,$AE18,$AC18,$AA18,$Y18,$W18,$U18,$S18,)</f>
        <v>76</v>
      </c>
      <c r="Q18" s="128"/>
      <c r="R18" s="22">
        <v>4</v>
      </c>
      <c r="S18" s="23">
        <v>1</v>
      </c>
      <c r="T18" s="22">
        <v>4</v>
      </c>
      <c r="U18" s="23">
        <v>1</v>
      </c>
      <c r="V18" s="22">
        <v>1</v>
      </c>
      <c r="W18" s="23">
        <v>4</v>
      </c>
      <c r="X18" s="22">
        <v>2</v>
      </c>
      <c r="Y18" s="23">
        <v>4</v>
      </c>
      <c r="Z18" s="22">
        <v>3</v>
      </c>
      <c r="AA18" s="23">
        <v>3</v>
      </c>
      <c r="AB18" s="32"/>
      <c r="AC18" s="33"/>
      <c r="AD18" s="22">
        <v>4</v>
      </c>
      <c r="AE18" s="23">
        <v>2</v>
      </c>
      <c r="AF18" s="22"/>
      <c r="AG18" s="23"/>
      <c r="AH18" s="22">
        <v>3</v>
      </c>
      <c r="AI18" s="23">
        <v>3</v>
      </c>
      <c r="AJ18" s="22">
        <v>1</v>
      </c>
      <c r="AK18" s="23">
        <v>4</v>
      </c>
      <c r="AL18" s="22">
        <v>0</v>
      </c>
      <c r="AM18" s="23">
        <v>4</v>
      </c>
      <c r="AN18" s="22"/>
      <c r="AO18" s="23"/>
      <c r="AP18" s="22">
        <v>4</v>
      </c>
      <c r="AQ18" s="23">
        <v>2</v>
      </c>
      <c r="AR18" s="22">
        <v>0</v>
      </c>
      <c r="AS18" s="23">
        <v>4</v>
      </c>
      <c r="AT18" s="28">
        <v>1</v>
      </c>
      <c r="AU18" s="29">
        <v>4</v>
      </c>
      <c r="AV18" s="26">
        <v>4</v>
      </c>
      <c r="AW18" s="27">
        <v>2</v>
      </c>
      <c r="AX18" s="26">
        <v>3</v>
      </c>
      <c r="AY18" s="27">
        <v>3</v>
      </c>
      <c r="AZ18" s="26">
        <v>2</v>
      </c>
      <c r="BA18" s="27">
        <v>4</v>
      </c>
      <c r="BB18" s="28">
        <v>2</v>
      </c>
      <c r="BC18" s="29">
        <v>4</v>
      </c>
      <c r="BD18" s="28">
        <v>0</v>
      </c>
      <c r="BE18" s="29">
        <v>4</v>
      </c>
      <c r="BF18" s="28">
        <v>2</v>
      </c>
      <c r="BG18" s="29">
        <v>4</v>
      </c>
      <c r="BH18" s="28">
        <v>2</v>
      </c>
      <c r="BI18" s="29">
        <v>4</v>
      </c>
      <c r="BJ18" s="28">
        <v>3</v>
      </c>
      <c r="BK18" s="29">
        <v>3</v>
      </c>
      <c r="BL18" s="28">
        <v>1</v>
      </c>
      <c r="BM18" s="29">
        <v>4</v>
      </c>
      <c r="BN18" s="28">
        <v>2</v>
      </c>
      <c r="BO18" s="29">
        <v>4</v>
      </c>
      <c r="BP18" s="26">
        <v>3</v>
      </c>
      <c r="BQ18" s="27">
        <v>3</v>
      </c>
      <c r="BR18" s="26">
        <v>4</v>
      </c>
      <c r="BS18" s="27">
        <v>1</v>
      </c>
      <c r="BT18" s="26"/>
      <c r="BU18" s="27"/>
      <c r="BV18" s="125"/>
      <c r="BW18" s="2"/>
      <c r="BX18" s="136"/>
      <c r="BY18" s="119"/>
      <c r="BZ18" s="28"/>
      <c r="CA18" s="29"/>
      <c r="CB18" s="28"/>
      <c r="CC18" s="29"/>
      <c r="CD18" s="28"/>
      <c r="CE18" s="29"/>
      <c r="CF18" s="28"/>
      <c r="CG18" s="29"/>
      <c r="CH18" s="28"/>
      <c r="CI18" s="29"/>
      <c r="CJ18" s="37"/>
      <c r="CK18" s="38"/>
      <c r="CL18" s="138"/>
      <c r="CM18" s="125"/>
      <c r="CN18" s="2"/>
      <c r="CO18" s="136"/>
      <c r="CP18" s="136"/>
      <c r="CQ18" s="136"/>
      <c r="CR18" s="136"/>
      <c r="CS18" s="136"/>
      <c r="CT18" s="137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</row>
    <row r="19" spans="1:153" ht="13.5" customHeight="1" x14ac:dyDescent="0.25">
      <c r="A19" s="116">
        <v>7</v>
      </c>
      <c r="B19" s="118" t="s">
        <v>37</v>
      </c>
      <c r="C19" s="119" t="s">
        <v>38</v>
      </c>
      <c r="D19" s="119"/>
      <c r="E19" s="120">
        <f t="shared" ref="E19" si="205">IF(G19="",0,IF(F19+G19&lt;1000,1000,F19+G19))</f>
        <v>1388.82</v>
      </c>
      <c r="F19" s="120">
        <f>IF(I19&gt;150,IF(H19&gt;=65,0,SUM(K19-(COUNT(AT19:BU19))*3*(15+50)%)*10),IF(I19&lt;-150,IF((K19-(COUNT(AT19:BU19))*3*((G19-J19)/10+50)%)*10&lt;1,0,SUM(K19-(COUNT(AT19:BU19))*3*((G19-J19)/10+50)%)*10),SUM(K19-(COUNT(AT19:BU19))*3*((G19-J19)/10+50)%)*10))</f>
        <v>37.820000000000022</v>
      </c>
      <c r="G19" s="131">
        <v>1351</v>
      </c>
      <c r="H19" s="132">
        <f>IF(COUNT(AT19:BU19)=0,0,K19/((COUNT(AT19:BU19))*3)%)</f>
        <v>43.589743589743591</v>
      </c>
      <c r="I19" s="133">
        <f t="shared" si="0"/>
        <v>-161.07692307692309</v>
      </c>
      <c r="J19" s="133">
        <f>IF(G19="",0,(SUM($G$35:$G$62))/(COUNT($G$35:$G$62)))</f>
        <v>1512.0769230769231</v>
      </c>
      <c r="K19" s="135">
        <f t="shared" ref="K19" si="206">SUM(AT19:BU19)</f>
        <v>17</v>
      </c>
      <c r="L19" s="135">
        <f t="shared" ref="L19" si="207">SUM(R19:AS19)</f>
        <v>14</v>
      </c>
      <c r="M19" s="123">
        <f t="shared" ref="M19" si="208">SUM(K19+L19)</f>
        <v>31</v>
      </c>
      <c r="N19" s="125">
        <v>15</v>
      </c>
      <c r="O19" s="126">
        <f>IF(O20+P20&lt;1,0,SUM(O20/P20))</f>
        <v>0.92753623188405798</v>
      </c>
      <c r="P19" s="127"/>
      <c r="Q19" s="128">
        <f>CU63</f>
        <v>320.5</v>
      </c>
      <c r="R19" s="121">
        <f t="shared" ref="R19" si="209">IF(R20+S20=0,"",IF(R20=4,3,IF(R20=3,1,0)))</f>
        <v>3</v>
      </c>
      <c r="S19" s="122"/>
      <c r="T19" s="121">
        <f t="shared" ref="T19" si="210">IF(T20+U20=0,"",IF(T20=4,3,IF(T20=3,1,0)))</f>
        <v>1</v>
      </c>
      <c r="U19" s="122"/>
      <c r="V19" s="121">
        <f t="shared" ref="V19" si="211">IF(V20+W20=0,"",IF(V20=4,3,IF(V20=3,1,0)))</f>
        <v>1</v>
      </c>
      <c r="W19" s="122"/>
      <c r="X19" s="121">
        <f t="shared" ref="X19" si="212">IF(X20+Y20=0,"",IF(X20=4,3,IF(X20=3,1,0)))</f>
        <v>0</v>
      </c>
      <c r="Y19" s="122"/>
      <c r="Z19" s="121">
        <f t="shared" ref="Z19" si="213">IF(Z20+AA20=0,"",IF(Z20=4,3,IF(Z20=3,1,0)))</f>
        <v>3</v>
      </c>
      <c r="AA19" s="122"/>
      <c r="AB19" s="121">
        <f t="shared" ref="AB19" si="214">IF(AB20+AC20=0,"",IF(AB20=4,3,IF(AB20=3,1,0)))</f>
        <v>0</v>
      </c>
      <c r="AC19" s="122"/>
      <c r="AD19" s="13"/>
      <c r="AE19" s="14"/>
      <c r="AF19" s="121" t="str">
        <f t="shared" ref="AF19" si="215">IF(AF20+AG20=0,"",IF(AF20=4,3,IF(AF20=3,1,0)))</f>
        <v/>
      </c>
      <c r="AG19" s="122"/>
      <c r="AH19" s="121">
        <f t="shared" ref="AH19" si="216">IF(AH20+AI20=0,"",IF(AH20=4,3,IF(AH20=3,1,0)))</f>
        <v>3</v>
      </c>
      <c r="AI19" s="122"/>
      <c r="AJ19" s="121">
        <f t="shared" ref="AJ19" si="217">IF(AJ20+AK20=0,"",IF(AJ20=4,3,IF(AJ20=3,1,0)))</f>
        <v>0</v>
      </c>
      <c r="AK19" s="122"/>
      <c r="AL19" s="121">
        <f t="shared" ref="AL19" si="218">IF(AL20+AM20=0,"",IF(AL20=4,3,IF(AL20=3,1,0)))</f>
        <v>3</v>
      </c>
      <c r="AM19" s="122"/>
      <c r="AN19" s="121" t="str">
        <f t="shared" ref="AN19" si="219">IF(AN20+AO20=0,"",IF(AN20=4,3,IF(AN20=3,1,0)))</f>
        <v/>
      </c>
      <c r="AO19" s="122"/>
      <c r="AP19" s="121">
        <f t="shared" ref="AP19" si="220">IF(AP20+AQ20=0,"",IF(AP20=4,3,IF(AP20=3,1,0)))</f>
        <v>0</v>
      </c>
      <c r="AQ19" s="122"/>
      <c r="AR19" s="121">
        <f t="shared" ref="AR19" si="221">IF(AR20+AS20=0,"",IF(AR20=4,3,IF(AR20=3,1,0)))</f>
        <v>0</v>
      </c>
      <c r="AS19" s="122"/>
      <c r="AT19" s="121">
        <f t="shared" ref="AT19" si="222">IF(AT20+AU20=0,"",IF(AT20=4,3,IF(AT20=3,1,0)))</f>
        <v>0</v>
      </c>
      <c r="AU19" s="122"/>
      <c r="AV19" s="121">
        <f t="shared" ref="AV19" si="223">IF(AV20+AW20=0,"",IF(AV20=4,3,IF(AV20=3,1,0)))</f>
        <v>0</v>
      </c>
      <c r="AW19" s="122"/>
      <c r="AX19" s="121">
        <f t="shared" ref="AX19" si="224">IF(AX20+AY20=0,"",IF(AX20=4,3,IF(AX20=3,1,0)))</f>
        <v>3</v>
      </c>
      <c r="AY19" s="122"/>
      <c r="AZ19" s="121">
        <f t="shared" ref="AZ19" si="225">IF(AZ20+BA20=0,"",IF(AZ20=4,3,IF(AZ20=3,1,0)))</f>
        <v>3</v>
      </c>
      <c r="BA19" s="122"/>
      <c r="BB19" s="121">
        <f t="shared" ref="BB19" si="226">IF(BB20+BC20=0,"",IF(BB20=4,3,IF(BB20=3,1,0)))</f>
        <v>0</v>
      </c>
      <c r="BC19" s="122"/>
      <c r="BD19" s="121">
        <f t="shared" ref="BD19" si="227">IF(BD20+BE20=0,"",IF(BD20=4,3,IF(BD20=3,1,0)))</f>
        <v>3</v>
      </c>
      <c r="BE19" s="122"/>
      <c r="BF19" s="121">
        <f t="shared" ref="BF19" si="228">IF(BF20+BG20=0,"",IF(BF20=4,3,IF(BF20=3,1,0)))</f>
        <v>0</v>
      </c>
      <c r="BG19" s="122"/>
      <c r="BH19" s="121">
        <f t="shared" ref="BH19" si="229">IF(BH20+BI20=0,"",IF(BH20=4,3,IF(BH20=3,1,0)))</f>
        <v>1</v>
      </c>
      <c r="BI19" s="122"/>
      <c r="BJ19" s="121">
        <f t="shared" ref="BJ19" si="230">IF(BJ20+BK20=0,"",IF(BJ20=4,3,IF(BJ20=3,1,0)))</f>
        <v>3</v>
      </c>
      <c r="BK19" s="122"/>
      <c r="BL19" s="121">
        <f t="shared" ref="BL19" si="231">IF(BL20+BM20=0,"",IF(BL20=4,3,IF(BL20=3,1,0)))</f>
        <v>0</v>
      </c>
      <c r="BM19" s="122"/>
      <c r="BN19" s="121">
        <f t="shared" ref="BN19" si="232">IF(BN20+BO20=0,"",IF(BN20=4,3,IF(BN20=3,1,0)))</f>
        <v>0</v>
      </c>
      <c r="BO19" s="122"/>
      <c r="BP19" s="121">
        <f t="shared" ref="BP19" si="233">IF(BP20+BQ20=0,"",IF(BP20=4,3,IF(BP20=3,1,0)))</f>
        <v>1</v>
      </c>
      <c r="BQ19" s="122"/>
      <c r="BR19" s="121">
        <f>IF(BR20+BS20=0,"",IF(BR20=4,3,IF(BR20=3,1,0)))</f>
        <v>3</v>
      </c>
      <c r="BS19" s="122"/>
      <c r="BT19" s="121" t="str">
        <f>IF(BT20+BU20=0,"",IF(BT20=4,3,IF(BT20=3,1,0)))</f>
        <v/>
      </c>
      <c r="BU19" s="122"/>
      <c r="BV19" s="125"/>
      <c r="BW19" s="2"/>
      <c r="BX19" s="2"/>
      <c r="BY19" s="2"/>
      <c r="BZ19" s="145">
        <v>1</v>
      </c>
      <c r="CA19" s="145"/>
      <c r="CB19" s="145">
        <v>2</v>
      </c>
      <c r="CC19" s="145"/>
      <c r="CD19" s="145">
        <v>3</v>
      </c>
      <c r="CE19" s="145"/>
      <c r="CF19" s="145">
        <v>4</v>
      </c>
      <c r="CG19" s="145"/>
      <c r="CH19" s="145">
        <v>5</v>
      </c>
      <c r="CI19" s="145"/>
      <c r="CJ19" s="145">
        <v>6</v>
      </c>
      <c r="CK19" s="145"/>
      <c r="CL19" s="146" t="s">
        <v>23</v>
      </c>
      <c r="CM19" s="146" t="s">
        <v>19</v>
      </c>
      <c r="CN19" s="2"/>
      <c r="CO19" s="136">
        <f>IF($R19=1,$M19/2)+IF($R19=0,$M19)</f>
        <v>0</v>
      </c>
      <c r="CP19" s="136">
        <f>IF($T19=1,$M19/2)+IF($T19=0,$M19)</f>
        <v>15.5</v>
      </c>
      <c r="CQ19" s="136">
        <f>IF($V19=1,$M19/2)+IF($V19=0,$M19)</f>
        <v>15.5</v>
      </c>
      <c r="CR19" s="136">
        <f>IF($X19=1,$M19/2)+IF($X19=0,$M19)</f>
        <v>31</v>
      </c>
      <c r="CS19" s="136">
        <f>IF($Z19=1,$M19/2)+IF($Z19=0,$M19)</f>
        <v>0</v>
      </c>
      <c r="CT19" s="136">
        <f>IF($AB19=1,$M19/2)+IF($AB19=0,$M19)</f>
        <v>31</v>
      </c>
      <c r="CU19" s="137"/>
      <c r="CV19" s="136">
        <f>IF($AF19=1,$M19/2)+IF($AF19=0,$M19)</f>
        <v>0</v>
      </c>
      <c r="CW19" s="136">
        <f>IF($AH19=1,$M19/2)+IF($AH19=0,$M19)</f>
        <v>0</v>
      </c>
      <c r="CX19" s="136">
        <f>IF($AJ19=1,$M19/2)+IF($AJ19=0,$M19)</f>
        <v>31</v>
      </c>
      <c r="CY19" s="136">
        <f>IF($AL19=1,$M19/2)+IF($AL19=0,$M19)</f>
        <v>0</v>
      </c>
      <c r="CZ19" s="136">
        <f>IF($AN19=1,$M19/2)+IF($AN19=0,$M19)</f>
        <v>0</v>
      </c>
      <c r="DA19" s="136">
        <f>IF($AP19=1,$M19/2)+IF($AP19=0,$M19)</f>
        <v>31</v>
      </c>
      <c r="DB19" s="136">
        <f>IF($AR19=1,$M19/2)+IF($AR19=0,$M19)</f>
        <v>31</v>
      </c>
      <c r="DC19" s="136">
        <f>IF($AT19=1,$M19/2)+IF($AT19=0,$M19)</f>
        <v>31</v>
      </c>
      <c r="DD19" s="136">
        <f>IF($AV19=1,$M19/2)+IF($AV19=0,$M19)</f>
        <v>31</v>
      </c>
      <c r="DE19" s="136">
        <f>IF($AX19=1,$M19/2)+IF($AX19=0,$M19)</f>
        <v>0</v>
      </c>
      <c r="DF19" s="136">
        <f>IF($AZ19=1,$M19/2)+IF($AZ19=0,$M19)</f>
        <v>0</v>
      </c>
      <c r="DG19" s="136">
        <f>IF($BB19=1,$M19/2)+IF($BB19=0,$M19)</f>
        <v>31</v>
      </c>
      <c r="DH19" s="136">
        <f>IF($BD19=1,$M19/2)+IF($BD19=0,$M19)</f>
        <v>0</v>
      </c>
      <c r="DI19" s="136">
        <f>IF($BF19=1,$M19/2)+IF($BF19=0,$M19)</f>
        <v>31</v>
      </c>
      <c r="DJ19" s="136">
        <f>IF($BH19=1,$M19/2)+IF($BH19=0,$M19)</f>
        <v>15.5</v>
      </c>
      <c r="DK19" s="136">
        <f>IF($BJ19=1,$M19/2)+IF($BJ19=0,$M19)</f>
        <v>0</v>
      </c>
      <c r="DL19" s="136">
        <f>IF($BL19=1,$M19/2)+IF($BL19=0,$M19)</f>
        <v>31</v>
      </c>
      <c r="DM19" s="136">
        <f>IF($BN19=1,$M19/2)+IF($BN19=0,$M19)</f>
        <v>31</v>
      </c>
      <c r="DN19" s="136">
        <f>IF($BP19=1,$M19/2)+IF($BP19=0,$M19)</f>
        <v>15.5</v>
      </c>
      <c r="DO19" s="136">
        <f>IF($BR19=1,$M19/2)+IF($BR19=0,$M19)</f>
        <v>0</v>
      </c>
      <c r="DP19" s="136">
        <f>IF($BT19=1,$M19/2)+IF($BT19=0,$M19)</f>
        <v>0</v>
      </c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</row>
    <row r="20" spans="1:153" ht="13.5" customHeight="1" x14ac:dyDescent="0.25">
      <c r="A20" s="117"/>
      <c r="B20" s="118"/>
      <c r="C20" s="119"/>
      <c r="D20" s="119"/>
      <c r="E20" s="120"/>
      <c r="F20" s="120"/>
      <c r="G20" s="131"/>
      <c r="H20" s="132"/>
      <c r="I20" s="134"/>
      <c r="J20" s="133"/>
      <c r="K20" s="135"/>
      <c r="L20" s="135"/>
      <c r="M20" s="124"/>
      <c r="N20" s="125"/>
      <c r="O20" s="16">
        <f>SUM($BT20,$BR20,$BP20,$BN20,$BL20,$BJ20,$BH20,$BF20,$BD20,$BB20,$AZ20,$AX20,$AV20,$AT20,$AR20,$AP20,$AN20,$AL20,$AJ20,$AH20,$AF20,$AD20,$AB20,$Z20,$X20,$V20,$T20,$R20,)</f>
        <v>64</v>
      </c>
      <c r="P20" s="17">
        <f>SUM($BU20,$BS20,$BQ20,$BO20,$BM20,$BK20,$BI20,$BG20,$BE20,$BC20,$BA20,$AY20,$AW20,$AU20,$AS20,$AQ20,$AO20,$AM20,$AK20,$AI20,$AG20,$AE20,$AC20,$AA20,$Y20,$W20,$U20,$S20,)</f>
        <v>69</v>
      </c>
      <c r="Q20" s="128"/>
      <c r="R20" s="22">
        <v>4</v>
      </c>
      <c r="S20" s="23">
        <v>1</v>
      </c>
      <c r="T20" s="22">
        <v>3</v>
      </c>
      <c r="U20" s="23">
        <v>3</v>
      </c>
      <c r="V20" s="22">
        <v>3</v>
      </c>
      <c r="W20" s="23">
        <v>3</v>
      </c>
      <c r="X20" s="22">
        <v>0</v>
      </c>
      <c r="Y20" s="23">
        <v>4</v>
      </c>
      <c r="Z20" s="22">
        <v>4</v>
      </c>
      <c r="AA20" s="23">
        <v>1</v>
      </c>
      <c r="AB20" s="22">
        <v>2</v>
      </c>
      <c r="AC20" s="23">
        <v>4</v>
      </c>
      <c r="AD20" s="32"/>
      <c r="AE20" s="33"/>
      <c r="AF20" s="22"/>
      <c r="AG20" s="23"/>
      <c r="AH20" s="22">
        <v>4</v>
      </c>
      <c r="AI20" s="23">
        <v>2</v>
      </c>
      <c r="AJ20" s="22">
        <v>0</v>
      </c>
      <c r="AK20" s="23">
        <v>4</v>
      </c>
      <c r="AL20" s="22">
        <v>4</v>
      </c>
      <c r="AM20" s="23">
        <v>2</v>
      </c>
      <c r="AN20" s="22"/>
      <c r="AO20" s="23"/>
      <c r="AP20" s="22">
        <v>2</v>
      </c>
      <c r="AQ20" s="23">
        <v>4</v>
      </c>
      <c r="AR20" s="22">
        <v>2</v>
      </c>
      <c r="AS20" s="23">
        <v>4</v>
      </c>
      <c r="AT20" s="28">
        <v>1</v>
      </c>
      <c r="AU20" s="29">
        <v>4</v>
      </c>
      <c r="AV20" s="28">
        <v>1</v>
      </c>
      <c r="AW20" s="29">
        <v>4</v>
      </c>
      <c r="AX20" s="26">
        <v>4</v>
      </c>
      <c r="AY20" s="27">
        <v>2</v>
      </c>
      <c r="AZ20" s="26">
        <v>4</v>
      </c>
      <c r="BA20" s="27">
        <v>1</v>
      </c>
      <c r="BB20" s="28">
        <v>2</v>
      </c>
      <c r="BC20" s="29">
        <v>4</v>
      </c>
      <c r="BD20" s="28">
        <v>4</v>
      </c>
      <c r="BE20" s="29">
        <v>2</v>
      </c>
      <c r="BF20" s="28">
        <v>2</v>
      </c>
      <c r="BG20" s="29">
        <v>4</v>
      </c>
      <c r="BH20" s="28">
        <v>3</v>
      </c>
      <c r="BI20" s="29">
        <v>3</v>
      </c>
      <c r="BJ20" s="28">
        <v>4</v>
      </c>
      <c r="BK20" s="29">
        <v>1</v>
      </c>
      <c r="BL20" s="28">
        <v>2</v>
      </c>
      <c r="BM20" s="29">
        <v>4</v>
      </c>
      <c r="BN20" s="28">
        <v>2</v>
      </c>
      <c r="BO20" s="29">
        <v>4</v>
      </c>
      <c r="BP20" s="28">
        <v>3</v>
      </c>
      <c r="BQ20" s="29">
        <v>3</v>
      </c>
      <c r="BR20" s="26">
        <v>4</v>
      </c>
      <c r="BS20" s="27">
        <v>1</v>
      </c>
      <c r="BT20" s="26"/>
      <c r="BU20" s="27"/>
      <c r="BV20" s="125"/>
      <c r="BW20" s="2"/>
      <c r="BX20" s="2"/>
      <c r="BY20" s="2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2"/>
      <c r="CO20" s="136"/>
      <c r="CP20" s="136"/>
      <c r="CQ20" s="136"/>
      <c r="CR20" s="136"/>
      <c r="CS20" s="136"/>
      <c r="CT20" s="136"/>
      <c r="CU20" s="137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</row>
    <row r="21" spans="1:153" ht="13.5" customHeight="1" x14ac:dyDescent="0.25">
      <c r="A21" s="140">
        <v>8</v>
      </c>
      <c r="B21" s="118" t="s">
        <v>39</v>
      </c>
      <c r="C21" s="119" t="s">
        <v>40</v>
      </c>
      <c r="D21" s="119"/>
      <c r="E21" s="120">
        <f t="shared" ref="E21" si="234">IF(G21="",0,IF(F21+G21&lt;1000,1000,F21+G21))</f>
        <v>0</v>
      </c>
      <c r="F21" s="120">
        <f>IF(I21&gt;150,IF(H21&gt;=65,0,SUM(K21-(COUNT(AT21:BU21))*3*(15+50)%)*10),IF(I21&lt;-150,IF((K21-(COUNT(AT21:BU21))*3*((G21-J21)/10+50)%)*10&lt;1,0,SUM(K21-(COUNT(AT21:BU21))*3*((G21-J21)/10+50)%)*10),SUM(K21-(COUNT(AT21:BU21))*3*((G21-J21)/10+50)%)*10))</f>
        <v>0</v>
      </c>
      <c r="G21" s="131"/>
      <c r="H21" s="132">
        <f>IF(COUNT(AT21:BU21)=0,0,K21/((COUNT(AT21:BU21))*3)%)</f>
        <v>0</v>
      </c>
      <c r="I21" s="133">
        <f t="shared" si="0"/>
        <v>0</v>
      </c>
      <c r="J21" s="133">
        <f>IF(G21="",0,(SUM($G$35:$G$62))/(COUNT($G$35:$G$62)))</f>
        <v>0</v>
      </c>
      <c r="K21" s="135">
        <f t="shared" ref="K21" si="235">SUM(AT21:BU21)</f>
        <v>0</v>
      </c>
      <c r="L21" s="135">
        <f t="shared" ref="L21" si="236">SUM(R21:AS21)</f>
        <v>0</v>
      </c>
      <c r="M21" s="123">
        <f t="shared" ref="M21" si="237">SUM(K21+L21)</f>
        <v>0</v>
      </c>
      <c r="N21" s="147"/>
      <c r="O21" s="126">
        <f>IF(O22+P22&lt;1,0,SUM(O22/P22))</f>
        <v>0</v>
      </c>
      <c r="P21" s="127"/>
      <c r="Q21" s="128">
        <f>CV63</f>
        <v>0</v>
      </c>
      <c r="R21" s="121" t="str">
        <f t="shared" ref="R21" si="238">IF(R22+S22=0,"",IF(R22=4,3,IF(R22=3,1,0)))</f>
        <v/>
      </c>
      <c r="S21" s="122"/>
      <c r="T21" s="121" t="str">
        <f t="shared" ref="T21" si="239">IF(T22+U22=0,"",IF(T22=4,3,IF(T22=3,1,0)))</f>
        <v/>
      </c>
      <c r="U21" s="122"/>
      <c r="V21" s="121" t="str">
        <f t="shared" ref="V21" si="240">IF(V22+W22=0,"",IF(V22=4,3,IF(V22=3,1,0)))</f>
        <v/>
      </c>
      <c r="W21" s="122"/>
      <c r="X21" s="121" t="str">
        <f t="shared" ref="X21" si="241">IF(X22+Y22=0,"",IF(X22=4,3,IF(X22=3,1,0)))</f>
        <v/>
      </c>
      <c r="Y21" s="122"/>
      <c r="Z21" s="121" t="str">
        <f t="shared" ref="Z21" si="242">IF(Z22+AA22=0,"",IF(Z22=4,3,IF(Z22=3,1,0)))</f>
        <v/>
      </c>
      <c r="AA21" s="122"/>
      <c r="AB21" s="121" t="str">
        <f t="shared" ref="AB21" si="243">IF(AB22+AC22=0,"",IF(AB22=4,3,IF(AB22=3,1,0)))</f>
        <v/>
      </c>
      <c r="AC21" s="122"/>
      <c r="AD21" s="121" t="str">
        <f t="shared" ref="AD21" si="244">IF(AD22+AE22=0,"",IF(AD22=4,3,IF(AD22=3,1,0)))</f>
        <v/>
      </c>
      <c r="AE21" s="122"/>
      <c r="AF21" s="13"/>
      <c r="AG21" s="14"/>
      <c r="AH21" s="121" t="str">
        <f t="shared" ref="AH21" si="245">IF(AH22+AI22=0,"",IF(AH22=4,3,IF(AH22=3,1,0)))</f>
        <v/>
      </c>
      <c r="AI21" s="122"/>
      <c r="AJ21" s="121" t="str">
        <f t="shared" ref="AJ21" si="246">IF(AJ22+AK22=0,"",IF(AJ22=4,3,IF(AJ22=3,1,0)))</f>
        <v/>
      </c>
      <c r="AK21" s="122"/>
      <c r="AL21" s="121" t="str">
        <f t="shared" ref="AL21" si="247">IF(AL22+AM22=0,"",IF(AL22=4,3,IF(AL22=3,1,0)))</f>
        <v/>
      </c>
      <c r="AM21" s="122"/>
      <c r="AN21" s="121" t="str">
        <f t="shared" ref="AN21" si="248">IF(AN22+AO22=0,"",IF(AN22=4,3,IF(AN22=3,1,0)))</f>
        <v/>
      </c>
      <c r="AO21" s="122"/>
      <c r="AP21" s="121" t="str">
        <f t="shared" ref="AP21" si="249">IF(AP22+AQ22=0,"",IF(AP22=4,3,IF(AP22=3,1,0)))</f>
        <v/>
      </c>
      <c r="AQ21" s="122"/>
      <c r="AR21" s="121" t="str">
        <f t="shared" ref="AR21" si="250">IF(AR22+AS22=0,"",IF(AR22=4,3,IF(AR22=3,1,0)))</f>
        <v/>
      </c>
      <c r="AS21" s="122"/>
      <c r="AT21" s="121" t="str">
        <f t="shared" ref="AT21" si="251">IF(AT22+AU22=0,"",IF(AT22=4,3,IF(AT22=3,1,0)))</f>
        <v/>
      </c>
      <c r="AU21" s="122"/>
      <c r="AV21" s="121" t="str">
        <f t="shared" ref="AV21" si="252">IF(AV22+AW22=0,"",IF(AV22=4,3,IF(AV22=3,1,0)))</f>
        <v/>
      </c>
      <c r="AW21" s="122"/>
      <c r="AX21" s="121" t="str">
        <f t="shared" ref="AX21" si="253">IF(AX22+AY22=0,"",IF(AX22=4,3,IF(AX22=3,1,0)))</f>
        <v/>
      </c>
      <c r="AY21" s="122"/>
      <c r="AZ21" s="121" t="str">
        <f t="shared" ref="AZ21" si="254">IF(AZ22+BA22=0,"",IF(AZ22=4,3,IF(AZ22=3,1,0)))</f>
        <v/>
      </c>
      <c r="BA21" s="122"/>
      <c r="BB21" s="121" t="str">
        <f t="shared" ref="BB21" si="255">IF(BB22+BC22=0,"",IF(BB22=4,3,IF(BB22=3,1,0)))</f>
        <v/>
      </c>
      <c r="BC21" s="122"/>
      <c r="BD21" s="121" t="str">
        <f t="shared" ref="BD21" si="256">IF(BD22+BE22=0,"",IF(BD22=4,3,IF(BD22=3,1,0)))</f>
        <v/>
      </c>
      <c r="BE21" s="122"/>
      <c r="BF21" s="121" t="str">
        <f t="shared" ref="BF21" si="257">IF(BF22+BG22=0,"",IF(BF22=4,3,IF(BF22=3,1,0)))</f>
        <v/>
      </c>
      <c r="BG21" s="122"/>
      <c r="BH21" s="121" t="str">
        <f t="shared" ref="BH21" si="258">IF(BH22+BI22=0,"",IF(BH22=4,3,IF(BH22=3,1,0)))</f>
        <v/>
      </c>
      <c r="BI21" s="122"/>
      <c r="BJ21" s="121" t="str">
        <f t="shared" ref="BJ21" si="259">IF(BJ22+BK22=0,"",IF(BJ22=4,3,IF(BJ22=3,1,0)))</f>
        <v/>
      </c>
      <c r="BK21" s="122"/>
      <c r="BL21" s="121" t="str">
        <f t="shared" ref="BL21" si="260">IF(BL22+BM22=0,"",IF(BL22=4,3,IF(BL22=3,1,0)))</f>
        <v/>
      </c>
      <c r="BM21" s="122"/>
      <c r="BN21" s="121" t="str">
        <f t="shared" ref="BN21" si="261">IF(BN22+BO22=0,"",IF(BN22=4,3,IF(BN22=3,1,0)))</f>
        <v/>
      </c>
      <c r="BO21" s="122"/>
      <c r="BP21" s="121" t="str">
        <f t="shared" ref="BP21" si="262">IF(BP22+BQ22=0,"",IF(BP22=4,3,IF(BP22=3,1,0)))</f>
        <v/>
      </c>
      <c r="BQ21" s="122"/>
      <c r="BR21" s="121" t="str">
        <f>IF(BR22+BS22=0,"",IF(BR22=4,3,IF(BR22=3,1,0)))</f>
        <v/>
      </c>
      <c r="BS21" s="122"/>
      <c r="BT21" s="121" t="str">
        <f>IF(BT22+BU22=0,"",IF(BT22=4,3,IF(BT22=3,1,0)))</f>
        <v/>
      </c>
      <c r="BU21" s="122"/>
      <c r="BV21" s="125"/>
      <c r="BW21" s="2"/>
      <c r="BX21" s="136">
        <v>1</v>
      </c>
      <c r="BY21" s="119"/>
      <c r="BZ21" s="13"/>
      <c r="CA21" s="14"/>
      <c r="CB21" s="121" t="str">
        <f>IF(CB22+CC22=0,"",IF(CB22=4,3,IF(CB22=3,1,0)))</f>
        <v/>
      </c>
      <c r="CC21" s="122"/>
      <c r="CD21" s="121" t="str">
        <f t="shared" ref="CD21" si="263">IF(CD22+CE22=0,"",IF(CD22=4,3,IF(CD22=3,1,0)))</f>
        <v/>
      </c>
      <c r="CE21" s="122"/>
      <c r="CF21" s="121" t="str">
        <f t="shared" ref="CF21" si="264">IF(CF22+CG22=0,"",IF(CF22=4,3,IF(CF22=3,1,0)))</f>
        <v/>
      </c>
      <c r="CG21" s="122"/>
      <c r="CH21" s="121" t="str">
        <f t="shared" ref="CH21" si="265">IF(CH22+CI22=0,"",IF(CH22=4,3,IF(CH22=3,1,0)))</f>
        <v/>
      </c>
      <c r="CI21" s="122"/>
      <c r="CJ21" s="121" t="str">
        <f t="shared" ref="CJ21" si="266">IF(CJ22+CK22=0,"",IF(CJ22=4,3,IF(CJ22=3,1,0)))</f>
        <v/>
      </c>
      <c r="CK21" s="122"/>
      <c r="CL21" s="138">
        <f>SUM(BZ21:CK21)</f>
        <v>0</v>
      </c>
      <c r="CM21" s="125"/>
      <c r="CN21" s="2"/>
      <c r="CO21" s="136">
        <f>IF($R21=1,$M21/2)+IF($R21=0,$M21)</f>
        <v>0</v>
      </c>
      <c r="CP21" s="136">
        <f>IF($T21=1,$M21/2)+IF($T21=0,$M21)</f>
        <v>0</v>
      </c>
      <c r="CQ21" s="136">
        <f>IF($V21=1,$M21/2)+IF($V21=0,$M21)</f>
        <v>0</v>
      </c>
      <c r="CR21" s="136">
        <f>IF($X21=1,$M21/2)+IF($X21=0,$M21)</f>
        <v>0</v>
      </c>
      <c r="CS21" s="136">
        <f>IF($Z21=1,$M21/2)+IF($Z21=0,$M21)</f>
        <v>0</v>
      </c>
      <c r="CT21" s="136">
        <f>IF($AB21=1,$M21/2)+IF($AB21=0,$M21)</f>
        <v>0</v>
      </c>
      <c r="CU21" s="136">
        <f>IF($AD21=1,$M21/2)+IF($AD21=0,$M21)</f>
        <v>0</v>
      </c>
      <c r="CV21" s="137"/>
      <c r="CW21" s="136">
        <f>IF($AH21=1,$M21/2)+IF($AH21=0,$M21)</f>
        <v>0</v>
      </c>
      <c r="CX21" s="136">
        <f>IF($AJ21=1,$M21/2)+IF($AJ21=0,$M21)</f>
        <v>0</v>
      </c>
      <c r="CY21" s="136">
        <f>IF($AL21=1,$M21/2)+IF($AL21=0,$M21)</f>
        <v>0</v>
      </c>
      <c r="CZ21" s="136">
        <f>IF($AN21=1,$M21/2)+IF($AN21=0,$M21)</f>
        <v>0</v>
      </c>
      <c r="DA21" s="136">
        <f>IF($AP21=1,$M21/2)+IF($AP21=0,$M21)</f>
        <v>0</v>
      </c>
      <c r="DB21" s="136">
        <f>IF($AR21=1,$M21/2)+IF($AR21=0,$M21)</f>
        <v>0</v>
      </c>
      <c r="DC21" s="136">
        <f>IF($AT21=1,$M21/2)+IF($AT21=0,$M21)</f>
        <v>0</v>
      </c>
      <c r="DD21" s="136">
        <f>IF($AV21=1,$M21/2)+IF($AV21=0,$M21)</f>
        <v>0</v>
      </c>
      <c r="DE21" s="136">
        <f>IF($AX21=1,$M21/2)+IF($AX21=0,$M21)</f>
        <v>0</v>
      </c>
      <c r="DF21" s="136">
        <f>IF($AZ21=1,$M21/2)+IF($AZ21=0,$M21)</f>
        <v>0</v>
      </c>
      <c r="DG21" s="136">
        <f>IF($BB21=1,$M21/2)+IF($BB21=0,$M21)</f>
        <v>0</v>
      </c>
      <c r="DH21" s="136">
        <f>IF($BD21=1,$M21/2)+IF($BD21=0,$M21)</f>
        <v>0</v>
      </c>
      <c r="DI21" s="136">
        <f>IF($BF21=1,$M21/2)+IF($BF21=0,$M21)</f>
        <v>0</v>
      </c>
      <c r="DJ21" s="136">
        <f>IF($BH21=1,$M21/2)+IF($BH21=0,$M21)</f>
        <v>0</v>
      </c>
      <c r="DK21" s="136">
        <f>IF($BJ21=1,$M21/2)+IF($BJ21=0,$M21)</f>
        <v>0</v>
      </c>
      <c r="DL21" s="136">
        <f>IF($BL21=1,$M21/2)+IF($BL21=0,$M21)</f>
        <v>0</v>
      </c>
      <c r="DM21" s="136">
        <f>IF($BN21=1,$M21/2)+IF($BN21=0,$M21)</f>
        <v>0</v>
      </c>
      <c r="DN21" s="136">
        <f>IF($BP21=1,$M21/2)+IF($BP21=0,$M21)</f>
        <v>0</v>
      </c>
      <c r="DO21" s="136">
        <f>IF($BR21=1,$M21/2)+IF($BR21=0,$M21)</f>
        <v>0</v>
      </c>
      <c r="DP21" s="136">
        <f>IF($BT21=1,$M21/2)+IF($BT21=0,$M21)</f>
        <v>0</v>
      </c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</row>
    <row r="22" spans="1:153" ht="13.5" customHeight="1" x14ac:dyDescent="0.25">
      <c r="A22" s="141"/>
      <c r="B22" s="118"/>
      <c r="C22" s="119"/>
      <c r="D22" s="119"/>
      <c r="E22" s="120"/>
      <c r="F22" s="120"/>
      <c r="G22" s="131"/>
      <c r="H22" s="132"/>
      <c r="I22" s="134"/>
      <c r="J22" s="133"/>
      <c r="K22" s="135"/>
      <c r="L22" s="135"/>
      <c r="M22" s="124"/>
      <c r="N22" s="147"/>
      <c r="O22" s="16">
        <f>SUM($BT22,$BR22,$BP22,$BN22,$BL22,$BJ22,$BH22,$BF22,$BD22,$BB22,$AZ22,$AX22,$AV22,$AT22,$AR22,$AP22,$AN22,$AL22,$AJ22,$AH22,$AF22,$AD22,$AB22,$Z22,$X22,$V22,$T22,$R22,)</f>
        <v>0</v>
      </c>
      <c r="P22" s="17">
        <f>SUM($BU22,$BS22,$BQ22,$BO22,$BM22,$BK22,$BI22,$BG22,$BE22,$BC22,$BA22,$AY22,$AW22,$AU22,$AS22,$AQ22,$AO22,$AM22,$AK22,$AI22,$AG22,$AE22,$AC22,$AA22,$Y22,$W22,$U22,$S22,)</f>
        <v>0</v>
      </c>
      <c r="Q22" s="128"/>
      <c r="R22" s="22"/>
      <c r="S22" s="23"/>
      <c r="T22" s="22"/>
      <c r="U22" s="23"/>
      <c r="V22" s="22"/>
      <c r="W22" s="23"/>
      <c r="X22" s="22"/>
      <c r="Y22" s="23"/>
      <c r="Z22" s="22"/>
      <c r="AA22" s="23"/>
      <c r="AB22" s="22"/>
      <c r="AC22" s="23"/>
      <c r="AD22" s="22"/>
      <c r="AE22" s="23"/>
      <c r="AF22" s="32"/>
      <c r="AG22" s="33"/>
      <c r="AH22" s="22"/>
      <c r="AI22" s="23"/>
      <c r="AJ22" s="22"/>
      <c r="AK22" s="23"/>
      <c r="AL22" s="22"/>
      <c r="AM22" s="23"/>
      <c r="AN22" s="22"/>
      <c r="AO22" s="23"/>
      <c r="AP22" s="22"/>
      <c r="AQ22" s="23"/>
      <c r="AR22" s="22"/>
      <c r="AS22" s="23"/>
      <c r="AT22" s="28"/>
      <c r="AU22" s="29"/>
      <c r="AV22" s="28"/>
      <c r="AW22" s="29"/>
      <c r="AX22" s="28"/>
      <c r="AY22" s="29"/>
      <c r="AZ22" s="26"/>
      <c r="BA22" s="27"/>
      <c r="BB22" s="28"/>
      <c r="BC22" s="29"/>
      <c r="BD22" s="28"/>
      <c r="BE22" s="29"/>
      <c r="BF22" s="28"/>
      <c r="BG22" s="29"/>
      <c r="BH22" s="28"/>
      <c r="BI22" s="29"/>
      <c r="BJ22" s="28"/>
      <c r="BK22" s="29"/>
      <c r="BL22" s="28"/>
      <c r="BM22" s="29"/>
      <c r="BN22" s="28"/>
      <c r="BO22" s="29"/>
      <c r="BP22" s="28"/>
      <c r="BQ22" s="29"/>
      <c r="BR22" s="28"/>
      <c r="BS22" s="29"/>
      <c r="BT22" s="26"/>
      <c r="BU22" s="27"/>
      <c r="BV22" s="125"/>
      <c r="BW22" s="2"/>
      <c r="BX22" s="136"/>
      <c r="BY22" s="119"/>
      <c r="BZ22" s="30"/>
      <c r="CA22" s="31"/>
      <c r="CB22" s="28"/>
      <c r="CC22" s="29"/>
      <c r="CD22" s="28"/>
      <c r="CE22" s="29"/>
      <c r="CF22" s="28"/>
      <c r="CG22" s="29"/>
      <c r="CH22" s="28"/>
      <c r="CI22" s="29"/>
      <c r="CJ22" s="28"/>
      <c r="CK22" s="29"/>
      <c r="CL22" s="138"/>
      <c r="CM22" s="125"/>
      <c r="CN22" s="2"/>
      <c r="CO22" s="136"/>
      <c r="CP22" s="136"/>
      <c r="CQ22" s="136"/>
      <c r="CR22" s="136"/>
      <c r="CS22" s="136"/>
      <c r="CT22" s="136"/>
      <c r="CU22" s="136"/>
      <c r="CV22" s="137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</row>
    <row r="23" spans="1:153" ht="13.5" customHeight="1" x14ac:dyDescent="0.25">
      <c r="A23" s="116">
        <v>9</v>
      </c>
      <c r="B23" s="118" t="s">
        <v>41</v>
      </c>
      <c r="C23" s="119" t="s">
        <v>30</v>
      </c>
      <c r="D23" s="119"/>
      <c r="E23" s="120">
        <f t="shared" ref="E23" si="267">IF(G23="",0,IF(F23+G23&lt;1000,1000,F23+G23))</f>
        <v>1409.8</v>
      </c>
      <c r="F23" s="120">
        <f>IF(I23&gt;150,IF(H23&gt;=65,0,SUM(K23-(COUNT(AT23:BU23))*3*(15+50)%)*10),IF(I23&lt;-150,IF((K23-(COUNT(AT23:BU23))*3*((G23-J23)/10+50)%)*10&lt;1,0,SUM(K23-(COUNT(AT23:BU23))*3*((G23-J23)/10+50)%)*10),SUM(K23-(COUNT(AT23:BU23))*3*((G23-J23)/10+50)%)*10))</f>
        <v>40.799999999999983</v>
      </c>
      <c r="G23" s="131">
        <v>1369</v>
      </c>
      <c r="H23" s="132">
        <f>IF(COUNT(AT23:BU23)=0,0,K23/((COUNT(AT23:BU23))*3)%)</f>
        <v>46.153846153846153</v>
      </c>
      <c r="I23" s="133">
        <f t="shared" si="0"/>
        <v>-143.07692307692309</v>
      </c>
      <c r="J23" s="133">
        <f>IF(G23="",0,(SUM($G$35:$G$62))/(COUNT($G$35:$G$62)))</f>
        <v>1512.0769230769231</v>
      </c>
      <c r="K23" s="135">
        <f>SUM(AT23:BU23)</f>
        <v>18</v>
      </c>
      <c r="L23" s="135">
        <f t="shared" ref="L23" si="268">SUM(R23:AS23)</f>
        <v>11</v>
      </c>
      <c r="M23" s="123">
        <f t="shared" ref="M23" si="269">SUM(K23+L23)</f>
        <v>29</v>
      </c>
      <c r="N23" s="125">
        <v>17</v>
      </c>
      <c r="O23" s="126">
        <f>IF(O24+P24&lt;1,0,SUM(O24/P24))</f>
        <v>0.88405797101449279</v>
      </c>
      <c r="P23" s="127"/>
      <c r="Q23" s="128">
        <f>CW63</f>
        <v>316</v>
      </c>
      <c r="R23" s="121">
        <f t="shared" ref="R23" si="270">IF(R24+S24=0,"",IF(R24=4,3,IF(R24=3,1,0)))</f>
        <v>3</v>
      </c>
      <c r="S23" s="122"/>
      <c r="T23" s="121">
        <f t="shared" ref="T23" si="271">IF(T24+U24=0,"",IF(T24=4,3,IF(T24=3,1,0)))</f>
        <v>1</v>
      </c>
      <c r="U23" s="122"/>
      <c r="V23" s="121">
        <f t="shared" ref="V23" si="272">IF(V24+W24=0,"",IF(V24=4,3,IF(V24=3,1,0)))</f>
        <v>0</v>
      </c>
      <c r="W23" s="122"/>
      <c r="X23" s="121">
        <f t="shared" ref="X23" si="273">IF(X24+Y24=0,"",IF(X24=4,3,IF(X24=3,1,0)))</f>
        <v>0</v>
      </c>
      <c r="Y23" s="122"/>
      <c r="Z23" s="121">
        <f t="shared" ref="Z23" si="274">IF(Z24+AA24=0,"",IF(Z24=4,3,IF(Z24=3,1,0)))</f>
        <v>0</v>
      </c>
      <c r="AA23" s="122"/>
      <c r="AB23" s="121">
        <f t="shared" ref="AB23" si="275">IF(AB24+AC24=0,"",IF(AB24=4,3,IF(AB24=3,1,0)))</f>
        <v>1</v>
      </c>
      <c r="AC23" s="122"/>
      <c r="AD23" s="121">
        <f t="shared" ref="AD23" si="276">IF(AD24+AE24=0,"",IF(AD24=4,3,IF(AD24=3,1,0)))</f>
        <v>0</v>
      </c>
      <c r="AE23" s="122"/>
      <c r="AF23" s="121" t="str">
        <f t="shared" ref="AF23" si="277">IF(AF24+AG24=0,"",IF(AF24=4,3,IF(AF24=3,1,0)))</f>
        <v/>
      </c>
      <c r="AG23" s="122"/>
      <c r="AH23" s="13"/>
      <c r="AI23" s="14"/>
      <c r="AJ23" s="121">
        <f t="shared" ref="AJ23" si="278">IF(AJ24+AK24=0,"",IF(AJ24=4,3,IF(AJ24=3,1,0)))</f>
        <v>0</v>
      </c>
      <c r="AK23" s="122"/>
      <c r="AL23" s="121">
        <f t="shared" ref="AL23" si="279">IF(AL24+AM24=0,"",IF(AL24=4,3,IF(AL24=3,1,0)))</f>
        <v>3</v>
      </c>
      <c r="AM23" s="122"/>
      <c r="AN23" s="121" t="str">
        <f t="shared" ref="AN23" si="280">IF(AN24+AO24=0,"",IF(AN24=4,3,IF(AN24=3,1,0)))</f>
        <v/>
      </c>
      <c r="AO23" s="122"/>
      <c r="AP23" s="121">
        <f t="shared" ref="AP23" si="281">IF(AP24+AQ24=0,"",IF(AP24=4,3,IF(AP24=3,1,0)))</f>
        <v>3</v>
      </c>
      <c r="AQ23" s="122"/>
      <c r="AR23" s="121">
        <f t="shared" ref="AR23" si="282">IF(AR24+AS24=0,"",IF(AR24=4,3,IF(AR24=3,1,0)))</f>
        <v>0</v>
      </c>
      <c r="AS23" s="122"/>
      <c r="AT23" s="121">
        <f t="shared" ref="AT23" si="283">IF(AT24+AU24=0,"",IF(AT24=4,3,IF(AT24=3,1,0)))</f>
        <v>1</v>
      </c>
      <c r="AU23" s="122"/>
      <c r="AV23" s="121">
        <f t="shared" ref="AV23" si="284">IF(AV24+AW24=0,"",IF(AV24=4,3,IF(AV24=3,1,0)))</f>
        <v>3</v>
      </c>
      <c r="AW23" s="122"/>
      <c r="AX23" s="121">
        <f t="shared" ref="AX23" si="285">IF(AX24+AY24=0,"",IF(AX24=4,3,IF(AX24=3,1,0)))</f>
        <v>1</v>
      </c>
      <c r="AY23" s="122"/>
      <c r="AZ23" s="121">
        <f t="shared" ref="AZ23" si="286">IF(AZ24+BA24=0,"",IF(AZ24=4,3,IF(AZ24=3,1,0)))</f>
        <v>3</v>
      </c>
      <c r="BA23" s="122"/>
      <c r="BB23" s="121">
        <f t="shared" ref="BB23" si="287">IF(BB24+BC24=0,"",IF(BB24=4,3,IF(BB24=3,1,0)))</f>
        <v>1</v>
      </c>
      <c r="BC23" s="122"/>
      <c r="BD23" s="121">
        <f t="shared" ref="BD23" si="288">IF(BD24+BE24=0,"",IF(BD24=4,3,IF(BD24=3,1,0)))</f>
        <v>3</v>
      </c>
      <c r="BE23" s="122"/>
      <c r="BF23" s="121">
        <f t="shared" ref="BF23" si="289">IF(BF24+BG24=0,"",IF(BF24=4,3,IF(BF24=3,1,0)))</f>
        <v>3</v>
      </c>
      <c r="BG23" s="122"/>
      <c r="BH23" s="121">
        <f t="shared" ref="BH23" si="290">IF(BH24+BI24=0,"",IF(BH24=4,3,IF(BH24=3,1,0)))</f>
        <v>0</v>
      </c>
      <c r="BI23" s="122"/>
      <c r="BJ23" s="121">
        <f t="shared" ref="BJ23" si="291">IF(BJ24+BK24=0,"",IF(BJ24=4,3,IF(BJ24=3,1,0)))</f>
        <v>0</v>
      </c>
      <c r="BK23" s="122"/>
      <c r="BL23" s="121">
        <f t="shared" ref="BL23" si="292">IF(BL24+BM24=0,"",IF(BL24=4,3,IF(BL24=3,1,0)))</f>
        <v>3</v>
      </c>
      <c r="BM23" s="122"/>
      <c r="BN23" s="121">
        <f t="shared" ref="BN23" si="293">IF(BN24+BO24=0,"",IF(BN24=4,3,IF(BN24=3,1,0)))</f>
        <v>0</v>
      </c>
      <c r="BO23" s="122"/>
      <c r="BP23" s="121">
        <f t="shared" ref="BP23" si="294">IF(BP24+BQ24=0,"",IF(BP24=4,3,IF(BP24=3,1,0)))</f>
        <v>0</v>
      </c>
      <c r="BQ23" s="122"/>
      <c r="BR23" s="121">
        <f>IF(BR24+BS24=0,"",IF(BR24=4,3,IF(BR24=3,1,0)))</f>
        <v>0</v>
      </c>
      <c r="BS23" s="122"/>
      <c r="BT23" s="121" t="str">
        <f>IF(BT24+BU24=0,"",IF(BT24=4,3,IF(BT24=3,1,0)))</f>
        <v/>
      </c>
      <c r="BU23" s="122"/>
      <c r="BV23" s="125"/>
      <c r="BW23" s="2"/>
      <c r="BX23" s="136">
        <v>2</v>
      </c>
      <c r="BY23" s="119"/>
      <c r="BZ23" s="121" t="str">
        <f>IF(BZ24+CA24=0,"",IF(BZ24=4,3,IF(BZ24=3,1,0)))</f>
        <v/>
      </c>
      <c r="CA23" s="122"/>
      <c r="CB23" s="13"/>
      <c r="CC23" s="14"/>
      <c r="CD23" s="121" t="str">
        <f t="shared" ref="CD23" si="295">IF(CD24+CE24=0,"",IF(CD24=4,3,IF(CD24=3,1,0)))</f>
        <v/>
      </c>
      <c r="CE23" s="122"/>
      <c r="CF23" s="121" t="str">
        <f t="shared" ref="CF23" si="296">IF(CF24+CG24=0,"",IF(CF24=4,3,IF(CF24=3,1,0)))</f>
        <v/>
      </c>
      <c r="CG23" s="122"/>
      <c r="CH23" s="121" t="str">
        <f t="shared" ref="CH23" si="297">IF(CH24+CI24=0,"",IF(CH24=4,3,IF(CH24=3,1,0)))</f>
        <v/>
      </c>
      <c r="CI23" s="122"/>
      <c r="CJ23" s="121" t="str">
        <f t="shared" ref="CJ23" si="298">IF(CJ24+CK24=0,"",IF(CJ24=4,3,IF(CJ24=3,1,0)))</f>
        <v/>
      </c>
      <c r="CK23" s="122"/>
      <c r="CL23" s="138">
        <f>SUM(BZ23:CK23)</f>
        <v>0</v>
      </c>
      <c r="CM23" s="125"/>
      <c r="CN23" s="2"/>
      <c r="CO23" s="136">
        <f>IF($R23=1,$M23/2)+IF($R23=0,$M23)</f>
        <v>0</v>
      </c>
      <c r="CP23" s="136">
        <f>IF($T23=1,$M23/2)+IF($T23=0,$M23)</f>
        <v>14.5</v>
      </c>
      <c r="CQ23" s="136">
        <f>IF($V23=1,$M23/2)+IF($V23=0,$M23)</f>
        <v>29</v>
      </c>
      <c r="CR23" s="136">
        <f>IF($X23=1,$M23/2)+IF($X23=0,$M23)</f>
        <v>29</v>
      </c>
      <c r="CS23" s="136">
        <f>IF($Z23=1,$M23/2)+IF($Z23=0,$M23)</f>
        <v>29</v>
      </c>
      <c r="CT23" s="136">
        <f>IF($AB23=1,$M23/2)+IF($AB23=0,$M23)</f>
        <v>14.5</v>
      </c>
      <c r="CU23" s="136">
        <f>IF($AD23=1,$M23/2)+IF($AD23=0,$M23)</f>
        <v>29</v>
      </c>
      <c r="CV23" s="136">
        <f>IF($AF23=1,$M23/2)+IF($AF23=0,$M23)</f>
        <v>0</v>
      </c>
      <c r="CW23" s="137"/>
      <c r="CX23" s="136">
        <f>IF($AJ23=1,$M23/2)+IF($AJ23=0,$M23)</f>
        <v>29</v>
      </c>
      <c r="CY23" s="136">
        <f>IF($AL23=1,$M23/2)+IF($AL23=0,$M23)</f>
        <v>0</v>
      </c>
      <c r="CZ23" s="136">
        <f>IF($AN23=1,$M23/2)+IF($AN23=0,$M23)</f>
        <v>0</v>
      </c>
      <c r="DA23" s="136">
        <f>IF($AP23=1,$M23/2)+IF($AP23=0,$M23)</f>
        <v>0</v>
      </c>
      <c r="DB23" s="136">
        <f>IF($AR23=1,$M23/2)+IF($AR23=0,$M23)</f>
        <v>29</v>
      </c>
      <c r="DC23" s="136">
        <f>IF($AT23=1,$M23/2)+IF($AT23=0,$M23)</f>
        <v>14.5</v>
      </c>
      <c r="DD23" s="136">
        <f>IF($AV23=1,$M23/2)+IF($AV23=0,$M23)</f>
        <v>0</v>
      </c>
      <c r="DE23" s="136">
        <f>IF($AX23=1,$M23/2)+IF($AX23=0,$M23)</f>
        <v>14.5</v>
      </c>
      <c r="DF23" s="136">
        <f>IF($AZ23=1,$M23/2)+IF($AZ23=0,$M23)</f>
        <v>0</v>
      </c>
      <c r="DG23" s="136">
        <f>IF($BB23=1,$M23/2)+IF($BB23=0,$M23)</f>
        <v>14.5</v>
      </c>
      <c r="DH23" s="136">
        <f>IF($BD23=1,$M23/2)+IF($BD23=0,$M23)</f>
        <v>0</v>
      </c>
      <c r="DI23" s="136">
        <f>IF($BF23=1,$M23/2)+IF($BF23=0,$M23)</f>
        <v>0</v>
      </c>
      <c r="DJ23" s="136">
        <f>IF($BH23=1,$M23/2)+IF($BH23=0,$M23)</f>
        <v>29</v>
      </c>
      <c r="DK23" s="136">
        <f>IF($BJ23=1,$M23/2)+IF($BJ23=0,$M23)</f>
        <v>29</v>
      </c>
      <c r="DL23" s="136">
        <f>IF($BL23=1,$M23/2)+IF($BL23=0,$M23)</f>
        <v>0</v>
      </c>
      <c r="DM23" s="136">
        <f>IF($BN23=1,$M23/2)+IF($BN23=0,$M23)</f>
        <v>29</v>
      </c>
      <c r="DN23" s="136">
        <f>IF($BP23=1,$M23/2)+IF($BP23=0,$M23)</f>
        <v>29</v>
      </c>
      <c r="DO23" s="136">
        <f>IF($BR23=1,$M23/2)+IF($BR23=0,$M23)</f>
        <v>29</v>
      </c>
      <c r="DP23" s="136">
        <f>IF($BT23=1,$M23/2)+IF($BT23=0,$M23)</f>
        <v>0</v>
      </c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</row>
    <row r="24" spans="1:153" ht="13.5" customHeight="1" x14ac:dyDescent="0.25">
      <c r="A24" s="117"/>
      <c r="B24" s="118"/>
      <c r="C24" s="119"/>
      <c r="D24" s="119"/>
      <c r="E24" s="120"/>
      <c r="F24" s="120"/>
      <c r="G24" s="131"/>
      <c r="H24" s="132"/>
      <c r="I24" s="134"/>
      <c r="J24" s="133"/>
      <c r="K24" s="135"/>
      <c r="L24" s="135"/>
      <c r="M24" s="124"/>
      <c r="N24" s="125"/>
      <c r="O24" s="16">
        <f>SUM($BT24,$BR24,$BP24,$BN24,$BL24,$BJ24,$BH24,$BF24,$BD24,$BB24,$AZ24,$AX24,$AV24,$AT24,$AR24,$AP24,$AN24,$AL24,$AJ24,$AH24,$AF24,$AD24,$AB24,$Z24,$X24,$V24,$T24,$R24,)</f>
        <v>61</v>
      </c>
      <c r="P24" s="17">
        <f>SUM($BU24,$BS24,$BQ24,$BO24,$BM24,$BK24,$BI24,$BG24,$BE24,$BC24,$BA24,$AY24,$AW24,$AU24,$AS24,$AQ24,$AO24,$AM24,$AK24,$AI24,$AG24,$AE24,$AC24,$AA24,$Y24,$W24,$U24,$S24,)</f>
        <v>69</v>
      </c>
      <c r="Q24" s="128"/>
      <c r="R24" s="22">
        <v>4</v>
      </c>
      <c r="S24" s="23">
        <v>1</v>
      </c>
      <c r="T24" s="22">
        <v>3</v>
      </c>
      <c r="U24" s="23">
        <v>3</v>
      </c>
      <c r="V24" s="22">
        <v>2</v>
      </c>
      <c r="W24" s="23">
        <v>4</v>
      </c>
      <c r="X24" s="22">
        <v>1</v>
      </c>
      <c r="Y24" s="23">
        <v>4</v>
      </c>
      <c r="Z24" s="22">
        <v>1</v>
      </c>
      <c r="AA24" s="23">
        <v>4</v>
      </c>
      <c r="AB24" s="22">
        <v>3</v>
      </c>
      <c r="AC24" s="23">
        <v>3</v>
      </c>
      <c r="AD24" s="22">
        <v>2</v>
      </c>
      <c r="AE24" s="23">
        <v>4</v>
      </c>
      <c r="AF24" s="22"/>
      <c r="AG24" s="23"/>
      <c r="AH24" s="32"/>
      <c r="AI24" s="33"/>
      <c r="AJ24" s="22">
        <v>1</v>
      </c>
      <c r="AK24" s="23">
        <v>4</v>
      </c>
      <c r="AL24" s="22">
        <v>4</v>
      </c>
      <c r="AM24" s="23">
        <v>0</v>
      </c>
      <c r="AN24" s="22"/>
      <c r="AO24" s="23"/>
      <c r="AP24" s="22">
        <v>4</v>
      </c>
      <c r="AQ24" s="23">
        <v>1</v>
      </c>
      <c r="AR24" s="22">
        <v>2</v>
      </c>
      <c r="AS24" s="23">
        <v>4</v>
      </c>
      <c r="AT24" s="28">
        <v>3</v>
      </c>
      <c r="AU24" s="29">
        <v>3</v>
      </c>
      <c r="AV24" s="28">
        <v>4</v>
      </c>
      <c r="AW24" s="29">
        <v>1</v>
      </c>
      <c r="AX24" s="28">
        <v>3</v>
      </c>
      <c r="AY24" s="29">
        <v>3</v>
      </c>
      <c r="AZ24" s="28">
        <v>4</v>
      </c>
      <c r="BA24" s="29">
        <v>2</v>
      </c>
      <c r="BB24" s="28">
        <v>3</v>
      </c>
      <c r="BC24" s="29">
        <v>3</v>
      </c>
      <c r="BD24" s="28">
        <v>4</v>
      </c>
      <c r="BE24" s="29">
        <v>1</v>
      </c>
      <c r="BF24" s="28">
        <v>4</v>
      </c>
      <c r="BG24" s="29">
        <v>2</v>
      </c>
      <c r="BH24" s="28">
        <v>1</v>
      </c>
      <c r="BI24" s="29">
        <v>4</v>
      </c>
      <c r="BJ24" s="28">
        <v>0</v>
      </c>
      <c r="BK24" s="29">
        <v>4</v>
      </c>
      <c r="BL24" s="28">
        <v>4</v>
      </c>
      <c r="BM24" s="29">
        <v>2</v>
      </c>
      <c r="BN24" s="28">
        <v>1</v>
      </c>
      <c r="BO24" s="29">
        <v>4</v>
      </c>
      <c r="BP24" s="28">
        <v>2</v>
      </c>
      <c r="BQ24" s="29">
        <v>4</v>
      </c>
      <c r="BR24" s="28">
        <v>1</v>
      </c>
      <c r="BS24" s="29">
        <v>4</v>
      </c>
      <c r="BT24" s="28"/>
      <c r="BU24" s="29"/>
      <c r="BV24" s="125"/>
      <c r="BW24" s="2"/>
      <c r="BX24" s="136"/>
      <c r="BY24" s="119"/>
      <c r="BZ24" s="28"/>
      <c r="CA24" s="29"/>
      <c r="CB24" s="32"/>
      <c r="CC24" s="33"/>
      <c r="CD24" s="28"/>
      <c r="CE24" s="29"/>
      <c r="CF24" s="28"/>
      <c r="CG24" s="29"/>
      <c r="CH24" s="28"/>
      <c r="CI24" s="29"/>
      <c r="CJ24" s="28"/>
      <c r="CK24" s="29"/>
      <c r="CL24" s="138"/>
      <c r="CM24" s="125"/>
      <c r="CN24" s="2"/>
      <c r="CO24" s="136"/>
      <c r="CP24" s="136"/>
      <c r="CQ24" s="136"/>
      <c r="CR24" s="136"/>
      <c r="CS24" s="136"/>
      <c r="CT24" s="136"/>
      <c r="CU24" s="136"/>
      <c r="CV24" s="136"/>
      <c r="CW24" s="137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</row>
    <row r="25" spans="1:153" ht="13.5" customHeight="1" x14ac:dyDescent="0.25">
      <c r="A25" s="140">
        <v>10</v>
      </c>
      <c r="B25" s="142" t="s">
        <v>42</v>
      </c>
      <c r="C25" s="119" t="s">
        <v>27</v>
      </c>
      <c r="D25" s="119"/>
      <c r="E25" s="120">
        <f t="shared" ref="E25" si="299">IF(G25="",0,IF(F25+G25&lt;1000,1000,F25+G25))</f>
        <v>1549.84</v>
      </c>
      <c r="F25" s="120">
        <f>IF(I25&gt;150,IF(H25&gt;=65,0,SUM(K25-(COUNT(AT25:BU25))*3*(15+50)%)*10),IF(I25&lt;-150,IF((K25-(COUNT(AT25:BU25))*3*((G25-J25)/10+50)%)*10&lt;1,0,SUM(K25-(COUNT(AT25:BU25))*3*((G25-J25)/10+50)%)*10),SUM(K25-(COUNT(AT25:BU25))*3*((G25-J25)/10+50)%)*10))</f>
        <v>16.840000000000011</v>
      </c>
      <c r="G25" s="131">
        <v>1533</v>
      </c>
      <c r="H25" s="132">
        <f>IF(COUNT(AT25:BU25)=0,0,K25/((COUNT(AT25:BU25))*3)%)</f>
        <v>56.410256410256409</v>
      </c>
      <c r="I25" s="133">
        <f t="shared" si="0"/>
        <v>20.923076923076906</v>
      </c>
      <c r="J25" s="133">
        <f>IF(G25="",0,(SUM($G$35:$G$62))/(COUNT($G$35:$G$62)))</f>
        <v>1512.0769230769231</v>
      </c>
      <c r="K25" s="135">
        <f t="shared" ref="K25" si="300">SUM(AT25:BU25)</f>
        <v>22</v>
      </c>
      <c r="L25" s="135">
        <f t="shared" ref="L25" si="301">SUM(R25:AS25)</f>
        <v>27</v>
      </c>
      <c r="M25" s="123">
        <f t="shared" ref="M25" si="302">SUM(K25+L25)</f>
        <v>49</v>
      </c>
      <c r="N25" s="125">
        <v>1</v>
      </c>
      <c r="O25" s="126">
        <f>IF(O26+P26&lt;1,0,SUM(O26/P26))</f>
        <v>1.7555555555555555</v>
      </c>
      <c r="P25" s="127"/>
      <c r="Q25" s="128">
        <f>CX63</f>
        <v>515</v>
      </c>
      <c r="R25" s="121">
        <f t="shared" ref="R25" si="303">IF(R26+S26=0,"",IF(R26=4,3,IF(R26=3,1,0)))</f>
        <v>3</v>
      </c>
      <c r="S25" s="122"/>
      <c r="T25" s="143">
        <f t="shared" ref="T25" si="304">IF(T26+U26=0,"",IF(T26=4,3,IF(T26=3,1,0)))</f>
        <v>3</v>
      </c>
      <c r="U25" s="144"/>
      <c r="V25" s="143">
        <f t="shared" ref="V25" si="305">IF(V26+W26=0,"",IF(V26=4,3,IF(V26=3,1,0)))</f>
        <v>1</v>
      </c>
      <c r="W25" s="144"/>
      <c r="X25" s="143">
        <f t="shared" ref="X25" si="306">IF(X26+Y26=0,"",IF(X26=4,3,IF(X26=3,1,0)))</f>
        <v>3</v>
      </c>
      <c r="Y25" s="144"/>
      <c r="Z25" s="121">
        <f t="shared" ref="Z25" si="307">IF(Z26+AA26=0,"",IF(Z26=4,3,IF(Z26=3,1,0)))</f>
        <v>3</v>
      </c>
      <c r="AA25" s="122"/>
      <c r="AB25" s="121">
        <f t="shared" ref="AB25" si="308">IF(AB26+AC26=0,"",IF(AB26=4,3,IF(AB26=3,1,0)))</f>
        <v>3</v>
      </c>
      <c r="AC25" s="122"/>
      <c r="AD25" s="121">
        <f t="shared" ref="AD25" si="309">IF(AD26+AE26=0,"",IF(AD26=4,3,IF(AD26=3,1,0)))</f>
        <v>3</v>
      </c>
      <c r="AE25" s="122"/>
      <c r="AF25" s="121" t="str">
        <f t="shared" ref="AF25" si="310">IF(AF26+AG26=0,"",IF(AF26=4,3,IF(AF26=3,1,0)))</f>
        <v/>
      </c>
      <c r="AG25" s="122"/>
      <c r="AH25" s="121">
        <f t="shared" ref="AH25" si="311">IF(AH26+AI26=0,"",IF(AH26=4,3,IF(AH26=3,1,0)))</f>
        <v>3</v>
      </c>
      <c r="AI25" s="122"/>
      <c r="AJ25" s="58"/>
      <c r="AK25" s="59"/>
      <c r="AL25" s="143">
        <f t="shared" ref="AL25" si="312">IF(AL26+AM26=0,"",IF(AL26=4,3,IF(AL26=3,1,0)))</f>
        <v>1</v>
      </c>
      <c r="AM25" s="144"/>
      <c r="AN25" s="121" t="str">
        <f t="shared" ref="AN25" si="313">IF(AN26+AO26=0,"",IF(AN26=4,3,IF(AN26=3,1,0)))</f>
        <v/>
      </c>
      <c r="AO25" s="122"/>
      <c r="AP25" s="121">
        <f t="shared" ref="AP25" si="314">IF(AP26+AQ26=0,"",IF(AP26=4,3,IF(AP26=3,1,0)))</f>
        <v>3</v>
      </c>
      <c r="AQ25" s="122"/>
      <c r="AR25" s="143">
        <f t="shared" ref="AR25" si="315">IF(AR26+AS26=0,"",IF(AR26=4,3,IF(AR26=3,1,0)))</f>
        <v>1</v>
      </c>
      <c r="AS25" s="144"/>
      <c r="AT25" s="143">
        <f t="shared" ref="AT25" si="316">IF(AT26+AU26=0,"",IF(AT26=4,3,IF(AT26=3,1,0)))</f>
        <v>0</v>
      </c>
      <c r="AU25" s="144"/>
      <c r="AV25" s="143">
        <f t="shared" ref="AV25" si="317">IF(AV26+AW26=0,"",IF(AV26=4,3,IF(AV26=3,1,0)))</f>
        <v>0</v>
      </c>
      <c r="AW25" s="144"/>
      <c r="AX25" s="143">
        <f t="shared" ref="AX25" si="318">IF(AX26+AY26=0,"",IF(AX26=4,3,IF(AX26=3,1,0)))</f>
        <v>0</v>
      </c>
      <c r="AY25" s="144"/>
      <c r="AZ25" s="143">
        <f t="shared" ref="AZ25" si="319">IF(AZ26+BA26=0,"",IF(AZ26=4,3,IF(AZ26=3,1,0)))</f>
        <v>0</v>
      </c>
      <c r="BA25" s="144"/>
      <c r="BB25" s="143">
        <f t="shared" ref="BB25" si="320">IF(BB26+BC26=0,"",IF(BB26=4,3,IF(BB26=3,1,0)))</f>
        <v>3</v>
      </c>
      <c r="BC25" s="144"/>
      <c r="BD25" s="121">
        <f t="shared" ref="BD25" si="321">IF(BD26+BE26=0,"",IF(BD26=4,3,IF(BD26=3,1,0)))</f>
        <v>3</v>
      </c>
      <c r="BE25" s="122"/>
      <c r="BF25" s="121">
        <f t="shared" ref="BF25" si="322">IF(BF26+BG26=0,"",IF(BF26=4,3,IF(BF26=3,1,0)))</f>
        <v>0</v>
      </c>
      <c r="BG25" s="122"/>
      <c r="BH25" s="143">
        <f t="shared" ref="BH25" si="323">IF(BH26+BI26=0,"",IF(BH26=4,3,IF(BH26=3,1,0)))</f>
        <v>3</v>
      </c>
      <c r="BI25" s="144"/>
      <c r="BJ25" s="121">
        <f t="shared" ref="BJ25" si="324">IF(BJ26+BK26=0,"",IF(BJ26=4,3,IF(BJ26=3,1,0)))</f>
        <v>3</v>
      </c>
      <c r="BK25" s="122"/>
      <c r="BL25" s="121">
        <f t="shared" ref="BL25" si="325">IF(BL26+BM26=0,"",IF(BL26=4,3,IF(BL26=3,1,0)))</f>
        <v>3</v>
      </c>
      <c r="BM25" s="122"/>
      <c r="BN25" s="143">
        <f t="shared" ref="BN25" si="326">IF(BN26+BO26=0,"",IF(BN26=4,3,IF(BN26=3,1,0)))</f>
        <v>1</v>
      </c>
      <c r="BO25" s="144"/>
      <c r="BP25" s="121">
        <f t="shared" ref="BP25" si="327">IF(BP26+BQ26=0,"",IF(BP26=4,3,IF(BP26=3,1,0)))</f>
        <v>3</v>
      </c>
      <c r="BQ25" s="122"/>
      <c r="BR25" s="143">
        <f>IF(BR26+BS26=0,"",IF(BR26=4,3,IF(BR26=3,1,0)))</f>
        <v>3</v>
      </c>
      <c r="BS25" s="144"/>
      <c r="BT25" s="121" t="str">
        <f>IF(BT26+BU26=0,"",IF(BT26=4,3,IF(BT26=3,1,0)))</f>
        <v/>
      </c>
      <c r="BU25" s="122"/>
      <c r="BV25" s="125">
        <v>19</v>
      </c>
      <c r="BW25" s="2"/>
      <c r="BX25" s="136">
        <v>3</v>
      </c>
      <c r="BY25" s="119"/>
      <c r="BZ25" s="121" t="str">
        <f t="shared" ref="BZ25" si="328">IF(BZ26+CA26=0,"",IF(BZ26=4,3,IF(BZ26=3,1,0)))</f>
        <v/>
      </c>
      <c r="CA25" s="122"/>
      <c r="CB25" s="121" t="str">
        <f t="shared" ref="CB25" si="329">IF(CB26+CC26=0,"",IF(CB26=4,3,IF(CB26=3,1,0)))</f>
        <v/>
      </c>
      <c r="CC25" s="122"/>
      <c r="CD25" s="13"/>
      <c r="CE25" s="14"/>
      <c r="CF25" s="121" t="str">
        <f t="shared" ref="CF25" si="330">IF(CF26+CG26=0,"",IF(CF26=4,3,IF(CF26=3,1,0)))</f>
        <v/>
      </c>
      <c r="CG25" s="122"/>
      <c r="CH25" s="121" t="str">
        <f t="shared" ref="CH25" si="331">IF(CH26+CI26=0,"",IF(CH26=4,3,IF(CH26=3,1,0)))</f>
        <v/>
      </c>
      <c r="CI25" s="122"/>
      <c r="CJ25" s="121" t="str">
        <f t="shared" ref="CJ25" si="332">IF(CJ26+CK26=0,"",IF(CJ26=4,3,IF(CJ26=3,1,0)))</f>
        <v/>
      </c>
      <c r="CK25" s="122"/>
      <c r="CL25" s="138">
        <f>SUM(BZ25:CK25)</f>
        <v>0</v>
      </c>
      <c r="CM25" s="125"/>
      <c r="CN25" s="2"/>
      <c r="CO25" s="136">
        <f>IF($R25=1,$M25/2)+IF($R25=0,$M25)</f>
        <v>0</v>
      </c>
      <c r="CP25" s="136">
        <f>IF($T25=1,$M25/2)+IF($T25=0,$M25)</f>
        <v>0</v>
      </c>
      <c r="CQ25" s="136">
        <f>IF($V25=1,$M25/2)+IF($V25=0,$M25)</f>
        <v>24.5</v>
      </c>
      <c r="CR25" s="136">
        <f>IF($X25=1,$M25/2)+IF($X25=0,$M25)</f>
        <v>0</v>
      </c>
      <c r="CS25" s="136">
        <f>IF($Z25=1,$M25/2)+IF($Z25=0,$M25)</f>
        <v>0</v>
      </c>
      <c r="CT25" s="136">
        <f>IF($AB25=1,$M25/2)+IF($AB25=0,$M25)</f>
        <v>0</v>
      </c>
      <c r="CU25" s="136">
        <f>IF($AD25=1,$M25/2)+IF($AD25=0,$M25)</f>
        <v>0</v>
      </c>
      <c r="CV25" s="136">
        <f>IF($AF25=1,$M25/2)+IF($AF25=0,$M25)</f>
        <v>0</v>
      </c>
      <c r="CW25" s="136">
        <f>IF($AH25=1,$M25/2)+IF($AH25=0,$M25)</f>
        <v>0</v>
      </c>
      <c r="CX25" s="137"/>
      <c r="CY25" s="136">
        <f>IF($AL25=1,$M25/2)+IF($AL25=0,$M25)</f>
        <v>24.5</v>
      </c>
      <c r="CZ25" s="136">
        <f>IF($AN25=1,$M25/2)+IF($AN25=0,$M25)</f>
        <v>0</v>
      </c>
      <c r="DA25" s="136">
        <f>IF($AP25=1,$M25/2)+IF($AP25=0,$M25)</f>
        <v>0</v>
      </c>
      <c r="DB25" s="136">
        <f>IF($AR25=1,$M25/2)+IF($AR25=0,$M25)</f>
        <v>24.5</v>
      </c>
      <c r="DC25" s="136">
        <f>IF($AT25=1,$M25/2)+IF($AT25=0,$M25)</f>
        <v>49</v>
      </c>
      <c r="DD25" s="136">
        <f>IF($AV25=1,$M25/2)+IF($AV25=0,$M25)</f>
        <v>49</v>
      </c>
      <c r="DE25" s="136">
        <f>IF($AX25=1,$M25/2)+IF($AX25=0,$M25)</f>
        <v>49</v>
      </c>
      <c r="DF25" s="136">
        <f>IF($AZ25=1,$M25/2)+IF($AZ25=0,$M25)</f>
        <v>49</v>
      </c>
      <c r="DG25" s="136">
        <f>IF($BB25=1,$M25/2)+IF($BB25=0,$M25)</f>
        <v>0</v>
      </c>
      <c r="DH25" s="136">
        <f>IF($BD25=1,$M25/2)+IF($BD25=0,$M25)</f>
        <v>0</v>
      </c>
      <c r="DI25" s="136">
        <f>IF($BF25=1,$M25/2)+IF($BF25=0,$M25)</f>
        <v>49</v>
      </c>
      <c r="DJ25" s="136">
        <f>IF($BH25=1,$M25/2)+IF($BH25=0,$M25)</f>
        <v>0</v>
      </c>
      <c r="DK25" s="136">
        <f>IF($BJ25=1,$M25/2)+IF($BJ25=0,$M25)</f>
        <v>0</v>
      </c>
      <c r="DL25" s="136">
        <f>IF($BL25=1,$M25/2)+IF($BL25=0,$M25)</f>
        <v>0</v>
      </c>
      <c r="DM25" s="136">
        <f>IF($BN25=1,$M25/2)+IF($BN25=0,$M25)</f>
        <v>24.5</v>
      </c>
      <c r="DN25" s="136">
        <f>IF($BP25=1,$M25/2)+IF($BP25=0,$M25)</f>
        <v>0</v>
      </c>
      <c r="DO25" s="136">
        <f>IF($BR25=1,$M25/2)+IF($BR25=0,$M25)</f>
        <v>0</v>
      </c>
      <c r="DP25" s="136">
        <f>IF($BT25=1,$M25/2)+IF($BT25=0,$M25)</f>
        <v>0</v>
      </c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pans="1:153" ht="13.5" customHeight="1" x14ac:dyDescent="0.25">
      <c r="A26" s="141"/>
      <c r="B26" s="142"/>
      <c r="C26" s="119"/>
      <c r="D26" s="119"/>
      <c r="E26" s="120"/>
      <c r="F26" s="120"/>
      <c r="G26" s="131"/>
      <c r="H26" s="132"/>
      <c r="I26" s="134"/>
      <c r="J26" s="133"/>
      <c r="K26" s="135"/>
      <c r="L26" s="135"/>
      <c r="M26" s="124"/>
      <c r="N26" s="125"/>
      <c r="O26" s="16">
        <f>SUM($BT26,$BR26,$BP26,$BN26,$BL26,$BJ26,$BH26,$BF26,$BD26,$BB26,$AZ26,$AX26,$AV26,$AT26,$AR26,$AP26,$AN26,$AL26,$AJ26,$AH26,$AF26,$AD26,$AB26,$Z26,$X26,$V26,$T26,$R26,)</f>
        <v>79</v>
      </c>
      <c r="P26" s="17">
        <f>SUM($BU26,$BS26,$BQ26,$BO26,$BM26,$BK26,$BI26,$BG26,$BE26,$BC26,$BA26,$AY26,$AW26,$AU26,$AS26,$AQ26,$AO26,$AM26,$AK26,$AI26,$AG26,$AE26,$AC26,$AA26,$Y26,$W26,$U26,$S26,)</f>
        <v>45</v>
      </c>
      <c r="Q26" s="128"/>
      <c r="R26" s="22">
        <v>4</v>
      </c>
      <c r="S26" s="23">
        <v>1</v>
      </c>
      <c r="T26" s="62">
        <v>4</v>
      </c>
      <c r="U26" s="63">
        <v>1</v>
      </c>
      <c r="V26" s="62">
        <v>3</v>
      </c>
      <c r="W26" s="63">
        <v>3</v>
      </c>
      <c r="X26" s="62">
        <v>4</v>
      </c>
      <c r="Y26" s="63">
        <v>0</v>
      </c>
      <c r="Z26" s="22">
        <v>4</v>
      </c>
      <c r="AA26" s="23">
        <v>0</v>
      </c>
      <c r="AB26" s="22">
        <v>4</v>
      </c>
      <c r="AC26" s="23">
        <v>1</v>
      </c>
      <c r="AD26" s="22">
        <v>4</v>
      </c>
      <c r="AE26" s="23">
        <v>0</v>
      </c>
      <c r="AF26" s="22"/>
      <c r="AG26" s="23"/>
      <c r="AH26" s="22">
        <v>4</v>
      </c>
      <c r="AI26" s="23">
        <v>1</v>
      </c>
      <c r="AJ26" s="60"/>
      <c r="AK26" s="61"/>
      <c r="AL26" s="62">
        <v>3</v>
      </c>
      <c r="AM26" s="63">
        <v>3</v>
      </c>
      <c r="AN26" s="22"/>
      <c r="AO26" s="23"/>
      <c r="AP26" s="22">
        <v>4</v>
      </c>
      <c r="AQ26" s="23">
        <v>2</v>
      </c>
      <c r="AR26" s="62">
        <v>3</v>
      </c>
      <c r="AS26" s="63">
        <v>3</v>
      </c>
      <c r="AT26" s="62">
        <v>2</v>
      </c>
      <c r="AU26" s="63">
        <v>4</v>
      </c>
      <c r="AV26" s="62">
        <v>1</v>
      </c>
      <c r="AW26" s="63">
        <v>4</v>
      </c>
      <c r="AX26" s="62">
        <v>2</v>
      </c>
      <c r="AY26" s="63">
        <v>4</v>
      </c>
      <c r="AZ26" s="62">
        <v>0</v>
      </c>
      <c r="BA26" s="63">
        <v>4</v>
      </c>
      <c r="BB26" s="62">
        <v>4</v>
      </c>
      <c r="BC26" s="63">
        <v>1</v>
      </c>
      <c r="BD26" s="28">
        <v>4</v>
      </c>
      <c r="BE26" s="29">
        <v>0</v>
      </c>
      <c r="BF26" s="28">
        <v>2</v>
      </c>
      <c r="BG26" s="29">
        <v>4</v>
      </c>
      <c r="BH26" s="62">
        <v>4</v>
      </c>
      <c r="BI26" s="63">
        <v>1</v>
      </c>
      <c r="BJ26" s="28">
        <v>4</v>
      </c>
      <c r="BK26" s="29">
        <v>1</v>
      </c>
      <c r="BL26" s="28">
        <v>4</v>
      </c>
      <c r="BM26" s="29">
        <v>1</v>
      </c>
      <c r="BN26" s="62">
        <v>3</v>
      </c>
      <c r="BO26" s="63">
        <v>3</v>
      </c>
      <c r="BP26" s="28">
        <v>4</v>
      </c>
      <c r="BQ26" s="29">
        <v>1</v>
      </c>
      <c r="BR26" s="62">
        <v>4</v>
      </c>
      <c r="BS26" s="63">
        <v>2</v>
      </c>
      <c r="BT26" s="28"/>
      <c r="BU26" s="29"/>
      <c r="BV26" s="125"/>
      <c r="BW26" s="2"/>
      <c r="BX26" s="136"/>
      <c r="BY26" s="119"/>
      <c r="BZ26" s="28"/>
      <c r="CA26" s="29"/>
      <c r="CB26" s="28"/>
      <c r="CC26" s="29"/>
      <c r="CD26" s="32"/>
      <c r="CE26" s="33"/>
      <c r="CF26" s="28"/>
      <c r="CG26" s="34"/>
      <c r="CH26" s="28"/>
      <c r="CI26" s="29"/>
      <c r="CJ26" s="28"/>
      <c r="CK26" s="29"/>
      <c r="CL26" s="138"/>
      <c r="CM26" s="125"/>
      <c r="CN26" s="2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1:153" ht="13.5" customHeight="1" x14ac:dyDescent="0.25">
      <c r="A27" s="116">
        <v>11</v>
      </c>
      <c r="B27" s="142" t="s">
        <v>43</v>
      </c>
      <c r="C27" s="119" t="s">
        <v>44</v>
      </c>
      <c r="D27" s="119"/>
      <c r="E27" s="120">
        <f t="shared" ref="E27" si="333">IF(G27="",0,IF(F27+G27&lt;1000,1000,F27+G27))</f>
        <v>1441.5</v>
      </c>
      <c r="F27" s="120">
        <f>IF(I27&gt;150,IF(H27&gt;=65,0,SUM(K27-(COUNT(AT27:BU27))*3*(15+50)%)*10),IF(I27&lt;-150,IF((K27-(COUNT(AT27:BU27))*3*((G27-J27)/10+50)%)*10&lt;1,0,SUM(K27-(COUNT(AT27:BU27))*3*((G27-J27)/10+50)%)*10),SUM(K27-(COUNT(AT27:BU27))*3*((G27-J27)/10+50)%)*10))</f>
        <v>102.5</v>
      </c>
      <c r="G27" s="131">
        <v>1339</v>
      </c>
      <c r="H27" s="132">
        <f>IF(COUNT(AT27:BU27)=0,0,K27/((COUNT(AT27:BU27))*3)%)</f>
        <v>58.974358974358971</v>
      </c>
      <c r="I27" s="133">
        <f t="shared" si="0"/>
        <v>-173.07692307692309</v>
      </c>
      <c r="J27" s="133">
        <f>IF(G27="",0,(SUM($G$35:$G$62))/(COUNT($G$35:$G$62)))</f>
        <v>1512.0769230769231</v>
      </c>
      <c r="K27" s="135">
        <f t="shared" ref="K27" si="334">SUM(AT27:BU27)</f>
        <v>23</v>
      </c>
      <c r="L27" s="135">
        <f t="shared" ref="L27" si="335">SUM(R27:AS27)</f>
        <v>10</v>
      </c>
      <c r="M27" s="123">
        <f t="shared" ref="M27" si="336">SUM(K27+L27)</f>
        <v>33</v>
      </c>
      <c r="N27" s="125">
        <v>13</v>
      </c>
      <c r="O27" s="126">
        <f>IF(O28+P28&lt;1,0,SUM(O28/P28))</f>
        <v>0.96875</v>
      </c>
      <c r="P27" s="127"/>
      <c r="Q27" s="128">
        <f>CY63</f>
        <v>377.5</v>
      </c>
      <c r="R27" s="121">
        <f t="shared" ref="R27" si="337">IF(R28+S28=0,"",IF(R28=4,3,IF(R28=3,1,0)))</f>
        <v>3</v>
      </c>
      <c r="S27" s="122"/>
      <c r="T27" s="143">
        <f t="shared" ref="T27" si="338">IF(T28+U28=0,"",IF(T28=4,3,IF(T28=3,1,0)))</f>
        <v>0</v>
      </c>
      <c r="U27" s="144"/>
      <c r="V27" s="143">
        <f t="shared" ref="V27" si="339">IF(V28+W28=0,"",IF(V28=4,3,IF(V28=3,1,0)))</f>
        <v>0</v>
      </c>
      <c r="W27" s="144"/>
      <c r="X27" s="143">
        <f t="shared" ref="X27" si="340">IF(X28+Y28=0,"",IF(X28=4,3,IF(X28=3,1,0)))</f>
        <v>0</v>
      </c>
      <c r="Y27" s="144"/>
      <c r="Z27" s="121">
        <f t="shared" ref="Z27" si="341">IF(Z28+AA28=0,"",IF(Z28=4,3,IF(Z28=3,1,0)))</f>
        <v>1</v>
      </c>
      <c r="AA27" s="122"/>
      <c r="AB27" s="121">
        <f t="shared" ref="AB27" si="342">IF(AB28+AC28=0,"",IF(AB28=4,3,IF(AB28=3,1,0)))</f>
        <v>3</v>
      </c>
      <c r="AC27" s="122"/>
      <c r="AD27" s="121">
        <f t="shared" ref="AD27" si="343">IF(AD28+AE28=0,"",IF(AD28=4,3,IF(AD28=3,1,0)))</f>
        <v>0</v>
      </c>
      <c r="AE27" s="122"/>
      <c r="AF27" s="121" t="str">
        <f t="shared" ref="AF27" si="344">IF(AF28+AG28=0,"",IF(AF28=4,3,IF(AF28=3,1,0)))</f>
        <v/>
      </c>
      <c r="AG27" s="122"/>
      <c r="AH27" s="121">
        <f t="shared" ref="AH27" si="345">IF(AH28+AI28=0,"",IF(AH28=4,3,IF(AH28=3,1,0)))</f>
        <v>0</v>
      </c>
      <c r="AI27" s="122"/>
      <c r="AJ27" s="143">
        <f t="shared" ref="AJ27" si="346">IF(AJ28+AK28=0,"",IF(AJ28=4,3,IF(AJ28=3,1,0)))</f>
        <v>1</v>
      </c>
      <c r="AK27" s="144"/>
      <c r="AL27" s="58"/>
      <c r="AM27" s="59"/>
      <c r="AN27" s="121" t="str">
        <f t="shared" ref="AN27" si="347">IF(AN28+AO28=0,"",IF(AN28=4,3,IF(AN28=3,1,0)))</f>
        <v/>
      </c>
      <c r="AO27" s="122"/>
      <c r="AP27" s="121">
        <f t="shared" ref="AP27" si="348">IF(AP28+AQ28=0,"",IF(AP28=4,3,IF(AP28=3,1,0)))</f>
        <v>1</v>
      </c>
      <c r="AQ27" s="122"/>
      <c r="AR27" s="143">
        <f t="shared" ref="AR27" si="349">IF(AR28+AS28=0,"",IF(AR28=4,3,IF(AR28=3,1,0)))</f>
        <v>1</v>
      </c>
      <c r="AS27" s="144"/>
      <c r="AT27" s="143">
        <f t="shared" ref="AT27" si="350">IF(AT28+AU28=0,"",IF(AT28=4,3,IF(AT28=3,1,0)))</f>
        <v>0</v>
      </c>
      <c r="AU27" s="144"/>
      <c r="AV27" s="143">
        <f t="shared" ref="AV27" si="351">IF(AV28+AW28=0,"",IF(AV28=4,3,IF(AV28=3,1,0)))</f>
        <v>1</v>
      </c>
      <c r="AW27" s="144"/>
      <c r="AX27" s="143">
        <f t="shared" ref="AX27" si="352">IF(AX28+AY28=0,"",IF(AX28=4,3,IF(AX28=3,1,0)))</f>
        <v>3</v>
      </c>
      <c r="AY27" s="144"/>
      <c r="AZ27" s="143">
        <f t="shared" ref="AZ27" si="353">IF(AZ28+BA28=0,"",IF(AZ28=4,3,IF(AZ28=3,1,0)))</f>
        <v>0</v>
      </c>
      <c r="BA27" s="144"/>
      <c r="BB27" s="143">
        <f t="shared" ref="BB27" si="354">IF(BB28+BC28=0,"",IF(BB28=4,3,IF(BB28=3,1,0)))</f>
        <v>3</v>
      </c>
      <c r="BC27" s="144"/>
      <c r="BD27" s="121">
        <f t="shared" ref="BD27" si="355">IF(BD28+BE28=0,"",IF(BD28=4,3,IF(BD28=3,1,0)))</f>
        <v>3</v>
      </c>
      <c r="BE27" s="122"/>
      <c r="BF27" s="121">
        <f t="shared" ref="BF27" si="356">IF(BF28+BG28=0,"",IF(BF28=4,3,IF(BF28=3,1,0)))</f>
        <v>3</v>
      </c>
      <c r="BG27" s="122"/>
      <c r="BH27" s="143">
        <f t="shared" ref="BH27" si="357">IF(BH28+BI28=0,"",IF(BH28=4,3,IF(BH28=3,1,0)))</f>
        <v>0</v>
      </c>
      <c r="BI27" s="144"/>
      <c r="BJ27" s="121">
        <f t="shared" ref="BJ27" si="358">IF(BJ28+BK28=0,"",IF(BJ28=4,3,IF(BJ28=3,1,0)))</f>
        <v>3</v>
      </c>
      <c r="BK27" s="122"/>
      <c r="BL27" s="121">
        <f t="shared" ref="BL27" si="359">IF(BL28+BM28=0,"",IF(BL28=4,3,IF(BL28=3,1,0)))</f>
        <v>0</v>
      </c>
      <c r="BM27" s="122"/>
      <c r="BN27" s="143">
        <f t="shared" ref="BN27" si="360">IF(BN28+BO28=0,"",IF(BN28=4,3,IF(BN28=3,1,0)))</f>
        <v>3</v>
      </c>
      <c r="BO27" s="144"/>
      <c r="BP27" s="121">
        <f t="shared" ref="BP27" si="361">IF(BP28+BQ28=0,"",IF(BP28=4,3,IF(BP28=3,1,0)))</f>
        <v>3</v>
      </c>
      <c r="BQ27" s="122"/>
      <c r="BR27" s="143">
        <f>IF(BR28+BS28=0,"",IF(BR28=4,3,IF(BR28=3,1,0)))</f>
        <v>1</v>
      </c>
      <c r="BS27" s="144"/>
      <c r="BT27" s="121" t="str">
        <f>IF(BT28+BU28=0,"",IF(BT28=4,3,IF(BT28=3,1,0)))</f>
        <v/>
      </c>
      <c r="BU27" s="122"/>
      <c r="BV27" s="125">
        <v>13</v>
      </c>
      <c r="BW27" s="2"/>
      <c r="BX27" s="136">
        <v>4</v>
      </c>
      <c r="BY27" s="119"/>
      <c r="BZ27" s="121" t="str">
        <f t="shared" ref="BZ27" si="362">IF(BZ28+CA28=0,"",IF(BZ28=4,3,IF(BZ28=3,1,0)))</f>
        <v/>
      </c>
      <c r="CA27" s="122"/>
      <c r="CB27" s="121" t="str">
        <f t="shared" ref="CB27" si="363">IF(CB28+CC28=0,"",IF(CB28=4,3,IF(CB28=3,1,0)))</f>
        <v/>
      </c>
      <c r="CC27" s="122"/>
      <c r="CD27" s="121" t="str">
        <f t="shared" ref="CD27" si="364">IF(CD28+CE28=0,"",IF(CD28=4,3,IF(CD28=3,1,0)))</f>
        <v/>
      </c>
      <c r="CE27" s="122"/>
      <c r="CF27" s="35"/>
      <c r="CG27" s="36"/>
      <c r="CH27" s="121" t="str">
        <f t="shared" ref="CH27" si="365">IF(CH28+CI28=0,"",IF(CH28=4,3,IF(CH28=3,1,0)))</f>
        <v/>
      </c>
      <c r="CI27" s="122"/>
      <c r="CJ27" s="121" t="str">
        <f t="shared" ref="CJ27" si="366">IF(CJ28+CK28=0,"",IF(CJ28=4,3,IF(CJ28=3,1,0)))</f>
        <v/>
      </c>
      <c r="CK27" s="122"/>
      <c r="CL27" s="138">
        <f t="shared" ref="CL27" si="367">SUM(BZ27:CK27)</f>
        <v>0</v>
      </c>
      <c r="CM27" s="125"/>
      <c r="CN27" s="2"/>
      <c r="CO27" s="136">
        <f>IF($R27=1,$M27/2)+IF($R27=0,$M27)</f>
        <v>0</v>
      </c>
      <c r="CP27" s="136">
        <f>IF($T27=1,$M27/2)+IF($T27=0,$M27)</f>
        <v>33</v>
      </c>
      <c r="CQ27" s="136">
        <f>IF($V27=1,$M27/2)+IF($V27=0,$M27)</f>
        <v>33</v>
      </c>
      <c r="CR27" s="136">
        <f>IF($X27=1,$M27/2)+IF($X27=0,$M27)</f>
        <v>33</v>
      </c>
      <c r="CS27" s="136">
        <f>IF($Z27=1,$M27/2)+IF($Z27=0,$M27)</f>
        <v>16.5</v>
      </c>
      <c r="CT27" s="136">
        <f>IF($AB27=1,$M27/2)+IF($AB27=0,$M27)</f>
        <v>0</v>
      </c>
      <c r="CU27" s="136">
        <f>IF($AD27=1,$M27/2)+IF($AD27=0,$M27)</f>
        <v>33</v>
      </c>
      <c r="CV27" s="136">
        <f>IF($AF27=1,$M27/2)+IF($AF27=0,$M27)</f>
        <v>0</v>
      </c>
      <c r="CW27" s="136">
        <f>IF($AH27=1,$M27/2)+IF($AH27=0,$M27)</f>
        <v>33</v>
      </c>
      <c r="CX27" s="136">
        <f>IF($AJ27=1,$M27/2)+IF($AJ27=0,$M27)</f>
        <v>16.5</v>
      </c>
      <c r="CY27" s="137"/>
      <c r="CZ27" s="136">
        <f>IF($AN27=1,$M27/2)+IF($AN27=0,$M27)</f>
        <v>0</v>
      </c>
      <c r="DA27" s="136">
        <f>IF($AP27=1,$M27/2)+IF($AP27=0,$M27)</f>
        <v>16.5</v>
      </c>
      <c r="DB27" s="136">
        <f>IF($AR27=1,$M27/2)+IF($AR27=0,$M27)</f>
        <v>16.5</v>
      </c>
      <c r="DC27" s="136">
        <f>IF($AT27=1,$M27/2)+IF($AT27=0,$M27)</f>
        <v>33</v>
      </c>
      <c r="DD27" s="136">
        <f>IF($AV27=1,$M27/2)+IF($AV27=0,$M27)</f>
        <v>16.5</v>
      </c>
      <c r="DE27" s="136">
        <f>IF($AX27=1,$M27/2)+IF($AX27=0,$M27)</f>
        <v>0</v>
      </c>
      <c r="DF27" s="136">
        <f>IF($AZ27=1,$M27/2)+IF($AZ27=0,$M27)</f>
        <v>33</v>
      </c>
      <c r="DG27" s="136">
        <f>IF($BB27=1,$M27/2)+IF($BB27=0,$M27)</f>
        <v>0</v>
      </c>
      <c r="DH27" s="136">
        <f>IF($BD27=1,$M27/2)+IF($BD27=0,$M27)</f>
        <v>0</v>
      </c>
      <c r="DI27" s="136">
        <f>IF($BF27=1,$M27/2)+IF($BF27=0,$M27)</f>
        <v>0</v>
      </c>
      <c r="DJ27" s="136">
        <f>IF($BH27=1,$M27/2)+IF($BH27=0,$M27)</f>
        <v>33</v>
      </c>
      <c r="DK27" s="136">
        <f>IF($BJ27=1,$M27/2)+IF($BJ27=0,$M27)</f>
        <v>0</v>
      </c>
      <c r="DL27" s="136">
        <f>IF($BL27=1,$M27/2)+IF($BL27=0,$M27)</f>
        <v>33</v>
      </c>
      <c r="DM27" s="136">
        <f>IF($BN27=1,$M27/2)+IF($BN27=0,$M27)</f>
        <v>0</v>
      </c>
      <c r="DN27" s="136">
        <f>IF($BP27=1,$M27/2)+IF($BP27=0,$M27)</f>
        <v>0</v>
      </c>
      <c r="DO27" s="136">
        <f>IF($BR27=1,$M27/2)+IF($BR27=0,$M27)</f>
        <v>16.5</v>
      </c>
      <c r="DP27" s="136">
        <f>IF($BT27=1,$M27/2)+IF($BT27=0,$M27)</f>
        <v>0</v>
      </c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</row>
    <row r="28" spans="1:153" ht="13.5" customHeight="1" x14ac:dyDescent="0.25">
      <c r="A28" s="117"/>
      <c r="B28" s="142"/>
      <c r="C28" s="119"/>
      <c r="D28" s="119"/>
      <c r="E28" s="120"/>
      <c r="F28" s="120"/>
      <c r="G28" s="131"/>
      <c r="H28" s="132"/>
      <c r="I28" s="134"/>
      <c r="J28" s="133"/>
      <c r="K28" s="135"/>
      <c r="L28" s="135"/>
      <c r="M28" s="124"/>
      <c r="N28" s="125"/>
      <c r="O28" s="16">
        <f>SUM($BT28,$BR28,$BP28,$BN28,$BL28,$BJ28,$BH28,$BF28,$BD28,$BB28,$AZ28,$AX28,$AV28,$AT28,$AR28,$AP28,$AN28,$AL28,$AJ28,$AH28,$AF28,$AD28,$AB28,$Z28,$X28,$V28,$T28,$R28,)</f>
        <v>62</v>
      </c>
      <c r="P28" s="17">
        <f>SUM($BU28,$BS28,$BQ28,$BO28,$BM28,$BK28,$BI28,$BG28,$BE28,$BC28,$BA28,$AY28,$AW28,$AU28,$AS28,$AQ28,$AO28,$AM28,$AK28,$AI28,$AG28,$AE28,$AC28,$AA28,$Y28,$W28,$U28,$S28,)</f>
        <v>64</v>
      </c>
      <c r="Q28" s="128"/>
      <c r="R28" s="24">
        <v>4</v>
      </c>
      <c r="S28" s="25">
        <v>2</v>
      </c>
      <c r="T28" s="62">
        <v>0</v>
      </c>
      <c r="U28" s="63">
        <v>4</v>
      </c>
      <c r="V28" s="62">
        <v>0</v>
      </c>
      <c r="W28" s="63">
        <v>4</v>
      </c>
      <c r="X28" s="62">
        <v>2</v>
      </c>
      <c r="Y28" s="63">
        <v>4</v>
      </c>
      <c r="Z28" s="22">
        <v>3</v>
      </c>
      <c r="AA28" s="23">
        <v>3</v>
      </c>
      <c r="AB28" s="22">
        <v>4</v>
      </c>
      <c r="AC28" s="23">
        <v>0</v>
      </c>
      <c r="AD28" s="22">
        <v>2</v>
      </c>
      <c r="AE28" s="23">
        <v>4</v>
      </c>
      <c r="AF28" s="22"/>
      <c r="AG28" s="23"/>
      <c r="AH28" s="22">
        <v>0</v>
      </c>
      <c r="AI28" s="23">
        <v>4</v>
      </c>
      <c r="AJ28" s="62">
        <v>3</v>
      </c>
      <c r="AK28" s="63">
        <v>3</v>
      </c>
      <c r="AL28" s="60"/>
      <c r="AM28" s="61"/>
      <c r="AN28" s="22"/>
      <c r="AO28" s="23"/>
      <c r="AP28" s="22">
        <v>3</v>
      </c>
      <c r="AQ28" s="23">
        <v>3</v>
      </c>
      <c r="AR28" s="62">
        <v>3</v>
      </c>
      <c r="AS28" s="63">
        <v>3</v>
      </c>
      <c r="AT28" s="62">
        <v>2</v>
      </c>
      <c r="AU28" s="63">
        <v>4</v>
      </c>
      <c r="AV28" s="62">
        <v>3</v>
      </c>
      <c r="AW28" s="63">
        <v>3</v>
      </c>
      <c r="AX28" s="62">
        <v>4</v>
      </c>
      <c r="AY28" s="63">
        <v>0</v>
      </c>
      <c r="AZ28" s="62">
        <v>0</v>
      </c>
      <c r="BA28" s="63">
        <v>4</v>
      </c>
      <c r="BB28" s="62">
        <v>4</v>
      </c>
      <c r="BC28" s="63">
        <v>1</v>
      </c>
      <c r="BD28" s="28">
        <v>4</v>
      </c>
      <c r="BE28" s="29">
        <v>2</v>
      </c>
      <c r="BF28" s="28">
        <v>4</v>
      </c>
      <c r="BG28" s="29">
        <v>2</v>
      </c>
      <c r="BH28" s="62">
        <v>0</v>
      </c>
      <c r="BI28" s="63">
        <v>4</v>
      </c>
      <c r="BJ28" s="28">
        <v>4</v>
      </c>
      <c r="BK28" s="29">
        <v>1</v>
      </c>
      <c r="BL28" s="28">
        <v>2</v>
      </c>
      <c r="BM28" s="29">
        <v>4</v>
      </c>
      <c r="BN28" s="62">
        <v>4</v>
      </c>
      <c r="BO28" s="63">
        <v>2</v>
      </c>
      <c r="BP28" s="28">
        <v>4</v>
      </c>
      <c r="BQ28" s="29">
        <v>0</v>
      </c>
      <c r="BR28" s="62">
        <v>3</v>
      </c>
      <c r="BS28" s="63">
        <v>3</v>
      </c>
      <c r="BT28" s="28"/>
      <c r="BU28" s="29"/>
      <c r="BV28" s="125"/>
      <c r="BW28" s="2"/>
      <c r="BX28" s="136"/>
      <c r="BY28" s="119"/>
      <c r="BZ28" s="28"/>
      <c r="CA28" s="29"/>
      <c r="CB28" s="28"/>
      <c r="CC28" s="29"/>
      <c r="CD28" s="28"/>
      <c r="CE28" s="29"/>
      <c r="CF28" s="37"/>
      <c r="CG28" s="38"/>
      <c r="CH28" s="28"/>
      <c r="CI28" s="29"/>
      <c r="CJ28" s="28"/>
      <c r="CK28" s="29"/>
      <c r="CL28" s="138"/>
      <c r="CM28" s="125"/>
      <c r="CN28" s="2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7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</row>
    <row r="29" spans="1:153" ht="13.5" customHeight="1" x14ac:dyDescent="0.25">
      <c r="A29" s="140">
        <v>12</v>
      </c>
      <c r="B29" s="118" t="s">
        <v>45</v>
      </c>
      <c r="C29" s="119" t="s">
        <v>40</v>
      </c>
      <c r="D29" s="119"/>
      <c r="E29" s="120">
        <f t="shared" ref="E29" si="368">IF(G29="",0,IF(F29+G29&lt;1000,1000,F29+G29))</f>
        <v>0</v>
      </c>
      <c r="F29" s="120">
        <f>IF(I29&gt;150,IF(H29&gt;=65,0,SUM(K29-(COUNT(AT29:BU29))*3*(15+50)%)*10),IF(I29&lt;-150,IF((K29-(COUNT(AT29:BU29))*3*((G29-J29)/10+50)%)*10&lt;1,0,SUM(K29-(COUNT(AT29:BU29))*3*((G29-J29)/10+50)%)*10),SUM(K29-(COUNT(AT29:BU29))*3*((G29-J29)/10+50)%)*10))</f>
        <v>0</v>
      </c>
      <c r="G29" s="131"/>
      <c r="H29" s="132">
        <f>IF(COUNT(AT29:BU29)=0,0,K29/((COUNT(AT29:BU29))*3)%)</f>
        <v>0</v>
      </c>
      <c r="I29" s="133">
        <f t="shared" si="0"/>
        <v>0</v>
      </c>
      <c r="J29" s="133">
        <f>IF(G29="",0,(SUM($G$35:$G$62))/(COUNT($G$35:$G$62)))</f>
        <v>0</v>
      </c>
      <c r="K29" s="135">
        <f t="shared" ref="K29" si="369">SUM(AT29:BU29)</f>
        <v>0</v>
      </c>
      <c r="L29" s="135">
        <f t="shared" ref="L29" si="370">SUM(R29:AS29)</f>
        <v>0</v>
      </c>
      <c r="M29" s="123">
        <f t="shared" ref="M29" si="371">SUM(K29+L29)</f>
        <v>0</v>
      </c>
      <c r="N29" s="147"/>
      <c r="O29" s="126">
        <f>IF(O30+P30&lt;1,0,SUM(O30/P30))</f>
        <v>0</v>
      </c>
      <c r="P29" s="127"/>
      <c r="Q29" s="128">
        <f>CZ63</f>
        <v>0</v>
      </c>
      <c r="R29" s="121" t="str">
        <f t="shared" ref="R29" si="372">IF(R30+S30=0,"",IF(R30=4,3,IF(R30=3,1,0)))</f>
        <v/>
      </c>
      <c r="S29" s="122"/>
      <c r="T29" s="121" t="str">
        <f t="shared" ref="T29" si="373">IF(T30+U30=0,"",IF(T30=4,3,IF(T30=3,1,0)))</f>
        <v/>
      </c>
      <c r="U29" s="122"/>
      <c r="V29" s="121" t="str">
        <f t="shared" ref="V29" si="374">IF(V30+W30=0,"",IF(V30=4,3,IF(V30=3,1,0)))</f>
        <v/>
      </c>
      <c r="W29" s="122"/>
      <c r="X29" s="121" t="str">
        <f t="shared" ref="X29" si="375">IF(X30+Y30=0,"",IF(X30=4,3,IF(X30=3,1,0)))</f>
        <v/>
      </c>
      <c r="Y29" s="122"/>
      <c r="Z29" s="121" t="str">
        <f t="shared" ref="Z29" si="376">IF(Z30+AA30=0,"",IF(Z30=4,3,IF(Z30=3,1,0)))</f>
        <v/>
      </c>
      <c r="AA29" s="122"/>
      <c r="AB29" s="121" t="str">
        <f t="shared" ref="AB29" si="377">IF(AB30+AC30=0,"",IF(AB30=4,3,IF(AB30=3,1,0)))</f>
        <v/>
      </c>
      <c r="AC29" s="122"/>
      <c r="AD29" s="121" t="str">
        <f t="shared" ref="AD29" si="378">IF(AD30+AE30=0,"",IF(AD30=4,3,IF(AD30=3,1,0)))</f>
        <v/>
      </c>
      <c r="AE29" s="122"/>
      <c r="AF29" s="121" t="str">
        <f t="shared" ref="AF29" si="379">IF(AF30+AG30=0,"",IF(AF30=4,3,IF(AF30=3,1,0)))</f>
        <v/>
      </c>
      <c r="AG29" s="122"/>
      <c r="AH29" s="121" t="str">
        <f t="shared" ref="AH29" si="380">IF(AH30+AI30=0,"",IF(AH30=4,3,IF(AH30=3,1,0)))</f>
        <v/>
      </c>
      <c r="AI29" s="122"/>
      <c r="AJ29" s="121" t="str">
        <f t="shared" ref="AJ29" si="381">IF(AJ30+AK30=0,"",IF(AJ30=4,3,IF(AJ30=3,1,0)))</f>
        <v/>
      </c>
      <c r="AK29" s="122"/>
      <c r="AL29" s="121" t="str">
        <f t="shared" ref="AL29" si="382">IF(AL30+AM30=0,"",IF(AL30=4,3,IF(AL30=3,1,0)))</f>
        <v/>
      </c>
      <c r="AM29" s="122"/>
      <c r="AN29" s="13"/>
      <c r="AO29" s="14"/>
      <c r="AP29" s="121" t="str">
        <f t="shared" ref="AP29" si="383">IF(AP30+AQ30=0,"",IF(AP30=4,3,IF(AP30=3,1,0)))</f>
        <v/>
      </c>
      <c r="AQ29" s="122"/>
      <c r="AR29" s="121" t="str">
        <f t="shared" ref="AR29" si="384">IF(AR30+AS30=0,"",IF(AR30=4,3,IF(AR30=3,1,0)))</f>
        <v/>
      </c>
      <c r="AS29" s="122"/>
      <c r="AT29" s="121" t="str">
        <f t="shared" ref="AT29" si="385">IF(AT30+AU30=0,"",IF(AT30=4,3,IF(AT30=3,1,0)))</f>
        <v/>
      </c>
      <c r="AU29" s="122"/>
      <c r="AV29" s="121" t="str">
        <f t="shared" ref="AV29" si="386">IF(AV30+AW30=0,"",IF(AV30=4,3,IF(AV30=3,1,0)))</f>
        <v/>
      </c>
      <c r="AW29" s="122"/>
      <c r="AX29" s="121" t="str">
        <f t="shared" ref="AX29" si="387">IF(AX30+AY30=0,"",IF(AX30=4,3,IF(AX30=3,1,0)))</f>
        <v/>
      </c>
      <c r="AY29" s="122"/>
      <c r="AZ29" s="121" t="str">
        <f t="shared" ref="AZ29" si="388">IF(AZ30+BA30=0,"",IF(AZ30=4,3,IF(AZ30=3,1,0)))</f>
        <v/>
      </c>
      <c r="BA29" s="122"/>
      <c r="BB29" s="121" t="str">
        <f t="shared" ref="BB29" si="389">IF(BB30+BC30=0,"",IF(BB30=4,3,IF(BB30=3,1,0)))</f>
        <v/>
      </c>
      <c r="BC29" s="122"/>
      <c r="BD29" s="121" t="str">
        <f t="shared" ref="BD29" si="390">IF(BD30+BE30=0,"",IF(BD30=4,3,IF(BD30=3,1,0)))</f>
        <v/>
      </c>
      <c r="BE29" s="122"/>
      <c r="BF29" s="121" t="str">
        <f t="shared" ref="BF29" si="391">IF(BF30+BG30=0,"",IF(BF30=4,3,IF(BF30=3,1,0)))</f>
        <v/>
      </c>
      <c r="BG29" s="122"/>
      <c r="BH29" s="121" t="str">
        <f t="shared" ref="BH29" si="392">IF(BH30+BI30=0,"",IF(BH30=4,3,IF(BH30=3,1,0)))</f>
        <v/>
      </c>
      <c r="BI29" s="122"/>
      <c r="BJ29" s="121" t="str">
        <f t="shared" ref="BJ29" si="393">IF(BJ30+BK30=0,"",IF(BJ30=4,3,IF(BJ30=3,1,0)))</f>
        <v/>
      </c>
      <c r="BK29" s="122"/>
      <c r="BL29" s="121" t="str">
        <f t="shared" ref="BL29" si="394">IF(BL30+BM30=0,"",IF(BL30=4,3,IF(BL30=3,1,0)))</f>
        <v/>
      </c>
      <c r="BM29" s="122"/>
      <c r="BN29" s="121" t="str">
        <f t="shared" ref="BN29" si="395">IF(BN30+BO30=0,"",IF(BN30=4,3,IF(BN30=3,1,0)))</f>
        <v/>
      </c>
      <c r="BO29" s="122"/>
      <c r="BP29" s="121" t="str">
        <f t="shared" ref="BP29" si="396">IF(BP30+BQ30=0,"",IF(BP30=4,3,IF(BP30=3,1,0)))</f>
        <v/>
      </c>
      <c r="BQ29" s="122"/>
      <c r="BR29" s="121" t="str">
        <f>IF(BR30+BS30=0,"",IF(BR30=4,3,IF(BR30=3,1,0)))</f>
        <v/>
      </c>
      <c r="BS29" s="122"/>
      <c r="BT29" s="121" t="str">
        <f>IF(BT30+BU30=0,"",IF(BT30=4,3,IF(BT30=3,1,0)))</f>
        <v/>
      </c>
      <c r="BU29" s="122"/>
      <c r="BV29" s="125"/>
      <c r="BW29" s="2"/>
      <c r="BX29" s="136">
        <v>5</v>
      </c>
      <c r="BY29" s="119"/>
      <c r="BZ29" s="121" t="str">
        <f t="shared" ref="BZ29" si="397">IF(BZ30+CA30=0,"",IF(BZ30=4,3,IF(BZ30=3,1,0)))</f>
        <v/>
      </c>
      <c r="CA29" s="122"/>
      <c r="CB29" s="121" t="str">
        <f t="shared" ref="CB29" si="398">IF(CB30+CC30=0,"",IF(CB30=4,3,IF(CB30=3,1,0)))</f>
        <v/>
      </c>
      <c r="CC29" s="122"/>
      <c r="CD29" s="121" t="str">
        <f t="shared" ref="CD29" si="399">IF(CD30+CE30=0,"",IF(CD30=4,3,IF(CD30=3,1,0)))</f>
        <v/>
      </c>
      <c r="CE29" s="122"/>
      <c r="CF29" s="121" t="str">
        <f t="shared" ref="CF29" si="400">IF(CF30+CG30=0,"",IF(CF30=4,3,IF(CF30=3,1,0)))</f>
        <v/>
      </c>
      <c r="CG29" s="122"/>
      <c r="CH29" s="35"/>
      <c r="CI29" s="36"/>
      <c r="CJ29" s="121" t="str">
        <f t="shared" ref="CJ29" si="401">IF(CJ30+CK30=0,"",IF(CJ30=4,3,IF(CJ30=3,1,0)))</f>
        <v/>
      </c>
      <c r="CK29" s="122"/>
      <c r="CL29" s="138">
        <f t="shared" ref="CL29" si="402">SUM(BZ29:CK29)</f>
        <v>0</v>
      </c>
      <c r="CM29" s="125"/>
      <c r="CN29" s="2"/>
      <c r="CO29" s="136">
        <f>IF($R29=1,$M29/2)+IF($R29=0,$M29)</f>
        <v>0</v>
      </c>
      <c r="CP29" s="136">
        <f>IF($T29=1,$M29/2)+IF($T29=0,$M29)</f>
        <v>0</v>
      </c>
      <c r="CQ29" s="136">
        <f>IF($V29=1,$M29/2)+IF($V29=0,$M29)</f>
        <v>0</v>
      </c>
      <c r="CR29" s="136">
        <f>IF($X29=1,$M29/2)+IF($X29=0,$M29)</f>
        <v>0</v>
      </c>
      <c r="CS29" s="136">
        <f>IF($Z29=1,$M29/2)+IF($Z29=0,$M29)</f>
        <v>0</v>
      </c>
      <c r="CT29" s="136">
        <f>IF($AB29=1,$M29/2)+IF($AB29=0,$M29)</f>
        <v>0</v>
      </c>
      <c r="CU29" s="136">
        <f>IF($AD29=1,$M29/2)+IF($AD29=0,$M29)</f>
        <v>0</v>
      </c>
      <c r="CV29" s="136">
        <f>IF($AF29=1,$M29/2)+IF($AF29=0,$M29)</f>
        <v>0</v>
      </c>
      <c r="CW29" s="136">
        <f>IF($AH29=1,$M29/2)+IF($AH29=0,$M29)</f>
        <v>0</v>
      </c>
      <c r="CX29" s="136">
        <f>IF($AJ29=1,$M29/2)+IF($AJ29=0,$M29)</f>
        <v>0</v>
      </c>
      <c r="CY29" s="136">
        <f>IF($AL29=1,$M29/2)+IF($AL29=0,$M29)</f>
        <v>0</v>
      </c>
      <c r="CZ29" s="137"/>
      <c r="DA29" s="136">
        <f>IF($AP29=1,$M29/2)+IF($AP29=0,$M29)</f>
        <v>0</v>
      </c>
      <c r="DB29" s="136">
        <f>IF($AR29=1,$M29/2)+IF($AR29=0,$M29)</f>
        <v>0</v>
      </c>
      <c r="DC29" s="136">
        <f>IF($AT29=1,$M29/2)+IF($AT29=0,$M29)</f>
        <v>0</v>
      </c>
      <c r="DD29" s="136">
        <f>IF($AV29=1,$M29/2)+IF($AV29=0,$M29)</f>
        <v>0</v>
      </c>
      <c r="DE29" s="136">
        <f>IF($AX29=1,$M29/2)+IF($AX29=0,$M29)</f>
        <v>0</v>
      </c>
      <c r="DF29" s="136">
        <f>IF($AZ29=1,$M29/2)+IF($AZ29=0,$M29)</f>
        <v>0</v>
      </c>
      <c r="DG29" s="136">
        <f>IF($BB29=1,$M29/2)+IF($BB29=0,$M29)</f>
        <v>0</v>
      </c>
      <c r="DH29" s="136">
        <f>IF($BD29=1,$M29/2)+IF($BD29=0,$M29)</f>
        <v>0</v>
      </c>
      <c r="DI29" s="136">
        <f>IF($BF29=1,$M29/2)+IF($BF29=0,$M29)</f>
        <v>0</v>
      </c>
      <c r="DJ29" s="136">
        <f>IF($BH29=1,$M29/2)+IF($BH29=0,$M29)</f>
        <v>0</v>
      </c>
      <c r="DK29" s="136">
        <f>IF($BJ29=1,$M29/2)+IF($BJ29=0,$M29)</f>
        <v>0</v>
      </c>
      <c r="DL29" s="136">
        <f>IF($BL29=1,$M29/2)+IF($BL29=0,$M29)</f>
        <v>0</v>
      </c>
      <c r="DM29" s="136">
        <f>IF($BN29=1,$M29/2)+IF($BN29=0,$M29)</f>
        <v>0</v>
      </c>
      <c r="DN29" s="136">
        <f>IF($BP29=1,$M29/2)+IF($BP29=0,$M29)</f>
        <v>0</v>
      </c>
      <c r="DO29" s="136">
        <f>IF($BR29=1,$M29/2)+IF($BR29=0,$M29)</f>
        <v>0</v>
      </c>
      <c r="DP29" s="136">
        <f>IF($BT29=1,$M29/2)+IF($BT29=0,$M29)</f>
        <v>0</v>
      </c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</row>
    <row r="30" spans="1:153" ht="13.5" customHeight="1" x14ac:dyDescent="0.25">
      <c r="A30" s="141"/>
      <c r="B30" s="118"/>
      <c r="C30" s="119"/>
      <c r="D30" s="119"/>
      <c r="E30" s="120"/>
      <c r="F30" s="120"/>
      <c r="G30" s="131"/>
      <c r="H30" s="132"/>
      <c r="I30" s="134"/>
      <c r="J30" s="133"/>
      <c r="K30" s="135"/>
      <c r="L30" s="135"/>
      <c r="M30" s="124"/>
      <c r="N30" s="147"/>
      <c r="O30" s="16">
        <f>SUM($BT30,$BR30,$BP30,$BN30,$BL30,$BJ30,$BH30,$BF30,$BD30,$BB30,$AZ30,$AX30,$AV30,$AT30,$AR30,$AP30,$AN30,$AL30,$AJ30,$AH30,$AF30,$AD30,$AB30,$Z30,$X30,$V30,$T30,$R30,)</f>
        <v>0</v>
      </c>
      <c r="P30" s="17">
        <f>SUM($BU30,$BS30,$BQ30,$BO30,$BM30,$BK30,$BI30,$BG30,$BE30,$BC30,$BA30,$AY30,$AW30,$AU30,$AS30,$AQ30,$AO30,$AM30,$AK30,$AI30,$AG30,$AE30,$AC30,$AA30,$Y30,$W30,$U30,$S30,)</f>
        <v>0</v>
      </c>
      <c r="Q30" s="128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3"/>
      <c r="AF30" s="22"/>
      <c r="AG30" s="23"/>
      <c r="AH30" s="22"/>
      <c r="AI30" s="23"/>
      <c r="AJ30" s="22"/>
      <c r="AK30" s="23"/>
      <c r="AL30" s="22"/>
      <c r="AM30" s="23"/>
      <c r="AN30" s="32"/>
      <c r="AO30" s="33"/>
      <c r="AP30" s="22"/>
      <c r="AQ30" s="23"/>
      <c r="AR30" s="22"/>
      <c r="AS30" s="23"/>
      <c r="AT30" s="28"/>
      <c r="AU30" s="29"/>
      <c r="AV30" s="28"/>
      <c r="AW30" s="29"/>
      <c r="AX30" s="28"/>
      <c r="AY30" s="29"/>
      <c r="AZ30" s="28"/>
      <c r="BA30" s="29"/>
      <c r="BB30" s="28"/>
      <c r="BC30" s="29"/>
      <c r="BD30" s="28"/>
      <c r="BE30" s="29"/>
      <c r="BF30" s="28"/>
      <c r="BG30" s="29"/>
      <c r="BH30" s="28"/>
      <c r="BI30" s="29"/>
      <c r="BJ30" s="28"/>
      <c r="BK30" s="29"/>
      <c r="BL30" s="28"/>
      <c r="BM30" s="29"/>
      <c r="BN30" s="28"/>
      <c r="BO30" s="29"/>
      <c r="BP30" s="28"/>
      <c r="BQ30" s="29"/>
      <c r="BR30" s="28"/>
      <c r="BS30" s="29"/>
      <c r="BT30" s="28"/>
      <c r="BU30" s="29"/>
      <c r="BV30" s="125"/>
      <c r="BW30" s="2"/>
      <c r="BX30" s="136"/>
      <c r="BY30" s="119"/>
      <c r="BZ30" s="28"/>
      <c r="CA30" s="29"/>
      <c r="CB30" s="28"/>
      <c r="CC30" s="29"/>
      <c r="CD30" s="28"/>
      <c r="CE30" s="29"/>
      <c r="CF30" s="28"/>
      <c r="CG30" s="29"/>
      <c r="CH30" s="37"/>
      <c r="CI30" s="38"/>
      <c r="CJ30" s="28"/>
      <c r="CK30" s="29"/>
      <c r="CL30" s="138"/>
      <c r="CM30" s="125"/>
      <c r="CN30" s="2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7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pans="1:153" ht="13.5" customHeight="1" x14ac:dyDescent="0.25">
      <c r="A31" s="116">
        <v>13</v>
      </c>
      <c r="B31" s="118" t="s">
        <v>46</v>
      </c>
      <c r="C31" s="119" t="s">
        <v>36</v>
      </c>
      <c r="D31" s="119"/>
      <c r="E31" s="120">
        <f t="shared" ref="E31" si="403">IF(G31="",0,IF(F31+G31&lt;1000,1000,F31+G31))</f>
        <v>1297</v>
      </c>
      <c r="F31" s="120">
        <f>IF(I31&gt;150,IF(H31&gt;=65,0,SUM(K31-(COUNT(AT31:BU31))*3*(15+50)%)*10),IF(I31&lt;-150,IF((K31-(COUNT(AT31:BU31))*3*((G31-J31)/10+50)%)*10&lt;1,0,SUM(K31-(COUNT(AT31:BU31))*3*((G31-J31)/10+50)%)*10),SUM(K31-(COUNT(AT31:BU31))*3*((G31-J31)/10+50)%)*10))</f>
        <v>0</v>
      </c>
      <c r="G31" s="131">
        <v>1297</v>
      </c>
      <c r="H31" s="132">
        <f>IF(COUNT(AT31:BU31)=0,0,K31/((COUNT(AT31:BU31))*3)%)</f>
        <v>25.641025641025639</v>
      </c>
      <c r="I31" s="133">
        <f t="shared" si="0"/>
        <v>-215.07692307692309</v>
      </c>
      <c r="J31" s="133">
        <f>IF(G31="",0,(SUM($G$35:$G$62))/(COUNT($G$35:$G$62)))</f>
        <v>1512.0769230769231</v>
      </c>
      <c r="K31" s="135">
        <f t="shared" ref="K31" si="404">SUM(AT31:BU31)</f>
        <v>10</v>
      </c>
      <c r="L31" s="135">
        <f t="shared" ref="L31" si="405">SUM(R31:AS31)</f>
        <v>14</v>
      </c>
      <c r="M31" s="123">
        <f t="shared" ref="M31" si="406">SUM(K31+L31)</f>
        <v>24</v>
      </c>
      <c r="N31" s="125">
        <v>19</v>
      </c>
      <c r="O31" s="126">
        <f>IF(O32+P32&lt;1,0,SUM(O32/P32))</f>
        <v>0.75</v>
      </c>
      <c r="P31" s="127"/>
      <c r="Q31" s="128">
        <f>DA63</f>
        <v>276</v>
      </c>
      <c r="R31" s="121">
        <f t="shared" ref="R31" si="407">IF(R32+S32=0,"",IF(R32=4,3,IF(R32=3,1,0)))</f>
        <v>3</v>
      </c>
      <c r="S31" s="122"/>
      <c r="T31" s="121">
        <f t="shared" ref="T31" si="408">IF(T32+U32=0,"",IF(T32=4,3,IF(T32=3,1,0)))</f>
        <v>3</v>
      </c>
      <c r="U31" s="122"/>
      <c r="V31" s="121">
        <f t="shared" ref="V31" si="409">IF(V32+W32=0,"",IF(V32=4,3,IF(V32=3,1,0)))</f>
        <v>0</v>
      </c>
      <c r="W31" s="122"/>
      <c r="X31" s="121">
        <f t="shared" ref="X31" si="410">IF(X32+Y32=0,"",IF(X32=4,3,IF(X32=3,1,0)))</f>
        <v>3</v>
      </c>
      <c r="Y31" s="122"/>
      <c r="Z31" s="121">
        <f t="shared" ref="Z31" si="411">IF(Z32+AA32=0,"",IF(Z32=4,3,IF(Z32=3,1,0)))</f>
        <v>1</v>
      </c>
      <c r="AA31" s="122"/>
      <c r="AB31" s="121">
        <f t="shared" ref="AB31" si="412">IF(AB32+AC32=0,"",IF(AB32=4,3,IF(AB32=3,1,0)))</f>
        <v>0</v>
      </c>
      <c r="AC31" s="122"/>
      <c r="AD31" s="121">
        <f t="shared" ref="AD31" si="413">IF(AD32+AE32=0,"",IF(AD32=4,3,IF(AD32=3,1,0)))</f>
        <v>3</v>
      </c>
      <c r="AE31" s="122"/>
      <c r="AF31" s="121" t="str">
        <f t="shared" ref="AF31" si="414">IF(AF32+AG32=0,"",IF(AF32=4,3,IF(AF32=3,1,0)))</f>
        <v/>
      </c>
      <c r="AG31" s="122"/>
      <c r="AH31" s="121">
        <f t="shared" ref="AH31" si="415">IF(AH32+AI32=0,"",IF(AH32=4,3,IF(AH32=3,1,0)))</f>
        <v>0</v>
      </c>
      <c r="AI31" s="122"/>
      <c r="AJ31" s="121">
        <f t="shared" ref="AJ31" si="416">IF(AJ32+AK32=0,"",IF(AJ32=4,3,IF(AJ32=3,1,0)))</f>
        <v>0</v>
      </c>
      <c r="AK31" s="122"/>
      <c r="AL31" s="121">
        <f t="shared" ref="AL31" si="417">IF(AL32+AM32=0,"",IF(AL32=4,3,IF(AL32=3,1,0)))</f>
        <v>1</v>
      </c>
      <c r="AM31" s="122"/>
      <c r="AN31" s="121" t="str">
        <f t="shared" ref="AN31" si="418">IF(AN32+AO32=0,"",IF(AN32=4,3,IF(AN32=3,1,0)))</f>
        <v/>
      </c>
      <c r="AO31" s="122"/>
      <c r="AP31" s="13"/>
      <c r="AQ31" s="14"/>
      <c r="AR31" s="121">
        <f>IF(AR32+AS32=0,"",IF(AR32=4,3,IF(AR32=3,1,0)))</f>
        <v>0</v>
      </c>
      <c r="AS31" s="122"/>
      <c r="AT31" s="121">
        <f t="shared" ref="AT31" si="419">IF(AT32+AU32=0,"",IF(AT32=4,3,IF(AT32=3,1,0)))</f>
        <v>0</v>
      </c>
      <c r="AU31" s="122"/>
      <c r="AV31" s="121">
        <f t="shared" ref="AV31" si="420">IF(AV32+AW32=0,"",IF(AV32=4,3,IF(AV32=3,1,0)))</f>
        <v>3</v>
      </c>
      <c r="AW31" s="122"/>
      <c r="AX31" s="121">
        <f t="shared" ref="AX31" si="421">IF(AX32+AY32=0,"",IF(AX32=4,3,IF(AX32=3,1,0)))</f>
        <v>1</v>
      </c>
      <c r="AY31" s="122"/>
      <c r="AZ31" s="121">
        <f t="shared" ref="AZ31" si="422">IF(AZ32+BA32=0,"",IF(AZ32=4,3,IF(AZ32=3,1,0)))</f>
        <v>0</v>
      </c>
      <c r="BA31" s="122"/>
      <c r="BB31" s="121">
        <f t="shared" ref="BB31" si="423">IF(BB32+BC32=0,"",IF(BB32=4,3,IF(BB32=3,1,0)))</f>
        <v>0</v>
      </c>
      <c r="BC31" s="122"/>
      <c r="BD31" s="121">
        <f t="shared" ref="BD31" si="424">IF(BD32+BE32=0,"",IF(BD32=4,3,IF(BD32=3,1,0)))</f>
        <v>1</v>
      </c>
      <c r="BE31" s="122"/>
      <c r="BF31" s="121">
        <f t="shared" ref="BF31" si="425">IF(BF32+BG32=0,"",IF(BF32=4,3,IF(BF32=3,1,0)))</f>
        <v>0</v>
      </c>
      <c r="BG31" s="122"/>
      <c r="BH31" s="121">
        <f t="shared" ref="BH31" si="426">IF(BH32+BI32=0,"",IF(BH32=4,3,IF(BH32=3,1,0)))</f>
        <v>0</v>
      </c>
      <c r="BI31" s="122"/>
      <c r="BJ31" s="121">
        <f t="shared" ref="BJ31" si="427">IF(BJ32+BK32=0,"",IF(BJ32=4,3,IF(BJ32=3,1,0)))</f>
        <v>0</v>
      </c>
      <c r="BK31" s="122"/>
      <c r="BL31" s="121">
        <f t="shared" ref="BL31" si="428">IF(BL32+BM32=0,"",IF(BL32=4,3,IF(BL32=3,1,0)))</f>
        <v>3</v>
      </c>
      <c r="BM31" s="122"/>
      <c r="BN31" s="121">
        <f t="shared" ref="BN31" si="429">IF(BN32+BO32=0,"",IF(BN32=4,3,IF(BN32=3,1,0)))</f>
        <v>0</v>
      </c>
      <c r="BO31" s="122"/>
      <c r="BP31" s="121">
        <f t="shared" ref="BP31" si="430">IF(BP32+BQ32=0,"",IF(BP32=4,3,IF(BP32=3,1,0)))</f>
        <v>1</v>
      </c>
      <c r="BQ31" s="122"/>
      <c r="BR31" s="121">
        <f>IF(BR32+BS32=0,"",IF(BR32=4,3,IF(BR32=3,1,0)))</f>
        <v>1</v>
      </c>
      <c r="BS31" s="122"/>
      <c r="BT31" s="121" t="str">
        <f>IF(BT32+BU32=0,"",IF(BT32=4,3,IF(BT32=3,1,0)))</f>
        <v/>
      </c>
      <c r="BU31" s="122"/>
      <c r="BV31" s="125"/>
      <c r="BW31" s="2"/>
      <c r="BX31" s="136">
        <v>6</v>
      </c>
      <c r="BY31" s="119"/>
      <c r="BZ31" s="121" t="str">
        <f t="shared" ref="BZ31" si="431">IF(BZ32+CA32=0,"",IF(BZ32=4,3,IF(BZ32=3,1,0)))</f>
        <v/>
      </c>
      <c r="CA31" s="122"/>
      <c r="CB31" s="121" t="str">
        <f t="shared" ref="CB31" si="432">IF(CB32+CC32=0,"",IF(CB32=4,3,IF(CB32=3,1,0)))</f>
        <v/>
      </c>
      <c r="CC31" s="122"/>
      <c r="CD31" s="121" t="str">
        <f t="shared" ref="CD31" si="433">IF(CD32+CE32=0,"",IF(CD32=4,3,IF(CD32=3,1,0)))</f>
        <v/>
      </c>
      <c r="CE31" s="122"/>
      <c r="CF31" s="121" t="str">
        <f t="shared" ref="CF31" si="434">IF(CF32+CG32=0,"",IF(CF32=4,3,IF(CF32=3,1,0)))</f>
        <v/>
      </c>
      <c r="CG31" s="122"/>
      <c r="CH31" s="121" t="str">
        <f t="shared" ref="CH31" si="435">IF(CH32+CI32=0,"",IF(CH32=4,3,IF(CH32=3,1,0)))</f>
        <v/>
      </c>
      <c r="CI31" s="122"/>
      <c r="CJ31" s="35"/>
      <c r="CK31" s="36"/>
      <c r="CL31" s="138">
        <f t="shared" ref="CL31" si="436">SUM(BZ31:CK31)</f>
        <v>0</v>
      </c>
      <c r="CM31" s="125"/>
      <c r="CN31" s="2"/>
      <c r="CO31" s="136">
        <f>IF($R31=1,$M31/2)+IF($R31=0,$M31)</f>
        <v>0</v>
      </c>
      <c r="CP31" s="136">
        <f>IF($T31=1,$M31/2)+IF($T31=0,$M31)</f>
        <v>0</v>
      </c>
      <c r="CQ31" s="136">
        <f>IF($V31=1,$M31/2)+IF($V31=0,$M31)</f>
        <v>24</v>
      </c>
      <c r="CR31" s="136">
        <f>IF($X31=1,$M31/2)+IF($X31=0,$M31)</f>
        <v>0</v>
      </c>
      <c r="CS31" s="136">
        <f>IF($Z31=1,$M31/2)+IF($Z31=0,$M31)</f>
        <v>12</v>
      </c>
      <c r="CT31" s="136">
        <f>IF($AB31=1,$M31/2)+IF($AB31=0,$M31)</f>
        <v>24</v>
      </c>
      <c r="CU31" s="136">
        <f>IF($AD31=1,$M31/2)+IF($AD31=0,$M31)</f>
        <v>0</v>
      </c>
      <c r="CV31" s="136">
        <f>IF($AF31=1,$M31/2)+IF($AF31=0,$M31)</f>
        <v>0</v>
      </c>
      <c r="CW31" s="136">
        <f>IF($AH31=1,$M31/2)+IF($AH31=0,$M31)</f>
        <v>24</v>
      </c>
      <c r="CX31" s="136">
        <f>IF($AJ31=1,$M31/2)+IF($AJ31=0,$M31)</f>
        <v>24</v>
      </c>
      <c r="CY31" s="136">
        <f>IF($AL31=1,$M31/2)+IF($AL31=0,$M31)</f>
        <v>12</v>
      </c>
      <c r="CZ31" s="136">
        <f>IF($AN31=1,$M31/2)+IF($AN31=0,$M31)</f>
        <v>0</v>
      </c>
      <c r="DA31" s="137"/>
      <c r="DB31" s="136">
        <f>IF($AR31=1,$M31/2)+IF($AR31=0,$M31)</f>
        <v>24</v>
      </c>
      <c r="DC31" s="136">
        <f>IF($AT31=1,$M31/2)+IF($AT31=0,$M31)</f>
        <v>24</v>
      </c>
      <c r="DD31" s="136">
        <f>IF($AV31=1,$M31/2)+IF($AV31=0,$M31)</f>
        <v>0</v>
      </c>
      <c r="DE31" s="136">
        <f>IF($AX31=1,$M31/2)+IF($AX31=0,$M31)</f>
        <v>12</v>
      </c>
      <c r="DF31" s="136">
        <f>IF($AZ31=1,$M31/2)+IF($AZ31=0,$M31)</f>
        <v>24</v>
      </c>
      <c r="DG31" s="136">
        <f>IF($BB31=1,$M31/2)+IF($BB31=0,$M31)</f>
        <v>24</v>
      </c>
      <c r="DH31" s="136">
        <f>IF($BD31=1,$M31/2)+IF($BD31=0,$M31)</f>
        <v>12</v>
      </c>
      <c r="DI31" s="136">
        <f>IF($BF31=1,$M31/2)+IF($BF31=0,$M31)</f>
        <v>24</v>
      </c>
      <c r="DJ31" s="136">
        <f>IF($BH31=1,$M31/2)+IF($BH31=0,$M31)</f>
        <v>24</v>
      </c>
      <c r="DK31" s="136">
        <f>IF($BJ31=1,$M31/2)+IF($BJ31=0,$M31)</f>
        <v>24</v>
      </c>
      <c r="DL31" s="136">
        <f>IF($BL31=1,$M31/2)+IF($BL31=0,$M31)</f>
        <v>0</v>
      </c>
      <c r="DM31" s="136">
        <f>IF($BN31=1,$M31/2)+IF($BN31=0,$M31)</f>
        <v>24</v>
      </c>
      <c r="DN31" s="136">
        <f>IF($BP31=1,$M31/2)+IF($BP31=0,$M31)</f>
        <v>12</v>
      </c>
      <c r="DO31" s="136">
        <f>IF($BR31=1,$M31/2)+IF($BR31=0,$M31)</f>
        <v>12</v>
      </c>
      <c r="DP31" s="136">
        <f>IF($BT31=1,$M31/2)+IF($BT31=0,$M31)</f>
        <v>0</v>
      </c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  <row r="32" spans="1:153" ht="13.5" customHeight="1" x14ac:dyDescent="0.25">
      <c r="A32" s="117"/>
      <c r="B32" s="118"/>
      <c r="C32" s="119"/>
      <c r="D32" s="119"/>
      <c r="E32" s="120"/>
      <c r="F32" s="120"/>
      <c r="G32" s="131"/>
      <c r="H32" s="132"/>
      <c r="I32" s="134"/>
      <c r="J32" s="133"/>
      <c r="K32" s="135"/>
      <c r="L32" s="135"/>
      <c r="M32" s="124"/>
      <c r="N32" s="125"/>
      <c r="O32" s="16">
        <f>SUM($BT32,$BR32,$BP32,$BN32,$BL32,$BJ32,$BH32,$BF32,$BD32,$BB32,$AZ32,$AX32,$AV32,$AT32,$AR32,$AP32,$AN32,$AL32,$AJ32,$AH32,$AF32,$AD32,$AB32,$Z32,$X32,$V32,$T32,$R32,)</f>
        <v>57</v>
      </c>
      <c r="P32" s="17">
        <f>SUM($BU32,$BS32,$BQ32,$BO32,$BM32,$BK32,$BI32,$BG32,$BE32,$BC32,$BA32,$AY32,$AW32,$AU32,$AS32,$AQ32,$AO32,$AM32,$AK32,$AI32,$AG32,$AE32,$AC32,$AA32,$Y32,$W32,$U32,$S32,)</f>
        <v>76</v>
      </c>
      <c r="Q32" s="128"/>
      <c r="R32" s="24">
        <v>4</v>
      </c>
      <c r="S32" s="25">
        <v>0</v>
      </c>
      <c r="T32" s="24">
        <v>4</v>
      </c>
      <c r="U32" s="25">
        <v>2</v>
      </c>
      <c r="V32" s="22">
        <v>1</v>
      </c>
      <c r="W32" s="23">
        <v>4</v>
      </c>
      <c r="X32" s="22">
        <v>4</v>
      </c>
      <c r="Y32" s="23">
        <v>2</v>
      </c>
      <c r="Z32" s="22">
        <v>3</v>
      </c>
      <c r="AA32" s="23">
        <v>3</v>
      </c>
      <c r="AB32" s="22">
        <v>2</v>
      </c>
      <c r="AC32" s="23">
        <v>4</v>
      </c>
      <c r="AD32" s="22">
        <v>4</v>
      </c>
      <c r="AE32" s="23">
        <v>2</v>
      </c>
      <c r="AF32" s="22"/>
      <c r="AG32" s="23"/>
      <c r="AH32" s="22">
        <v>1</v>
      </c>
      <c r="AI32" s="23">
        <v>4</v>
      </c>
      <c r="AJ32" s="22">
        <v>2</v>
      </c>
      <c r="AK32" s="23">
        <v>4</v>
      </c>
      <c r="AL32" s="22">
        <v>3</v>
      </c>
      <c r="AM32" s="23">
        <v>3</v>
      </c>
      <c r="AN32" s="22"/>
      <c r="AO32" s="23"/>
      <c r="AP32" s="32"/>
      <c r="AQ32" s="33"/>
      <c r="AR32" s="39">
        <v>0</v>
      </c>
      <c r="AS32" s="40">
        <v>4</v>
      </c>
      <c r="AT32" s="28">
        <v>2</v>
      </c>
      <c r="AU32" s="29">
        <v>4</v>
      </c>
      <c r="AV32" s="28">
        <v>4</v>
      </c>
      <c r="AW32" s="29">
        <v>2</v>
      </c>
      <c r="AX32" s="28">
        <v>3</v>
      </c>
      <c r="AY32" s="29">
        <v>3</v>
      </c>
      <c r="AZ32" s="28">
        <v>2</v>
      </c>
      <c r="BA32" s="29">
        <v>4</v>
      </c>
      <c r="BB32" s="28">
        <v>2</v>
      </c>
      <c r="BC32" s="29">
        <v>4</v>
      </c>
      <c r="BD32" s="28">
        <v>3</v>
      </c>
      <c r="BE32" s="29">
        <v>3</v>
      </c>
      <c r="BF32" s="28">
        <v>0</v>
      </c>
      <c r="BG32" s="29">
        <v>4</v>
      </c>
      <c r="BH32" s="28">
        <v>1</v>
      </c>
      <c r="BI32" s="29">
        <v>4</v>
      </c>
      <c r="BJ32" s="28">
        <v>0</v>
      </c>
      <c r="BK32" s="29">
        <v>4</v>
      </c>
      <c r="BL32" s="28">
        <v>4</v>
      </c>
      <c r="BM32" s="29">
        <v>2</v>
      </c>
      <c r="BN32" s="28">
        <v>2</v>
      </c>
      <c r="BO32" s="29">
        <v>4</v>
      </c>
      <c r="BP32" s="28">
        <v>3</v>
      </c>
      <c r="BQ32" s="29">
        <v>3</v>
      </c>
      <c r="BR32" s="28">
        <v>3</v>
      </c>
      <c r="BS32" s="29">
        <v>3</v>
      </c>
      <c r="BT32" s="28"/>
      <c r="BU32" s="29"/>
      <c r="BV32" s="125"/>
      <c r="BW32" s="2"/>
      <c r="BX32" s="136"/>
      <c r="BY32" s="119"/>
      <c r="BZ32" s="28"/>
      <c r="CA32" s="29"/>
      <c r="CB32" s="28"/>
      <c r="CC32" s="29"/>
      <c r="CD32" s="28"/>
      <c r="CE32" s="29"/>
      <c r="CF32" s="28"/>
      <c r="CG32" s="29"/>
      <c r="CH32" s="28"/>
      <c r="CI32" s="29"/>
      <c r="CJ32" s="37"/>
      <c r="CK32" s="38"/>
      <c r="CL32" s="138"/>
      <c r="CM32" s="125"/>
      <c r="CN32" s="2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7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</row>
    <row r="33" spans="1:153" ht="13.5" customHeight="1" x14ac:dyDescent="0.25">
      <c r="A33" s="140">
        <v>14</v>
      </c>
      <c r="B33" s="142" t="s">
        <v>47</v>
      </c>
      <c r="C33" s="119" t="s">
        <v>27</v>
      </c>
      <c r="D33" s="119"/>
      <c r="E33" s="120">
        <f t="shared" ref="E33" si="437">IF(G33="",0,IF(F33+G33&lt;1000,1000,F33+G33))</f>
        <v>1585.72</v>
      </c>
      <c r="F33" s="120">
        <f>IF(I33&gt;150,IF(H33&gt;=65,0,SUM(K33-(COUNT(AT33:BU33))*3*(15+50)%)*10),IF(I33&lt;-150,IF((K33-(COUNT(AT33:BU33))*3*((G33-J33)/10+50)%)*10&lt;1,0,SUM(K33-(COUNT(AT33:BU33))*3*((G33-J33)/10+50)%)*10),SUM(K33-(COUNT(AT33:BU33))*3*((G33-J33)/10+50)%)*10))</f>
        <v>-55.279999999999987</v>
      </c>
      <c r="G33" s="131">
        <v>1641</v>
      </c>
      <c r="H33" s="132">
        <f>IF(COUNT(AT33:BU33)=0,0,K33/((COUNT(AT33:BU33))*3)%)</f>
        <v>48.717948717948715</v>
      </c>
      <c r="I33" s="133">
        <f t="shared" si="0"/>
        <v>128.92307692307691</v>
      </c>
      <c r="J33" s="133">
        <f>IF(G33="",0,(SUM($G$35:$G$62))/(COUNT($G$35:$G$62)))</f>
        <v>1512.0769230769231</v>
      </c>
      <c r="K33" s="135">
        <f>SUM(AT33:BU33)</f>
        <v>19</v>
      </c>
      <c r="L33" s="135">
        <f t="shared" ref="L33" si="438">SUM(R33:AS33)</f>
        <v>23</v>
      </c>
      <c r="M33" s="123">
        <f t="shared" ref="M33" si="439">SUM(K33+L33)</f>
        <v>42</v>
      </c>
      <c r="N33" s="125">
        <v>4</v>
      </c>
      <c r="O33" s="126">
        <f>IF(O34+P34&lt;1,0,SUM(O34/P34))</f>
        <v>1.2241379310344827</v>
      </c>
      <c r="P33" s="127"/>
      <c r="Q33" s="128">
        <f>DB63</f>
        <v>464.5</v>
      </c>
      <c r="R33" s="121">
        <f t="shared" ref="R33" si="440">IF(R34+S34=0,"",IF(R34=4,3,IF(R34=3,1,0)))</f>
        <v>0</v>
      </c>
      <c r="S33" s="122"/>
      <c r="T33" s="143">
        <f t="shared" ref="T33" si="441">IF(T34+U34=0,"",IF(T34=4,3,IF(T34=3,1,0)))</f>
        <v>3</v>
      </c>
      <c r="U33" s="144"/>
      <c r="V33" s="143">
        <f t="shared" ref="V33" si="442">IF(V34+W34=0,"",IF(V34=4,3,IF(V34=3,1,0)))</f>
        <v>3</v>
      </c>
      <c r="W33" s="144"/>
      <c r="X33" s="143">
        <f t="shared" ref="X33" si="443">IF(X34+Y34=0,"",IF(X34=4,3,IF(X34=3,1,0)))</f>
        <v>0</v>
      </c>
      <c r="Y33" s="144"/>
      <c r="Z33" s="121">
        <f t="shared" ref="Z33" si="444">IF(Z34+AA34=0,"",IF(Z34=4,3,IF(Z34=3,1,0)))</f>
        <v>3</v>
      </c>
      <c r="AA33" s="122"/>
      <c r="AB33" s="121">
        <f t="shared" ref="AB33" si="445">IF(AB34+AC34=0,"",IF(AB34=4,3,IF(AB34=3,1,0)))</f>
        <v>3</v>
      </c>
      <c r="AC33" s="122"/>
      <c r="AD33" s="121">
        <f t="shared" ref="AD33" si="446">IF(AD34+AE34=0,"",IF(AD34=4,3,IF(AD34=3,1,0)))</f>
        <v>3</v>
      </c>
      <c r="AE33" s="122"/>
      <c r="AF33" s="121" t="str">
        <f t="shared" ref="AF33" si="447">IF(AF34+AG34=0,"",IF(AF34=4,3,IF(AF34=3,1,0)))</f>
        <v/>
      </c>
      <c r="AG33" s="122"/>
      <c r="AH33" s="121">
        <f t="shared" ref="AH33" si="448">IF(AH34+AI34=0,"",IF(AH34=4,3,IF(AH34=3,1,0)))</f>
        <v>3</v>
      </c>
      <c r="AI33" s="122"/>
      <c r="AJ33" s="143">
        <f t="shared" ref="AJ33" si="449">IF(AJ34+AK34=0,"",IF(AJ34=4,3,IF(AJ34=3,1,0)))</f>
        <v>1</v>
      </c>
      <c r="AK33" s="144"/>
      <c r="AL33" s="143">
        <f t="shared" ref="AL33" si="450">IF(AL34+AM34=0,"",IF(AL34=4,3,IF(AL34=3,1,0)))</f>
        <v>1</v>
      </c>
      <c r="AM33" s="144"/>
      <c r="AN33" s="121" t="str">
        <f t="shared" ref="AN33" si="451">IF(AN34+AO34=0,"",IF(AN34=4,3,IF(AN34=3,1,0)))</f>
        <v/>
      </c>
      <c r="AO33" s="122"/>
      <c r="AP33" s="121">
        <f t="shared" ref="AP33" si="452">IF(AP34+AQ34=0,"",IF(AP34=4,3,IF(AP34=3,1,0)))</f>
        <v>3</v>
      </c>
      <c r="AQ33" s="122"/>
      <c r="AR33" s="58"/>
      <c r="AS33" s="59"/>
      <c r="AT33" s="143">
        <f t="shared" ref="AT33" si="453">IF(AT34+AU34=0,"",IF(AT34=4,3,IF(AT34=3,1,0)))</f>
        <v>0</v>
      </c>
      <c r="AU33" s="144"/>
      <c r="AV33" s="143">
        <f t="shared" ref="AV33" si="454">IF(AV34+AW34=0,"",IF(AV34=4,3,IF(AV34=3,1,0)))</f>
        <v>0</v>
      </c>
      <c r="AW33" s="144"/>
      <c r="AX33" s="143">
        <f t="shared" ref="AX33" si="455">IF(AX34+AY34=0,"",IF(AX34=4,3,IF(AX34=3,1,0)))</f>
        <v>3</v>
      </c>
      <c r="AY33" s="144"/>
      <c r="AZ33" s="143">
        <f t="shared" ref="AZ33" si="456">IF(AZ34+BA34=0,"",IF(AZ34=4,3,IF(AZ34=3,1,0)))</f>
        <v>0</v>
      </c>
      <c r="BA33" s="144"/>
      <c r="BB33" s="143">
        <f t="shared" ref="BB33" si="457">IF(BB34+BC34=0,"",IF(BB34=4,3,IF(BB34=3,1,0)))</f>
        <v>1</v>
      </c>
      <c r="BC33" s="144"/>
      <c r="BD33" s="121">
        <f t="shared" ref="BD33" si="458">IF(BD34+BE34=0,"",IF(BD34=4,3,IF(BD34=3,1,0)))</f>
        <v>3</v>
      </c>
      <c r="BE33" s="122"/>
      <c r="BF33" s="121">
        <f t="shared" ref="BF33" si="459">IF(BF34+BG34=0,"",IF(BF34=4,3,IF(BF34=3,1,0)))</f>
        <v>1</v>
      </c>
      <c r="BG33" s="122"/>
      <c r="BH33" s="143">
        <f t="shared" ref="BH33" si="460">IF(BH34+BI34=0,"",IF(BH34=4,3,IF(BH34=3,1,0)))</f>
        <v>3</v>
      </c>
      <c r="BI33" s="144"/>
      <c r="BJ33" s="121">
        <f t="shared" ref="BJ33" si="461">IF(BJ34+BK34=0,"",IF(BJ34=4,3,IF(BJ34=3,1,0)))</f>
        <v>3</v>
      </c>
      <c r="BK33" s="122"/>
      <c r="BL33" s="121">
        <f t="shared" ref="BL33" si="462">IF(BL34+BM34=0,"",IF(BL34=4,3,IF(BL34=3,1,0)))</f>
        <v>1</v>
      </c>
      <c r="BM33" s="122"/>
      <c r="BN33" s="143">
        <f t="shared" ref="BN33" si="463">IF(BN34+BO34=0,"",IF(BN34=4,3,IF(BN34=3,1,0)))</f>
        <v>3</v>
      </c>
      <c r="BO33" s="144"/>
      <c r="BP33" s="121">
        <f t="shared" ref="BP33" si="464">IF(BP34+BQ34=0,"",IF(BP34=4,3,IF(BP34=3,1,0)))</f>
        <v>0</v>
      </c>
      <c r="BQ33" s="122"/>
      <c r="BR33" s="143">
        <f>IF(BR34+BS34=0,"",IF(BR34=4,3,IF(BR34=3,1,0)))</f>
        <v>1</v>
      </c>
      <c r="BS33" s="144"/>
      <c r="BT33" s="121" t="str">
        <f>IF(BT34+BU34=0,"",IF(BT34=4,3,IF(BT34=3,1,0)))</f>
        <v/>
      </c>
      <c r="BU33" s="122"/>
      <c r="BV33" s="125">
        <v>19</v>
      </c>
      <c r="BW33" s="2"/>
      <c r="BX33" s="2"/>
      <c r="BY33" s="2"/>
      <c r="BZ33" s="145">
        <v>1</v>
      </c>
      <c r="CA33" s="145"/>
      <c r="CB33" s="145">
        <v>2</v>
      </c>
      <c r="CC33" s="145"/>
      <c r="CD33" s="145">
        <v>3</v>
      </c>
      <c r="CE33" s="145"/>
      <c r="CF33" s="145">
        <v>4</v>
      </c>
      <c r="CG33" s="145"/>
      <c r="CH33" s="145">
        <v>5</v>
      </c>
      <c r="CI33" s="145"/>
      <c r="CJ33" s="145">
        <v>6</v>
      </c>
      <c r="CK33" s="145"/>
      <c r="CL33" s="146" t="s">
        <v>23</v>
      </c>
      <c r="CM33" s="146" t="s">
        <v>19</v>
      </c>
      <c r="CN33" s="2"/>
      <c r="CO33" s="136">
        <f>IF($R33=1,$M33/2)+IF($R33=0,$M33)</f>
        <v>42</v>
      </c>
      <c r="CP33" s="136">
        <f>IF($T33=1,$M33/2)+IF($T33=0,$M33)</f>
        <v>0</v>
      </c>
      <c r="CQ33" s="136">
        <f>IF($V33=1,$M33/2)+IF($V33=0,$M33)</f>
        <v>0</v>
      </c>
      <c r="CR33" s="136">
        <f>IF($X33=1,$M33/2)+IF($X33=0,$M33)</f>
        <v>42</v>
      </c>
      <c r="CS33" s="136">
        <f>IF($Z33=1,$M33/2)+IF($Z33=0,$M33)</f>
        <v>0</v>
      </c>
      <c r="CT33" s="136">
        <f>IF($AB33=1,$M33/2)+IF($AB33=0,$M33)</f>
        <v>0</v>
      </c>
      <c r="CU33" s="136">
        <f>IF($AD33=1,$M33/2)+IF($AD33=0,$M33)</f>
        <v>0</v>
      </c>
      <c r="CV33" s="136">
        <f>IF($AF33=1,$M33/2)+IF($AF33=0,$M33)</f>
        <v>0</v>
      </c>
      <c r="CW33" s="136">
        <f>IF($AH33=1,$M33/2)+IF($AH33=0,$M33)</f>
        <v>0</v>
      </c>
      <c r="CX33" s="136">
        <f>IF($AJ33=1,$M33/2)+IF($AJ33=0,$M33)</f>
        <v>21</v>
      </c>
      <c r="CY33" s="136">
        <f>IF($AL33=1,$M33/2)+IF($AL33=0,$M33)</f>
        <v>21</v>
      </c>
      <c r="CZ33" s="136">
        <f>IF($AN33=1,$M33/2)+IF($AN33=0,$M33)</f>
        <v>0</v>
      </c>
      <c r="DA33" s="136">
        <f>IF($AP33=1,$M33/2)+IF($AP33=0,$M33)</f>
        <v>0</v>
      </c>
      <c r="DB33" s="137"/>
      <c r="DC33" s="136">
        <f>IF($AT33=1,$M33/2)+IF($AT33=0,$M33)</f>
        <v>42</v>
      </c>
      <c r="DD33" s="136">
        <f>IF($AV33=1,$M33/2)+IF($AV33=0,$M33)</f>
        <v>42</v>
      </c>
      <c r="DE33" s="136">
        <f>IF($AX33=1,$M33/2)+IF($AX33=0,$M33)</f>
        <v>0</v>
      </c>
      <c r="DF33" s="136">
        <f>IF($AZ33=1,$M33/2)+IF($AZ33=0,$M33)</f>
        <v>42</v>
      </c>
      <c r="DG33" s="136">
        <f>IF($BB33=1,$M33/2)+IF($BB33=0,$M33)</f>
        <v>21</v>
      </c>
      <c r="DH33" s="136">
        <f>IF($BD33=1,$M33/2)+IF($BD33=0,$M33)</f>
        <v>0</v>
      </c>
      <c r="DI33" s="136">
        <f>IF($BF33=1,$M33/2)+IF($BF33=0,$M33)</f>
        <v>21</v>
      </c>
      <c r="DJ33" s="136">
        <f>IF($BH33=1,$M33/2)+IF($BH33=0,$M33)</f>
        <v>0</v>
      </c>
      <c r="DK33" s="136">
        <f>IF($BJ33=1,$M33/2)+IF($BJ33=0,$M33)</f>
        <v>0</v>
      </c>
      <c r="DL33" s="136">
        <f>IF($BL33=1,$M33/2)+IF($BL33=0,$M33)</f>
        <v>21</v>
      </c>
      <c r="DM33" s="136">
        <f>IF($BN33=1,$M33/2)+IF($BN33=0,$M33)</f>
        <v>0</v>
      </c>
      <c r="DN33" s="136">
        <f>IF($BP33=1,$M33/2)+IF($BP33=0,$M33)</f>
        <v>42</v>
      </c>
      <c r="DO33" s="136">
        <f>IF($BR33=1,$M33/2)+IF($BR33=0,$M33)</f>
        <v>21</v>
      </c>
      <c r="DP33" s="136">
        <f>IF($BT33=1,$M33/2)+IF($BT33=0,$M33)</f>
        <v>0</v>
      </c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pans="1:153" ht="13.5" customHeight="1" x14ac:dyDescent="0.25">
      <c r="A34" s="141"/>
      <c r="B34" s="142"/>
      <c r="C34" s="119"/>
      <c r="D34" s="119"/>
      <c r="E34" s="120"/>
      <c r="F34" s="120"/>
      <c r="G34" s="131"/>
      <c r="H34" s="132"/>
      <c r="I34" s="134"/>
      <c r="J34" s="133"/>
      <c r="K34" s="135"/>
      <c r="L34" s="135"/>
      <c r="M34" s="124"/>
      <c r="N34" s="125"/>
      <c r="O34" s="16">
        <f>SUM($BT34,$BR34,$BP34,$BN34,$BL34,$BJ34,$BH34,$BF34,$BD34,$BB34,$AZ34,$AX34,$AV34,$AT34,$AR34,$AP34,$AN34,$AL34,$AJ34,$AH34,$AF34,$AD34,$AB34,$Z34,$X34,$V34,$T34,$R34,)</f>
        <v>71</v>
      </c>
      <c r="P34" s="17">
        <f>SUM($BU34,$BS34,$BQ34,$BO34,$BM34,$BK34,$BI34,$BG34,$BE34,$BC34,$BA34,$AY34,$AW34,$AU34,$AS34,$AQ34,$AO34,$AM34,$AK34,$AI34,$AG34,$AE34,$AC34,$AA34,$Y34,$W34,$U34,$S34,)</f>
        <v>58</v>
      </c>
      <c r="Q34" s="128"/>
      <c r="R34" s="24">
        <v>2</v>
      </c>
      <c r="S34" s="25">
        <v>4</v>
      </c>
      <c r="T34" s="64">
        <v>4</v>
      </c>
      <c r="U34" s="65">
        <v>1</v>
      </c>
      <c r="V34" s="64">
        <v>4</v>
      </c>
      <c r="W34" s="65">
        <v>2</v>
      </c>
      <c r="X34" s="64">
        <v>1</v>
      </c>
      <c r="Y34" s="65">
        <v>4</v>
      </c>
      <c r="Z34" s="22">
        <v>4</v>
      </c>
      <c r="AA34" s="23">
        <v>1</v>
      </c>
      <c r="AB34" s="22">
        <v>4</v>
      </c>
      <c r="AC34" s="23">
        <v>0</v>
      </c>
      <c r="AD34" s="22">
        <v>4</v>
      </c>
      <c r="AE34" s="23">
        <v>2</v>
      </c>
      <c r="AF34" s="22"/>
      <c r="AG34" s="23"/>
      <c r="AH34" s="22">
        <v>4</v>
      </c>
      <c r="AI34" s="23">
        <v>2</v>
      </c>
      <c r="AJ34" s="62">
        <v>3</v>
      </c>
      <c r="AK34" s="63">
        <v>3</v>
      </c>
      <c r="AL34" s="62">
        <v>3</v>
      </c>
      <c r="AM34" s="63">
        <v>3</v>
      </c>
      <c r="AN34" s="22"/>
      <c r="AO34" s="23"/>
      <c r="AP34" s="22">
        <v>4</v>
      </c>
      <c r="AQ34" s="23">
        <v>0</v>
      </c>
      <c r="AR34" s="60"/>
      <c r="AS34" s="61"/>
      <c r="AT34" s="62">
        <v>2</v>
      </c>
      <c r="AU34" s="63">
        <v>4</v>
      </c>
      <c r="AV34" s="62">
        <v>0</v>
      </c>
      <c r="AW34" s="63">
        <v>4</v>
      </c>
      <c r="AX34" s="62">
        <v>4</v>
      </c>
      <c r="AY34" s="63">
        <v>2</v>
      </c>
      <c r="AZ34" s="62">
        <v>0</v>
      </c>
      <c r="BA34" s="63">
        <v>4</v>
      </c>
      <c r="BB34" s="62">
        <v>3</v>
      </c>
      <c r="BC34" s="63">
        <v>3</v>
      </c>
      <c r="BD34" s="28">
        <v>4</v>
      </c>
      <c r="BE34" s="29">
        <v>1</v>
      </c>
      <c r="BF34" s="28">
        <v>3</v>
      </c>
      <c r="BG34" s="29">
        <v>3</v>
      </c>
      <c r="BH34" s="62">
        <v>4</v>
      </c>
      <c r="BI34" s="63">
        <v>2</v>
      </c>
      <c r="BJ34" s="28">
        <v>4</v>
      </c>
      <c r="BK34" s="29">
        <v>1</v>
      </c>
      <c r="BL34" s="28">
        <v>3</v>
      </c>
      <c r="BM34" s="29">
        <v>3</v>
      </c>
      <c r="BN34" s="62">
        <v>4</v>
      </c>
      <c r="BO34" s="63">
        <v>2</v>
      </c>
      <c r="BP34" s="28">
        <v>0</v>
      </c>
      <c r="BQ34" s="29">
        <v>4</v>
      </c>
      <c r="BR34" s="62">
        <v>3</v>
      </c>
      <c r="BS34" s="63">
        <v>3</v>
      </c>
      <c r="BT34" s="28"/>
      <c r="BU34" s="29"/>
      <c r="BV34" s="125"/>
      <c r="BW34" s="2"/>
      <c r="BX34" s="2"/>
      <c r="BY34" s="2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2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</row>
    <row r="35" spans="1:153" ht="13.5" customHeight="1" x14ac:dyDescent="0.25">
      <c r="A35" s="116">
        <v>15</v>
      </c>
      <c r="B35" s="142" t="s">
        <v>48</v>
      </c>
      <c r="C35" s="119" t="s">
        <v>27</v>
      </c>
      <c r="D35" s="119"/>
      <c r="E35" s="120">
        <f t="shared" ref="E35" si="465">IF(G35="",0,IF(F35+G35&lt;1000,1000,F35+G35))</f>
        <v>1656</v>
      </c>
      <c r="F35" s="120">
        <f>IF(I35&gt;150,IF(H35&gt;=65,0,SUM(K35-(COUNT(R35:AS35))*3*(15+50)%)*10),IF(I35&lt;-150,IF((K35-(COUNT(R35:AS35))*3*((G35-J35)/10+50)%)*10&lt;1,0,SUM(K35-(COUNT(R35:AS35))*3*((G35-J35)/10+50)%)*10),SUM(K35-(COUNT(R35:AS35))*3*((G35-J35)/10+50)%)*10))</f>
        <v>0</v>
      </c>
      <c r="G35" s="131">
        <v>1656</v>
      </c>
      <c r="H35" s="132">
        <f>IF(COUNT(R35:AS35)=0,0,K35/((COUNT(R35:AS35))*3)%)</f>
        <v>80.555555555555557</v>
      </c>
      <c r="I35" s="133">
        <f t="shared" si="0"/>
        <v>275.08333333333326</v>
      </c>
      <c r="J35" s="133">
        <f>IF(G35="",0,(SUM($G$7:$G$34))/(COUNT($G$7:$G$34)))</f>
        <v>1380.9166666666667</v>
      </c>
      <c r="K35" s="135">
        <f>SUM(R35:AS35)</f>
        <v>29</v>
      </c>
      <c r="L35" s="135">
        <f>SUM(AT35:BU35)</f>
        <v>16</v>
      </c>
      <c r="M35" s="123">
        <f t="shared" ref="M35" si="466">SUM(K35+L35)</f>
        <v>45</v>
      </c>
      <c r="N35" s="125">
        <v>3</v>
      </c>
      <c r="O35" s="126">
        <f>IF(O36+P36&lt;1,0,SUM(O36/P36))</f>
        <v>1.3389830508474576</v>
      </c>
      <c r="P35" s="127"/>
      <c r="Q35" s="128">
        <f>DC63</f>
        <v>502.5</v>
      </c>
      <c r="R35" s="121">
        <f t="shared" ref="R35" si="467">IF(R36+S36=0,"",IF(R36=4,3,IF(R36=3,1,0)))</f>
        <v>3</v>
      </c>
      <c r="S35" s="122"/>
      <c r="T35" s="143">
        <f t="shared" ref="T35" si="468">IF(T36+U36=0,"",IF(T36=4,3,IF(T36=3,1,0)))</f>
        <v>0</v>
      </c>
      <c r="U35" s="144"/>
      <c r="V35" s="143">
        <f t="shared" ref="V35" si="469">IF(V36+W36=0,"",IF(V36=4,3,IF(V36=3,1,0)))</f>
        <v>3</v>
      </c>
      <c r="W35" s="144"/>
      <c r="X35" s="143">
        <f t="shared" ref="X35" si="470">IF(X36+Y36=0,"",IF(X36=4,3,IF(X36=3,1,0)))</f>
        <v>1</v>
      </c>
      <c r="Y35" s="144"/>
      <c r="Z35" s="121">
        <f t="shared" ref="Z35" si="471">IF(Z36+AA36=0,"",IF(Z36=4,3,IF(Z36=3,1,0)))</f>
        <v>3</v>
      </c>
      <c r="AA35" s="122"/>
      <c r="AB35" s="121">
        <f t="shared" ref="AB35" si="472">IF(AB36+AC36=0,"",IF(AB36=4,3,IF(AB36=3,1,0)))</f>
        <v>3</v>
      </c>
      <c r="AC35" s="122"/>
      <c r="AD35" s="121">
        <f t="shared" ref="AD35" si="473">IF(AD36+AE36=0,"",IF(AD36=4,3,IF(AD36=3,1,0)))</f>
        <v>3</v>
      </c>
      <c r="AE35" s="122"/>
      <c r="AF35" s="121" t="str">
        <f t="shared" ref="AF35" si="474">IF(AF36+AG36=0,"",IF(AF36=4,3,IF(AF36=3,1,0)))</f>
        <v/>
      </c>
      <c r="AG35" s="122"/>
      <c r="AH35" s="121">
        <f t="shared" ref="AH35" si="475">IF(AH36+AI36=0,"",IF(AH36=4,3,IF(AH36=3,1,0)))</f>
        <v>1</v>
      </c>
      <c r="AI35" s="122"/>
      <c r="AJ35" s="143">
        <f t="shared" ref="AJ35" si="476">IF(AJ36+AK36=0,"",IF(AJ36=4,3,IF(AJ36=3,1,0)))</f>
        <v>3</v>
      </c>
      <c r="AK35" s="144"/>
      <c r="AL35" s="143">
        <f t="shared" ref="AL35" si="477">IF(AL36+AM36=0,"",IF(AL36=4,3,IF(AL36=3,1,0)))</f>
        <v>3</v>
      </c>
      <c r="AM35" s="144"/>
      <c r="AN35" s="121" t="str">
        <f t="shared" ref="AN35" si="478">IF(AN36+AO36=0,"",IF(AN36=4,3,IF(AN36=3,1,0)))</f>
        <v/>
      </c>
      <c r="AO35" s="122"/>
      <c r="AP35" s="121">
        <f t="shared" ref="AP35" si="479">IF(AP36+AQ36=0,"",IF(AP36=4,3,IF(AP36=3,1,0)))</f>
        <v>3</v>
      </c>
      <c r="AQ35" s="122"/>
      <c r="AR35" s="143">
        <f t="shared" ref="AR35" si="480">IF(AR36+AS36=0,"",IF(AR36=4,3,IF(AR36=3,1,0)))</f>
        <v>3</v>
      </c>
      <c r="AS35" s="144"/>
      <c r="AT35" s="58"/>
      <c r="AU35" s="59"/>
      <c r="AV35" s="143">
        <f>IF(AV36+AW36=0,"",IF(AV36=4,3,IF(AV36=3,1,0)))</f>
        <v>1</v>
      </c>
      <c r="AW35" s="144"/>
      <c r="AX35" s="143">
        <f t="shared" ref="AX35" si="481">IF(AX36+AY36=0,"",IF(AX36=4,3,IF(AX36=3,1,0)))</f>
        <v>3</v>
      </c>
      <c r="AY35" s="144"/>
      <c r="AZ35" s="143">
        <f t="shared" ref="AZ35" si="482">IF(AZ36+BA36=0,"",IF(AZ36=4,3,IF(AZ36=3,1,0)))</f>
        <v>1</v>
      </c>
      <c r="BA35" s="144"/>
      <c r="BB35" s="143">
        <f t="shared" ref="BB35" si="483">IF(BB36+BC36=0,"",IF(BB36=4,3,IF(BB36=3,1,0)))</f>
        <v>0</v>
      </c>
      <c r="BC35" s="144"/>
      <c r="BD35" s="121">
        <f t="shared" ref="BD35" si="484">IF(BD36+BE36=0,"",IF(BD36=4,3,IF(BD36=3,1,0)))</f>
        <v>0</v>
      </c>
      <c r="BE35" s="122"/>
      <c r="BF35" s="121">
        <f t="shared" ref="BF35" si="485">IF(BF36+BG36=0,"",IF(BF36=4,3,IF(BF36=3,1,0)))</f>
        <v>3</v>
      </c>
      <c r="BG35" s="122"/>
      <c r="BH35" s="143">
        <f t="shared" ref="BH35" si="486">IF(BH36+BI36=0,"",IF(BH36=4,3,IF(BH36=3,1,0)))</f>
        <v>0</v>
      </c>
      <c r="BI35" s="144"/>
      <c r="BJ35" s="121">
        <f t="shared" ref="BJ35" si="487">IF(BJ36+BK36=0,"",IF(BJ36=4,3,IF(BJ36=3,1,0)))</f>
        <v>3</v>
      </c>
      <c r="BK35" s="122"/>
      <c r="BL35" s="121">
        <f t="shared" ref="BL35" si="488">IF(BL36+BM36=0,"",IF(BL36=4,3,IF(BL36=3,1,0)))</f>
        <v>1</v>
      </c>
      <c r="BM35" s="122"/>
      <c r="BN35" s="143">
        <f t="shared" ref="BN35" si="489">IF(BN36+BO36=0,"",IF(BN36=4,3,IF(BN36=3,1,0)))</f>
        <v>3</v>
      </c>
      <c r="BO35" s="144"/>
      <c r="BP35" s="121">
        <f t="shared" ref="BP35" si="490">IF(BP36+BQ36=0,"",IF(BP36=4,3,IF(BP36=3,1,0)))</f>
        <v>1</v>
      </c>
      <c r="BQ35" s="122"/>
      <c r="BR35" s="143">
        <f t="shared" ref="BR35" si="491">IF(BR36+BS36=0,"",IF(BR36=4,3,IF(BR36=3,1,0)))</f>
        <v>0</v>
      </c>
      <c r="BS35" s="144"/>
      <c r="BT35" s="121" t="str">
        <f t="shared" ref="BT35" si="492">IF(BT36+BU36=0,"",IF(BT36=4,3,IF(BT36=3,1,0)))</f>
        <v/>
      </c>
      <c r="BU35" s="122"/>
      <c r="BV35" s="147">
        <v>21</v>
      </c>
      <c r="BW35" s="2"/>
      <c r="BX35" s="136">
        <v>1</v>
      </c>
      <c r="BY35" s="119"/>
      <c r="BZ35" s="13"/>
      <c r="CA35" s="14"/>
      <c r="CB35" s="121" t="str">
        <f>IF(CB36+CC36=0,"",IF(CB36=4,3,IF(CB36=3,1,0)))</f>
        <v/>
      </c>
      <c r="CC35" s="122"/>
      <c r="CD35" s="121" t="str">
        <f t="shared" ref="CD35" si="493">IF(CD36+CE36=0,"",IF(CD36=4,3,IF(CD36=3,1,0)))</f>
        <v/>
      </c>
      <c r="CE35" s="122"/>
      <c r="CF35" s="121" t="str">
        <f t="shared" ref="CF35" si="494">IF(CF36+CG36=0,"",IF(CF36=4,3,IF(CF36=3,1,0)))</f>
        <v/>
      </c>
      <c r="CG35" s="122"/>
      <c r="CH35" s="121" t="str">
        <f t="shared" ref="CH35" si="495">IF(CH36+CI36=0,"",IF(CH36=4,3,IF(CH36=3,1,0)))</f>
        <v/>
      </c>
      <c r="CI35" s="122"/>
      <c r="CJ35" s="121" t="str">
        <f t="shared" ref="CJ35" si="496">IF(CJ36+CK36=0,"",IF(CJ36=4,3,IF(CJ36=3,1,0)))</f>
        <v/>
      </c>
      <c r="CK35" s="122"/>
      <c r="CL35" s="138">
        <f>SUM(BZ35:CK35)</f>
        <v>0</v>
      </c>
      <c r="CM35" s="125"/>
      <c r="CN35" s="2"/>
      <c r="CO35" s="136">
        <f>IF($R35=1,$M35/2)+IF($R35=0,$M35)</f>
        <v>0</v>
      </c>
      <c r="CP35" s="136">
        <f>IF($T35=1,$M35/2)+IF($T35=0,$M35)</f>
        <v>45</v>
      </c>
      <c r="CQ35" s="136">
        <f>IF($V35=1,$M35/2)+IF($V35=0,$M35)</f>
        <v>0</v>
      </c>
      <c r="CR35" s="136">
        <f>IF($X35=1,$M35/2)+IF($X35=0,$M35)</f>
        <v>22.5</v>
      </c>
      <c r="CS35" s="136">
        <f>IF($Z35=1,$M35/2)+IF($Z35=0,$M35)</f>
        <v>0</v>
      </c>
      <c r="CT35" s="136">
        <f>IF($AB35=1,$M35/2)+IF($AB35=0,$M35)</f>
        <v>0</v>
      </c>
      <c r="CU35" s="136">
        <f>IF($AD35=1,$M35/2)+IF($AD35=0,$M35)</f>
        <v>0</v>
      </c>
      <c r="CV35" s="136">
        <f>IF($AF35=1,$M35/2)+IF($AF35=0,$M35)</f>
        <v>0</v>
      </c>
      <c r="CW35" s="136">
        <f>IF($AH35=1,$M35/2)+IF($AH35=0,$M35)</f>
        <v>22.5</v>
      </c>
      <c r="CX35" s="149">
        <f>IF($AJ35=1,$M35/2)+IF($AJ35=0,$M35)</f>
        <v>0</v>
      </c>
      <c r="CY35" s="136">
        <f>IF($AL35=1,$M35/2)+IF($AL35=0,$M35)</f>
        <v>0</v>
      </c>
      <c r="CZ35" s="136">
        <f>IF($AN35=1,$M35/2)+IF($AN35=0,$M35)</f>
        <v>0</v>
      </c>
      <c r="DA35" s="136">
        <f>IF($AP35=1,$M35/2)+IF($AP35=0,$M35)</f>
        <v>0</v>
      </c>
      <c r="DB35" s="136">
        <f>IF($AR35=1,$M35/2)+IF($AR35=0,$M35)</f>
        <v>0</v>
      </c>
      <c r="DC35" s="137"/>
      <c r="DD35" s="136">
        <f>IF($AV35=1,$M35/2)+IF($AV35=0,$M35)</f>
        <v>22.5</v>
      </c>
      <c r="DE35" s="136">
        <f>IF($AX35=1,$M35/2)+IF($AX35=0,$M35)</f>
        <v>0</v>
      </c>
      <c r="DF35" s="136">
        <f>IF($AZ35=1,$M35/2)+IF($AZ35=0,$M35)</f>
        <v>22.5</v>
      </c>
      <c r="DG35" s="136">
        <f>IF($BB35=1,$M35/2)+IF($BB35=0,$M35)</f>
        <v>45</v>
      </c>
      <c r="DH35" s="136">
        <f>IF($BD35=1,$M35/2)+IF($BD35=0,$M35)</f>
        <v>45</v>
      </c>
      <c r="DI35" s="136">
        <f>IF($BF35=1,$M35/2)+IF($BF35=0,$M35)</f>
        <v>0</v>
      </c>
      <c r="DJ35" s="136">
        <f>IF($BH35=1,$M35/2)+IF($BH35=0,$M35)</f>
        <v>45</v>
      </c>
      <c r="DK35" s="136">
        <f>IF($BJ35=1,$M35/2)+IF($BJ35=0,$M35)</f>
        <v>0</v>
      </c>
      <c r="DL35" s="136">
        <f>IF($BL35=1,$M35/2)+IF($BL35=0,$M35)</f>
        <v>22.5</v>
      </c>
      <c r="DM35" s="136">
        <f>IF($BN35=1,$M35/2)+IF($BN35=0,$M35)</f>
        <v>0</v>
      </c>
      <c r="DN35" s="136">
        <f>IF($BP35=1,$M35/2)+IF($BP35=0,$M35)</f>
        <v>22.5</v>
      </c>
      <c r="DO35" s="136">
        <f>IF($BR35=1,$M35/2)+IF($BR35=0,$M35)</f>
        <v>45</v>
      </c>
      <c r="DP35" s="136">
        <f>IF($BT35=1,$M35/2)+IF($BT35=0,$M35)</f>
        <v>0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pans="1:153" ht="13.5" customHeight="1" x14ac:dyDescent="0.25">
      <c r="A36" s="117"/>
      <c r="B36" s="142"/>
      <c r="C36" s="119"/>
      <c r="D36" s="119"/>
      <c r="E36" s="120"/>
      <c r="F36" s="120"/>
      <c r="G36" s="131"/>
      <c r="H36" s="132"/>
      <c r="I36" s="134"/>
      <c r="J36" s="133"/>
      <c r="K36" s="135"/>
      <c r="L36" s="135"/>
      <c r="M36" s="124"/>
      <c r="N36" s="125"/>
      <c r="O36" s="16">
        <f>SUM($BT36,$BR36,$BP36,$BN36,$BL36,$BJ36,$BH36,$BF36,$BD36,$BB36,$AZ36,$AX36,$AV36,$AT36,$AR36,$AP36,$AN36,$AL36,$AJ36,$AH36,$AF36,$AD36,$AB36,$Z36,$X36,$V36,$T36,$R36,)</f>
        <v>79</v>
      </c>
      <c r="P36" s="17">
        <f>SUM($BU36,$BS36,$BQ36,$BO36,$BM36,$BK36,$BI36,$BG36,$BE36,$BC36,$BA36,$AY36,$AW36,$AU36,$AS36,$AQ36,$AO36,$AM36,$AK36,$AI36,$AG36,$AE36,$AC36,$AA36,$Y36,$W36,$U36,$S36,)</f>
        <v>59</v>
      </c>
      <c r="Q36" s="128"/>
      <c r="R36" s="41">
        <v>4</v>
      </c>
      <c r="S36" s="42">
        <v>2</v>
      </c>
      <c r="T36" s="66">
        <v>2</v>
      </c>
      <c r="U36" s="67">
        <v>4</v>
      </c>
      <c r="V36" s="66">
        <v>4</v>
      </c>
      <c r="W36" s="67">
        <v>2</v>
      </c>
      <c r="X36" s="66">
        <v>3</v>
      </c>
      <c r="Y36" s="67">
        <v>3</v>
      </c>
      <c r="Z36" s="41">
        <v>4</v>
      </c>
      <c r="AA36" s="42">
        <v>2</v>
      </c>
      <c r="AB36" s="43">
        <v>4</v>
      </c>
      <c r="AC36" s="44">
        <v>1</v>
      </c>
      <c r="AD36" s="43">
        <v>4</v>
      </c>
      <c r="AE36" s="44">
        <v>1</v>
      </c>
      <c r="AF36" s="43"/>
      <c r="AG36" s="44"/>
      <c r="AH36" s="43">
        <v>3</v>
      </c>
      <c r="AI36" s="44">
        <v>3</v>
      </c>
      <c r="AJ36" s="68">
        <v>4</v>
      </c>
      <c r="AK36" s="69">
        <v>2</v>
      </c>
      <c r="AL36" s="68">
        <v>4</v>
      </c>
      <c r="AM36" s="69">
        <v>2</v>
      </c>
      <c r="AN36" s="43"/>
      <c r="AO36" s="44"/>
      <c r="AP36" s="43">
        <v>4</v>
      </c>
      <c r="AQ36" s="44">
        <v>2</v>
      </c>
      <c r="AR36" s="68">
        <v>4</v>
      </c>
      <c r="AS36" s="69">
        <v>2</v>
      </c>
      <c r="AT36" s="70"/>
      <c r="AU36" s="71"/>
      <c r="AV36" s="62">
        <v>3</v>
      </c>
      <c r="AW36" s="63">
        <v>3</v>
      </c>
      <c r="AX36" s="62">
        <v>4</v>
      </c>
      <c r="AY36" s="63">
        <v>2</v>
      </c>
      <c r="AZ36" s="62">
        <v>3</v>
      </c>
      <c r="BA36" s="63">
        <v>3</v>
      </c>
      <c r="BB36" s="62">
        <v>2</v>
      </c>
      <c r="BC36" s="63">
        <v>4</v>
      </c>
      <c r="BD36" s="22">
        <v>2</v>
      </c>
      <c r="BE36" s="23">
        <v>4</v>
      </c>
      <c r="BF36" s="22">
        <v>4</v>
      </c>
      <c r="BG36" s="23">
        <v>2</v>
      </c>
      <c r="BH36" s="62">
        <v>2</v>
      </c>
      <c r="BI36" s="63">
        <v>4</v>
      </c>
      <c r="BJ36" s="22">
        <v>4</v>
      </c>
      <c r="BK36" s="23">
        <v>0</v>
      </c>
      <c r="BL36" s="22">
        <v>3</v>
      </c>
      <c r="BM36" s="23">
        <v>3</v>
      </c>
      <c r="BN36" s="62">
        <v>4</v>
      </c>
      <c r="BO36" s="63">
        <v>1</v>
      </c>
      <c r="BP36" s="22">
        <v>3</v>
      </c>
      <c r="BQ36" s="23">
        <v>3</v>
      </c>
      <c r="BR36" s="62">
        <v>1</v>
      </c>
      <c r="BS36" s="63">
        <v>4</v>
      </c>
      <c r="BT36" s="28"/>
      <c r="BU36" s="29"/>
      <c r="BV36" s="147"/>
      <c r="BW36" s="2"/>
      <c r="BX36" s="136"/>
      <c r="BY36" s="119"/>
      <c r="BZ36" s="30"/>
      <c r="CA36" s="31"/>
      <c r="CB36" s="28"/>
      <c r="CC36" s="29"/>
      <c r="CD36" s="28"/>
      <c r="CE36" s="29"/>
      <c r="CF36" s="28"/>
      <c r="CG36" s="29"/>
      <c r="CH36" s="28"/>
      <c r="CI36" s="29"/>
      <c r="CJ36" s="28"/>
      <c r="CK36" s="29"/>
      <c r="CL36" s="138"/>
      <c r="CM36" s="125"/>
      <c r="CN36" s="2"/>
      <c r="CO36" s="136"/>
      <c r="CP36" s="136"/>
      <c r="CQ36" s="136"/>
      <c r="CR36" s="136"/>
      <c r="CS36" s="136"/>
      <c r="CT36" s="136"/>
      <c r="CU36" s="136"/>
      <c r="CV36" s="136"/>
      <c r="CW36" s="136"/>
      <c r="CX36" s="149"/>
      <c r="CY36" s="136"/>
      <c r="CZ36" s="136"/>
      <c r="DA36" s="136"/>
      <c r="DB36" s="136"/>
      <c r="DC36" s="137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</row>
    <row r="37" spans="1:153" ht="13.5" customHeight="1" x14ac:dyDescent="0.25">
      <c r="A37" s="116">
        <v>16</v>
      </c>
      <c r="B37" s="142" t="s">
        <v>49</v>
      </c>
      <c r="C37" s="119" t="s">
        <v>50</v>
      </c>
      <c r="D37" s="119"/>
      <c r="E37" s="120">
        <f t="shared" ref="E37" si="497">IF(G37="",0,IF(F37+G37&lt;1000,1000,F37+G37))</f>
        <v>1465.05</v>
      </c>
      <c r="F37" s="120">
        <f>IF(I37&gt;150,IF(H37&gt;=65,0,SUM(K37-(COUNT(R37:AS37))*3*(15+50)%)*10),IF(I37&lt;-150,IF((K37-(COUNT(R37:AS37))*3*((G37-J37)/10+50)%)*10&lt;1,0,SUM(K37-(COUNT(R37:AS37))*3*((G37-J37)/10+50)%)*10),SUM(K37-(COUNT(R37:AS37))*3*((G37-J37)/10+50)%)*10))</f>
        <v>-62.949999999999946</v>
      </c>
      <c r="G37" s="131">
        <v>1528</v>
      </c>
      <c r="H37" s="132">
        <f>IF(COUNT(R37:AS37)=0,0,K37/((COUNT(R37:AS37))*3)%)</f>
        <v>47.222222222222221</v>
      </c>
      <c r="I37" s="133">
        <f t="shared" si="0"/>
        <v>147.08333333333326</v>
      </c>
      <c r="J37" s="133">
        <f>IF(G37="",0,(SUM($G$7:$G$34))/(COUNT($G$7:$G$34)))</f>
        <v>1380.9166666666667</v>
      </c>
      <c r="K37" s="135">
        <f t="shared" ref="K37" si="498">SUM(R37:AS37)</f>
        <v>17</v>
      </c>
      <c r="L37" s="135">
        <f t="shared" ref="L37" si="499">SUM(AT37:BU37)</f>
        <v>21</v>
      </c>
      <c r="M37" s="123">
        <f t="shared" ref="M37" si="500">SUM(K37+L37)</f>
        <v>38</v>
      </c>
      <c r="N37" s="125">
        <v>9</v>
      </c>
      <c r="O37" s="126">
        <f>IF(O38+P38&lt;1,0,SUM(O38/P38))</f>
        <v>1.09375</v>
      </c>
      <c r="P37" s="127"/>
      <c r="Q37" s="128">
        <f>DD63</f>
        <v>449</v>
      </c>
      <c r="R37" s="121">
        <f t="shared" ref="R37" si="501">IF(R38+S38=0,"",IF(R38=4,3,IF(R38=3,1,0)))</f>
        <v>3</v>
      </c>
      <c r="S37" s="122"/>
      <c r="T37" s="143">
        <f t="shared" ref="T37" si="502">IF(T38+U38=0,"",IF(T38=4,3,IF(T38=3,1,0)))</f>
        <v>1</v>
      </c>
      <c r="U37" s="144"/>
      <c r="V37" s="143">
        <f t="shared" ref="V37" si="503">IF(V38+W38=0,"",IF(V38=4,3,IF(V38=3,1,0)))</f>
        <v>1</v>
      </c>
      <c r="W37" s="144"/>
      <c r="X37" s="143">
        <f t="shared" ref="X37" si="504">IF(X38+Y38=0,"",IF(X38=4,3,IF(X38=3,1,0)))</f>
        <v>1</v>
      </c>
      <c r="Y37" s="144"/>
      <c r="Z37" s="121">
        <f t="shared" ref="Z37" si="505">IF(Z38+AA38=0,"",IF(Z38=4,3,IF(Z38=3,1,0)))</f>
        <v>1</v>
      </c>
      <c r="AA37" s="122"/>
      <c r="AB37" s="121">
        <f t="shared" ref="AB37" si="506">IF(AB38+AC38=0,"",IF(AB38=4,3,IF(AB38=3,1,0)))</f>
        <v>0</v>
      </c>
      <c r="AC37" s="122"/>
      <c r="AD37" s="121">
        <f t="shared" ref="AD37" si="507">IF(AD38+AE38=0,"",IF(AD38=4,3,IF(AD38=3,1,0)))</f>
        <v>3</v>
      </c>
      <c r="AE37" s="122"/>
      <c r="AF37" s="121" t="str">
        <f t="shared" ref="AF37" si="508">IF(AF38+AG38=0,"",IF(AF38=4,3,IF(AF38=3,1,0)))</f>
        <v/>
      </c>
      <c r="AG37" s="122"/>
      <c r="AH37" s="121">
        <f t="shared" ref="AH37" si="509">IF(AH38+AI38=0,"",IF(AH38=4,3,IF(AH38=3,1,0)))</f>
        <v>0</v>
      </c>
      <c r="AI37" s="122"/>
      <c r="AJ37" s="143">
        <f t="shared" ref="AJ37" si="510">IF(AJ38+AK38=0,"",IF(AJ38=4,3,IF(AJ38=3,1,0)))</f>
        <v>3</v>
      </c>
      <c r="AK37" s="144"/>
      <c r="AL37" s="143">
        <f t="shared" ref="AL37" si="511">IF(AL38+AM38=0,"",IF(AL38=4,3,IF(AL38=3,1,0)))</f>
        <v>1</v>
      </c>
      <c r="AM37" s="144"/>
      <c r="AN37" s="121" t="str">
        <f t="shared" ref="AN37" si="512">IF(AN38+AO38=0,"",IF(AN38=4,3,IF(AN38=3,1,0)))</f>
        <v/>
      </c>
      <c r="AO37" s="122"/>
      <c r="AP37" s="121">
        <f t="shared" ref="AP37" si="513">IF(AP38+AQ38=0,"",IF(AP38=4,3,IF(AP38=3,1,0)))</f>
        <v>0</v>
      </c>
      <c r="AQ37" s="122"/>
      <c r="AR37" s="143">
        <f t="shared" ref="AR37" si="514">IF(AR38+AS38=0,"",IF(AR38=4,3,IF(AR38=3,1,0)))</f>
        <v>3</v>
      </c>
      <c r="AS37" s="144"/>
      <c r="AT37" s="143">
        <f>IF(AT38+AU38=0,"",IF(AT38=4,3,IF(AT38=3,1,0)))</f>
        <v>1</v>
      </c>
      <c r="AU37" s="144"/>
      <c r="AV37" s="58"/>
      <c r="AW37" s="59"/>
      <c r="AX37" s="143">
        <f t="shared" ref="AX37" si="515">IF(AX38+AY38=0,"",IF(AX38=4,3,IF(AX38=3,1,0)))</f>
        <v>0</v>
      </c>
      <c r="AY37" s="144"/>
      <c r="AZ37" s="143">
        <f t="shared" ref="AZ37" si="516">IF(AZ38+BA38=0,"",IF(AZ38=4,3,IF(AZ38=3,1,0)))</f>
        <v>3</v>
      </c>
      <c r="BA37" s="144"/>
      <c r="BB37" s="143">
        <f t="shared" ref="BB37" si="517">IF(BB38+BC38=0,"",IF(BB38=4,3,IF(BB38=3,1,0)))</f>
        <v>0</v>
      </c>
      <c r="BC37" s="144"/>
      <c r="BD37" s="121">
        <f t="shared" ref="BD37" si="518">IF(BD38+BE38=0,"",IF(BD38=4,3,IF(BD38=3,1,0)))</f>
        <v>3</v>
      </c>
      <c r="BE37" s="122"/>
      <c r="BF37" s="121">
        <f t="shared" ref="BF37" si="519">IF(BF38+BG38=0,"",IF(BF38=4,3,IF(BF38=3,1,0)))</f>
        <v>3</v>
      </c>
      <c r="BG37" s="122"/>
      <c r="BH37" s="143">
        <f t="shared" ref="BH37" si="520">IF(BH38+BI38=0,"",IF(BH38=4,3,IF(BH38=3,1,0)))</f>
        <v>3</v>
      </c>
      <c r="BI37" s="144"/>
      <c r="BJ37" s="121">
        <f t="shared" ref="BJ37" si="521">IF(BJ38+BK38=0,"",IF(BJ38=4,3,IF(BJ38=3,1,0)))</f>
        <v>3</v>
      </c>
      <c r="BK37" s="122"/>
      <c r="BL37" s="121">
        <f t="shared" ref="BL37" si="522">IF(BL38+BM38=0,"",IF(BL38=4,3,IF(BL38=3,1,0)))</f>
        <v>3</v>
      </c>
      <c r="BM37" s="122"/>
      <c r="BN37" s="143">
        <f t="shared" ref="BN37" si="523">IF(BN38+BO38=0,"",IF(BN38=4,3,IF(BN38=3,1,0)))</f>
        <v>1</v>
      </c>
      <c r="BO37" s="144"/>
      <c r="BP37" s="121">
        <f t="shared" ref="BP37" si="524">IF(BP38+BQ38=0,"",IF(BP38=4,3,IF(BP38=3,1,0)))</f>
        <v>0</v>
      </c>
      <c r="BQ37" s="122"/>
      <c r="BR37" s="143">
        <f t="shared" ref="BR37" si="525">IF(BR38+BS38=0,"",IF(BR38=4,3,IF(BR38=3,1,0)))</f>
        <v>1</v>
      </c>
      <c r="BS37" s="144"/>
      <c r="BT37" s="121" t="str">
        <f t="shared" ref="BT37" si="526">IF(BT38+BU38=0,"",IF(BT38=4,3,IF(BT38=3,1,0)))</f>
        <v/>
      </c>
      <c r="BU37" s="122"/>
      <c r="BV37" s="147">
        <v>19</v>
      </c>
      <c r="BW37" s="2"/>
      <c r="BX37" s="136">
        <v>2</v>
      </c>
      <c r="BY37" s="119"/>
      <c r="BZ37" s="121" t="str">
        <f>IF(BZ38+CA38=0,"",IF(BZ38=4,3,IF(BZ38=3,1,0)))</f>
        <v/>
      </c>
      <c r="CA37" s="122"/>
      <c r="CB37" s="13"/>
      <c r="CC37" s="14"/>
      <c r="CD37" s="121" t="str">
        <f t="shared" ref="CD37" si="527">IF(CD38+CE38=0,"",IF(CD38=4,3,IF(CD38=3,1,0)))</f>
        <v/>
      </c>
      <c r="CE37" s="122"/>
      <c r="CF37" s="121" t="str">
        <f t="shared" ref="CF37" si="528">IF(CF38+CG38=0,"",IF(CF38=4,3,IF(CF38=3,1,0)))</f>
        <v/>
      </c>
      <c r="CG37" s="122"/>
      <c r="CH37" s="121" t="str">
        <f t="shared" ref="CH37" si="529">IF(CH38+CI38=0,"",IF(CH38=4,3,IF(CH38=3,1,0)))</f>
        <v/>
      </c>
      <c r="CI37" s="122"/>
      <c r="CJ37" s="121" t="str">
        <f t="shared" ref="CJ37" si="530">IF(CJ38+CK38=0,"",IF(CJ38=4,3,IF(CJ38=3,1,0)))</f>
        <v/>
      </c>
      <c r="CK37" s="122"/>
      <c r="CL37" s="138">
        <f>SUM(BZ37:CK37)</f>
        <v>0</v>
      </c>
      <c r="CM37" s="125"/>
      <c r="CN37" s="2"/>
      <c r="CO37" s="136">
        <f>IF($R37=1,$M37/2)+IF($R37=0,$M37)</f>
        <v>0</v>
      </c>
      <c r="CP37" s="136">
        <f>IF($T37=1,$M37/2)+IF($T37=0,$M37)</f>
        <v>19</v>
      </c>
      <c r="CQ37" s="136">
        <f>IF($V37=1,$M37/2)+IF($V37=0,$M37)</f>
        <v>19</v>
      </c>
      <c r="CR37" s="136">
        <f>IF($X37=1,$M37/2)+IF($X37=0,$M37)</f>
        <v>19</v>
      </c>
      <c r="CS37" s="136">
        <f>IF($Z37=1,$M37/2)+IF($Z37=0,$M37)</f>
        <v>19</v>
      </c>
      <c r="CT37" s="136">
        <f>IF($AB37=1,$M37/2)+IF($AB37=0,$M37)</f>
        <v>38</v>
      </c>
      <c r="CU37" s="136">
        <f>IF($AD37=1,$M37/2)+IF($AD37=0,$M37)</f>
        <v>0</v>
      </c>
      <c r="CV37" s="136">
        <f>IF($AF37=1,$M37/2)+IF($AF37=0,$M37)</f>
        <v>0</v>
      </c>
      <c r="CW37" s="149">
        <f>IF($AH37=1,$M37/2)+IF($AH37=0,$M37)</f>
        <v>38</v>
      </c>
      <c r="CX37" s="149">
        <f>IF($AJ37=1,$M37/2)+IF($AJ37=0,$M37)</f>
        <v>0</v>
      </c>
      <c r="CY37" s="136">
        <f>IF($AL37=1,$M37/2)+IF($AL37=0,$M37)</f>
        <v>19</v>
      </c>
      <c r="CZ37" s="136">
        <f>IF($AN37=1,$M37/2)+IF($AN37=0,$M37)</f>
        <v>0</v>
      </c>
      <c r="DA37" s="136">
        <f>IF($AP37=1,$M37/2)+IF($AP37=0,$M37)</f>
        <v>38</v>
      </c>
      <c r="DB37" s="136">
        <f>IF($AR37=1,$M37/2)+IF($AR37=0,$M37)</f>
        <v>0</v>
      </c>
      <c r="DC37" s="136">
        <f>IF($AT37=1,$M37/2)+IF($AT37=0,$M37)</f>
        <v>19</v>
      </c>
      <c r="DD37" s="137"/>
      <c r="DE37" s="136">
        <f>IF($AX37=1,$M37/2)+IF($AX37=0,$M37)</f>
        <v>38</v>
      </c>
      <c r="DF37" s="136">
        <f>IF($AZ37=1,$M37/2)+IF($AZ37=0,$M37)</f>
        <v>0</v>
      </c>
      <c r="DG37" s="136">
        <f>IF($BB37=1,$M37/2)+IF($BB37=0,$M37)</f>
        <v>38</v>
      </c>
      <c r="DH37" s="136">
        <f>IF($BD37=1,$M37/2)+IF($BD37=0,$M37)</f>
        <v>0</v>
      </c>
      <c r="DI37" s="136">
        <f>IF($BF37=1,$M37/2)+IF($BF37=0,$M37)</f>
        <v>0</v>
      </c>
      <c r="DJ37" s="136">
        <f>IF($BH37=1,$M37/2)+IF($BH37=0,$M37)</f>
        <v>0</v>
      </c>
      <c r="DK37" s="136">
        <f>IF($BJ37=1,$M37/2)+IF($BJ37=0,$M37)</f>
        <v>0</v>
      </c>
      <c r="DL37" s="136">
        <f>IF($BL37=1,$M37/2)+IF($BL37=0,$M37)</f>
        <v>0</v>
      </c>
      <c r="DM37" s="136">
        <f>IF($BN37=1,$M37/2)+IF($BN37=0,$M37)</f>
        <v>19</v>
      </c>
      <c r="DN37" s="136">
        <f>IF($BP37=1,$M37/2)+IF($BP37=0,$M37)</f>
        <v>38</v>
      </c>
      <c r="DO37" s="136">
        <f>IF($BR37=1,$M37/2)+IF($BR37=0,$M37)</f>
        <v>19</v>
      </c>
      <c r="DP37" s="136">
        <f>IF($BT37=1,$M37/2)+IF($BT37=0,$M37)</f>
        <v>0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</row>
    <row r="38" spans="1:153" ht="13.5" customHeight="1" x14ac:dyDescent="0.25">
      <c r="A38" s="148"/>
      <c r="B38" s="142"/>
      <c r="C38" s="119"/>
      <c r="D38" s="119"/>
      <c r="E38" s="120"/>
      <c r="F38" s="120"/>
      <c r="G38" s="131"/>
      <c r="H38" s="132"/>
      <c r="I38" s="134"/>
      <c r="J38" s="133"/>
      <c r="K38" s="135"/>
      <c r="L38" s="135"/>
      <c r="M38" s="124"/>
      <c r="N38" s="125"/>
      <c r="O38" s="16">
        <f>SUM($BT38,$BR38,$BP38,$BN38,$BL38,$BJ38,$BH38,$BF38,$BD38,$BB38,$AZ38,$AX38,$AV38,$AT38,$AR38,$AP38,$AN38,$AL38,$AJ38,$AH38,$AF38,$AD38,$AB38,$Z38,$X38,$V38,$T38,$R38,)</f>
        <v>70</v>
      </c>
      <c r="P38" s="17">
        <f>SUM($BU38,$BS38,$BQ38,$BO38,$BM38,$BK38,$BI38,$BG38,$BE38,$BC38,$BA38,$AY38,$AW38,$AU38,$AS38,$AQ38,$AO38,$AM38,$AK38,$AI38,$AG38,$AE38,$AC38,$AA38,$Y38,$W38,$U38,$S38,)</f>
        <v>64</v>
      </c>
      <c r="Q38" s="128"/>
      <c r="R38" s="45">
        <v>4</v>
      </c>
      <c r="S38" s="27">
        <v>2</v>
      </c>
      <c r="T38" s="64">
        <v>3</v>
      </c>
      <c r="U38" s="65">
        <v>3</v>
      </c>
      <c r="V38" s="64">
        <v>3</v>
      </c>
      <c r="W38" s="65">
        <v>3</v>
      </c>
      <c r="X38" s="64">
        <v>3</v>
      </c>
      <c r="Y38" s="65">
        <v>3</v>
      </c>
      <c r="Z38" s="26">
        <v>3</v>
      </c>
      <c r="AA38" s="27">
        <v>3</v>
      </c>
      <c r="AB38" s="26">
        <v>2</v>
      </c>
      <c r="AC38" s="27">
        <v>4</v>
      </c>
      <c r="AD38" s="28">
        <v>4</v>
      </c>
      <c r="AE38" s="29">
        <v>1</v>
      </c>
      <c r="AF38" s="28"/>
      <c r="AG38" s="29"/>
      <c r="AH38" s="28">
        <v>1</v>
      </c>
      <c r="AI38" s="29">
        <v>4</v>
      </c>
      <c r="AJ38" s="62">
        <v>4</v>
      </c>
      <c r="AK38" s="63">
        <v>1</v>
      </c>
      <c r="AL38" s="62">
        <v>3</v>
      </c>
      <c r="AM38" s="63">
        <v>3</v>
      </c>
      <c r="AN38" s="28"/>
      <c r="AO38" s="29"/>
      <c r="AP38" s="28">
        <v>2</v>
      </c>
      <c r="AQ38" s="29">
        <v>4</v>
      </c>
      <c r="AR38" s="62">
        <v>4</v>
      </c>
      <c r="AS38" s="63">
        <v>0</v>
      </c>
      <c r="AT38" s="62">
        <v>3</v>
      </c>
      <c r="AU38" s="63">
        <v>3</v>
      </c>
      <c r="AV38" s="60"/>
      <c r="AW38" s="61"/>
      <c r="AX38" s="62">
        <v>0</v>
      </c>
      <c r="AY38" s="63">
        <v>4</v>
      </c>
      <c r="AZ38" s="62">
        <v>4</v>
      </c>
      <c r="BA38" s="63">
        <v>2</v>
      </c>
      <c r="BB38" s="62">
        <v>1</v>
      </c>
      <c r="BC38" s="63">
        <v>4</v>
      </c>
      <c r="BD38" s="22">
        <v>4</v>
      </c>
      <c r="BE38" s="23">
        <v>2</v>
      </c>
      <c r="BF38" s="22">
        <v>4</v>
      </c>
      <c r="BG38" s="23">
        <v>2</v>
      </c>
      <c r="BH38" s="62">
        <v>4</v>
      </c>
      <c r="BI38" s="63">
        <v>2</v>
      </c>
      <c r="BJ38" s="22">
        <v>4</v>
      </c>
      <c r="BK38" s="23">
        <v>2</v>
      </c>
      <c r="BL38" s="22">
        <v>4</v>
      </c>
      <c r="BM38" s="23">
        <v>2</v>
      </c>
      <c r="BN38" s="62">
        <v>3</v>
      </c>
      <c r="BO38" s="63">
        <v>3</v>
      </c>
      <c r="BP38" s="22">
        <v>0</v>
      </c>
      <c r="BQ38" s="23">
        <v>4</v>
      </c>
      <c r="BR38" s="62">
        <v>3</v>
      </c>
      <c r="BS38" s="63">
        <v>3</v>
      </c>
      <c r="BT38" s="28"/>
      <c r="BU38" s="29"/>
      <c r="BV38" s="147"/>
      <c r="BW38" s="2"/>
      <c r="BX38" s="136"/>
      <c r="BY38" s="119"/>
      <c r="BZ38" s="28"/>
      <c r="CA38" s="29"/>
      <c r="CB38" s="32"/>
      <c r="CC38" s="33"/>
      <c r="CD38" s="28"/>
      <c r="CE38" s="29"/>
      <c r="CF38" s="28"/>
      <c r="CG38" s="29"/>
      <c r="CH38" s="28"/>
      <c r="CI38" s="29"/>
      <c r="CJ38" s="28"/>
      <c r="CK38" s="29"/>
      <c r="CL38" s="138"/>
      <c r="CM38" s="125"/>
      <c r="CN38" s="2"/>
      <c r="CO38" s="136"/>
      <c r="CP38" s="136"/>
      <c r="CQ38" s="136"/>
      <c r="CR38" s="136"/>
      <c r="CS38" s="136"/>
      <c r="CT38" s="136"/>
      <c r="CU38" s="136"/>
      <c r="CV38" s="136"/>
      <c r="CW38" s="149"/>
      <c r="CX38" s="149"/>
      <c r="CY38" s="136"/>
      <c r="CZ38" s="136"/>
      <c r="DA38" s="136"/>
      <c r="DB38" s="136"/>
      <c r="DC38" s="136"/>
      <c r="DD38" s="137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</row>
    <row r="39" spans="1:153" ht="13.5" customHeight="1" x14ac:dyDescent="0.25">
      <c r="A39" s="116">
        <v>17</v>
      </c>
      <c r="B39" s="142" t="s">
        <v>51</v>
      </c>
      <c r="C39" s="119" t="s">
        <v>27</v>
      </c>
      <c r="D39" s="119"/>
      <c r="E39" s="120">
        <f t="shared" ref="E39" si="531">IF(G39="",0,IF(F39+G39&lt;1000,1000,F39+G39))</f>
        <v>1431.13</v>
      </c>
      <c r="F39" s="120">
        <f>IF(I39&gt;150,IF(H39&gt;=65,0,SUM(K39-(COUNT(R39:AS39))*3*(15+50)%)*10),IF(I39&lt;-150,IF((K39-(COUNT(R39:AS39))*3*((G39-J39)/10+50)%)*10&lt;1,0,SUM(K39-(COUNT(R39:AS39))*3*((G39-J39)/10+50)%)*10),SUM(K39-(COUNT(R39:AS39))*3*((G39-J39)/10+50)%)*10))</f>
        <v>-43.870000000000005</v>
      </c>
      <c r="G39" s="131">
        <v>1475</v>
      </c>
      <c r="H39" s="132">
        <f>IF(COUNT(R39:AS39)=0,0,K39/((COUNT(R39:AS39))*3)%)</f>
        <v>47.222222222222221</v>
      </c>
      <c r="I39" s="133">
        <f t="shared" si="0"/>
        <v>94.083333333333258</v>
      </c>
      <c r="J39" s="133">
        <f>IF(G39="",0,(SUM($G$7:$G$34))/(COUNT($G$7:$G$34)))</f>
        <v>1380.9166666666667</v>
      </c>
      <c r="K39" s="135">
        <f t="shared" ref="K39" si="532">SUM(R39:AS39)</f>
        <v>17</v>
      </c>
      <c r="L39" s="135">
        <f t="shared" ref="L39" si="533">SUM(AT39:BU39)</f>
        <v>23</v>
      </c>
      <c r="M39" s="123">
        <f t="shared" ref="M39" si="534">SUM(K39+L39)</f>
        <v>40</v>
      </c>
      <c r="N39" s="125">
        <v>7</v>
      </c>
      <c r="O39" s="126">
        <f>IF(O40+P40&lt;1,0,SUM(O40/P40))</f>
        <v>1.2</v>
      </c>
      <c r="P39" s="127"/>
      <c r="Q39" s="128">
        <f>DE63</f>
        <v>448</v>
      </c>
      <c r="R39" s="121">
        <f t="shared" ref="R39" si="535">IF(R40+S40=0,"",IF(R40=4,3,IF(R40=3,1,0)))</f>
        <v>1</v>
      </c>
      <c r="S39" s="122"/>
      <c r="T39" s="143">
        <f t="shared" ref="T39" si="536">IF(T40+U40=0,"",IF(T40=4,3,IF(T40=3,1,0)))</f>
        <v>3</v>
      </c>
      <c r="U39" s="144"/>
      <c r="V39" s="143">
        <f t="shared" ref="V39" si="537">IF(V40+W40=0,"",IF(V40=4,3,IF(V40=3,1,0)))</f>
        <v>3</v>
      </c>
      <c r="W39" s="144"/>
      <c r="X39" s="143">
        <f t="shared" ref="X39" si="538">IF(X40+Y40=0,"",IF(X40=4,3,IF(X40=3,1,0)))</f>
        <v>1</v>
      </c>
      <c r="Y39" s="144"/>
      <c r="Z39" s="121">
        <f t="shared" ref="Z39" si="539">IF(Z40+AA40=0,"",IF(Z40=4,3,IF(Z40=3,1,0)))</f>
        <v>3</v>
      </c>
      <c r="AA39" s="122"/>
      <c r="AB39" s="121">
        <f t="shared" ref="AB39" si="540">IF(AB40+AC40=0,"",IF(AB40=4,3,IF(AB40=3,1,0)))</f>
        <v>1</v>
      </c>
      <c r="AC39" s="122"/>
      <c r="AD39" s="121">
        <f t="shared" ref="AD39" si="541">IF(AD40+AE40=0,"",IF(AD40=4,3,IF(AD40=3,1,0)))</f>
        <v>0</v>
      </c>
      <c r="AE39" s="122"/>
      <c r="AF39" s="121" t="str">
        <f t="shared" ref="AF39" si="542">IF(AF40+AG40=0,"",IF(AF40=4,3,IF(AF40=3,1,0)))</f>
        <v/>
      </c>
      <c r="AG39" s="122"/>
      <c r="AH39" s="121">
        <f t="shared" ref="AH39" si="543">IF(AH40+AI40=0,"",IF(AH40=4,3,IF(AH40=3,1,0)))</f>
        <v>1</v>
      </c>
      <c r="AI39" s="122"/>
      <c r="AJ39" s="143">
        <f t="shared" ref="AJ39" si="544">IF(AJ40+AK40=0,"",IF(AJ40=4,3,IF(AJ40=3,1,0)))</f>
        <v>3</v>
      </c>
      <c r="AK39" s="144"/>
      <c r="AL39" s="143">
        <f t="shared" ref="AL39" si="545">IF(AL40+AM40=0,"",IF(AL40=4,3,IF(AL40=3,1,0)))</f>
        <v>0</v>
      </c>
      <c r="AM39" s="144"/>
      <c r="AN39" s="121" t="str">
        <f t="shared" ref="AN39" si="546">IF(AN40+AO40=0,"",IF(AN40=4,3,IF(AN40=3,1,0)))</f>
        <v/>
      </c>
      <c r="AO39" s="122"/>
      <c r="AP39" s="121">
        <f t="shared" ref="AP39" si="547">IF(AP40+AQ40=0,"",IF(AP40=4,3,IF(AP40=3,1,0)))</f>
        <v>1</v>
      </c>
      <c r="AQ39" s="122"/>
      <c r="AR39" s="143">
        <f t="shared" ref="AR39" si="548">IF(AR40+AS40=0,"",IF(AR40=4,3,IF(AR40=3,1,0)))</f>
        <v>0</v>
      </c>
      <c r="AS39" s="144"/>
      <c r="AT39" s="143">
        <f t="shared" ref="AT39" si="549">IF(AT40+AU40=0,"",IF(AT40=4,3,IF(AT40=3,1,0)))</f>
        <v>0</v>
      </c>
      <c r="AU39" s="144"/>
      <c r="AV39" s="143">
        <f t="shared" ref="AV39" si="550">IF(AV40+AW40=0,"",IF(AV40=4,3,IF(AV40=3,1,0)))</f>
        <v>3</v>
      </c>
      <c r="AW39" s="144"/>
      <c r="AX39" s="58"/>
      <c r="AY39" s="59"/>
      <c r="AZ39" s="143">
        <f t="shared" ref="AZ39" si="551">IF(AZ40+BA40=0,"",IF(AZ40=4,3,IF(AZ40=3,1,0)))</f>
        <v>1</v>
      </c>
      <c r="BA39" s="144"/>
      <c r="BB39" s="143">
        <f t="shared" ref="BB39" si="552">IF(BB40+BC40=0,"",IF(BB40=4,3,IF(BB40=3,1,0)))</f>
        <v>0</v>
      </c>
      <c r="BC39" s="144"/>
      <c r="BD39" s="121">
        <f t="shared" ref="BD39" si="553">IF(BD40+BE40=0,"",IF(BD40=4,3,IF(BD40=3,1,0)))</f>
        <v>3</v>
      </c>
      <c r="BE39" s="122"/>
      <c r="BF39" s="121">
        <f t="shared" ref="BF39" si="554">IF(BF40+BG40=0,"",IF(BF40=4,3,IF(BF40=3,1,0)))</f>
        <v>3</v>
      </c>
      <c r="BG39" s="122"/>
      <c r="BH39" s="143">
        <f t="shared" ref="BH39" si="555">IF(BH40+BI40=0,"",IF(BH40=4,3,IF(BH40=3,1,0)))</f>
        <v>3</v>
      </c>
      <c r="BI39" s="144"/>
      <c r="BJ39" s="121">
        <f t="shared" ref="BJ39" si="556">IF(BJ40+BK40=0,"",IF(BJ40=4,3,IF(BJ40=3,1,0)))</f>
        <v>3</v>
      </c>
      <c r="BK39" s="122"/>
      <c r="BL39" s="121">
        <f t="shared" ref="BL39" si="557">IF(BL40+BM40=0,"",IF(BL40=4,3,IF(BL40=3,1,0)))</f>
        <v>3</v>
      </c>
      <c r="BM39" s="122"/>
      <c r="BN39" s="143">
        <f t="shared" ref="BN39" si="558">IF(BN40+BO40=0,"",IF(BN40=4,3,IF(BN40=3,1,0)))</f>
        <v>1</v>
      </c>
      <c r="BO39" s="144"/>
      <c r="BP39" s="121">
        <f t="shared" ref="BP39" si="559">IF(BP40+BQ40=0,"",IF(BP40=4,3,IF(BP40=3,1,0)))</f>
        <v>0</v>
      </c>
      <c r="BQ39" s="122"/>
      <c r="BR39" s="143">
        <f t="shared" ref="BR39" si="560">IF(BR40+BS40=0,"",IF(BR40=4,3,IF(BR40=3,1,0)))</f>
        <v>3</v>
      </c>
      <c r="BS39" s="144"/>
      <c r="BT39" s="121" t="str">
        <f t="shared" ref="BT39" si="561">IF(BT40+BU40=0,"",IF(BT40=4,3,IF(BT40=3,1,0)))</f>
        <v/>
      </c>
      <c r="BU39" s="122"/>
      <c r="BV39" s="147">
        <v>21</v>
      </c>
      <c r="BW39" s="2"/>
      <c r="BX39" s="136">
        <v>3</v>
      </c>
      <c r="BY39" s="119"/>
      <c r="BZ39" s="121" t="str">
        <f t="shared" ref="BZ39" si="562">IF(BZ40+CA40=0,"",IF(BZ40=4,3,IF(BZ40=3,1,0)))</f>
        <v/>
      </c>
      <c r="CA39" s="122"/>
      <c r="CB39" s="121" t="str">
        <f t="shared" ref="CB39" si="563">IF(CB40+CC40=0,"",IF(CB40=4,3,IF(CB40=3,1,0)))</f>
        <v/>
      </c>
      <c r="CC39" s="122"/>
      <c r="CD39" s="13"/>
      <c r="CE39" s="14"/>
      <c r="CF39" s="121" t="str">
        <f t="shared" ref="CF39" si="564">IF(CF40+CG40=0,"",IF(CF40=4,3,IF(CF40=3,1,0)))</f>
        <v/>
      </c>
      <c r="CG39" s="122"/>
      <c r="CH39" s="121" t="str">
        <f t="shared" ref="CH39" si="565">IF(CH40+CI40=0,"",IF(CH40=4,3,IF(CH40=3,1,0)))</f>
        <v/>
      </c>
      <c r="CI39" s="122"/>
      <c r="CJ39" s="121" t="str">
        <f t="shared" ref="CJ39" si="566">IF(CJ40+CK40=0,"",IF(CJ40=4,3,IF(CJ40=3,1,0)))</f>
        <v/>
      </c>
      <c r="CK39" s="122"/>
      <c r="CL39" s="138">
        <f>SUM(BZ39:CK39)</f>
        <v>0</v>
      </c>
      <c r="CM39" s="125"/>
      <c r="CN39" s="2"/>
      <c r="CO39" s="136">
        <f>IF($R39=1,$M39/2)+IF($R39=0,$M39)</f>
        <v>20</v>
      </c>
      <c r="CP39" s="136">
        <f>IF($T39=1,$M39/2)+IF($T39=0,$M39)</f>
        <v>0</v>
      </c>
      <c r="CQ39" s="136">
        <f>IF($V39=1,$M39/2)+IF($V39=0,$M39)</f>
        <v>0</v>
      </c>
      <c r="CR39" s="136">
        <f>IF($X39=1,$M39/2)+IF($X39=0,$M39)</f>
        <v>20</v>
      </c>
      <c r="CS39" s="136">
        <f>IF($Z39=1,$M39/2)+IF($Z39=0,$M39)</f>
        <v>0</v>
      </c>
      <c r="CT39" s="136">
        <f>IF($AB39=1,$M39/2)+IF($AB39=0,$M39)</f>
        <v>20</v>
      </c>
      <c r="CU39" s="136">
        <f>IF($AD39=1,$M39/2)+IF($AD39=0,$M39)</f>
        <v>40</v>
      </c>
      <c r="CV39" s="136">
        <f>IF($AF39=1,$M39/2)+IF($AF39=0,$M39)</f>
        <v>0</v>
      </c>
      <c r="CW39" s="149">
        <f>IF($AH39=1,$M39/2)+IF($AH39=0,$M39)</f>
        <v>20</v>
      </c>
      <c r="CX39" s="149">
        <f>IF($AJ39=1,$M39/2)+IF($AJ39=0,$M39)</f>
        <v>0</v>
      </c>
      <c r="CY39" s="136">
        <f>IF($AL39=1,$M39/2)+IF($AL39=0,$M39)</f>
        <v>40</v>
      </c>
      <c r="CZ39" s="136">
        <f>IF($AN39=1,$M39/2)+IF($AN39=0,$M39)</f>
        <v>0</v>
      </c>
      <c r="DA39" s="136">
        <f>IF($AP39=1,$M39/2)+IF($AP39=0,$M39)</f>
        <v>20</v>
      </c>
      <c r="DB39" s="136">
        <f>IF($AR39=1,$M39/2)+IF($AR39=0,$M39)</f>
        <v>40</v>
      </c>
      <c r="DC39" s="136">
        <f>IF($AT39=1,$M39/2)+IF($AT39=0,$M39)</f>
        <v>40</v>
      </c>
      <c r="DD39" s="136">
        <f>IF($AV39=1,$M39/2)+IF($AV39=0,$M39)</f>
        <v>0</v>
      </c>
      <c r="DE39" s="137"/>
      <c r="DF39" s="136">
        <f>IF($AZ39=1,$M39/2)+IF($AZ39=0,$M39)</f>
        <v>20</v>
      </c>
      <c r="DG39" s="136">
        <f>IF($BB39=1,$M39/2)+IF($BB39=0,$M39)</f>
        <v>40</v>
      </c>
      <c r="DH39" s="136">
        <f>IF($BD39=1,$M39/2)+IF($BD39=0,$M39)</f>
        <v>0</v>
      </c>
      <c r="DI39" s="136">
        <f>IF($BF39=1,$M39/2)+IF($BF39=0,$M39)</f>
        <v>0</v>
      </c>
      <c r="DJ39" s="136">
        <f>IF($BH39=1,$M39/2)+IF($BH39=0,$M39)</f>
        <v>0</v>
      </c>
      <c r="DK39" s="136">
        <f>IF($BJ39=1,$M39/2)+IF($BJ39=0,$M39)</f>
        <v>0</v>
      </c>
      <c r="DL39" s="136">
        <f>IF($BL39=1,$M39/2)+IF($BL39=0,$M39)</f>
        <v>0</v>
      </c>
      <c r="DM39" s="136">
        <f>IF($BN39=1,$M39/2)+IF($BN39=0,$M39)</f>
        <v>20</v>
      </c>
      <c r="DN39" s="136">
        <f>IF($BP39=1,$M39/2)+IF($BP39=0,$M39)</f>
        <v>40</v>
      </c>
      <c r="DO39" s="136">
        <f>IF($BR39=1,$M39/2)+IF($BR39=0,$M39)</f>
        <v>0</v>
      </c>
      <c r="DP39" s="136">
        <f>IF($BT39=1,$M39/2)+IF($BT39=0,$M39)</f>
        <v>0</v>
      </c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</row>
    <row r="40" spans="1:153" ht="13.5" customHeight="1" x14ac:dyDescent="0.25">
      <c r="A40" s="148"/>
      <c r="B40" s="142"/>
      <c r="C40" s="119"/>
      <c r="D40" s="119"/>
      <c r="E40" s="120"/>
      <c r="F40" s="120"/>
      <c r="G40" s="131"/>
      <c r="H40" s="132"/>
      <c r="I40" s="134"/>
      <c r="J40" s="133"/>
      <c r="K40" s="135"/>
      <c r="L40" s="135"/>
      <c r="M40" s="124"/>
      <c r="N40" s="125"/>
      <c r="O40" s="16">
        <f>SUM($BT40,$BR40,$BP40,$BN40,$BL40,$BJ40,$BH40,$BF40,$BD40,$BB40,$AZ40,$AX40,$AV40,$AT40,$AR40,$AP40,$AN40,$AL40,$AJ40,$AH40,$AF40,$AD40,$AB40,$Z40,$X40,$V40,$T40,$R40,)</f>
        <v>72</v>
      </c>
      <c r="P40" s="17">
        <f>SUM($BU40,$BS40,$BQ40,$BO40,$BM40,$BK40,$BI40,$BG40,$BE40,$BC40,$BA40,$AY40,$AW40,$AU40,$AS40,$AQ40,$AO40,$AM40,$AK40,$AI40,$AG40,$AE40,$AC40,$AA40,$Y40,$W40,$U40,$S40,)</f>
        <v>60</v>
      </c>
      <c r="Q40" s="128"/>
      <c r="R40" s="26">
        <v>3</v>
      </c>
      <c r="S40" s="27">
        <v>3</v>
      </c>
      <c r="T40" s="64">
        <v>4</v>
      </c>
      <c r="U40" s="65">
        <v>2</v>
      </c>
      <c r="V40" s="64">
        <v>4</v>
      </c>
      <c r="W40" s="65">
        <v>2</v>
      </c>
      <c r="X40" s="64">
        <v>3</v>
      </c>
      <c r="Y40" s="65">
        <v>3</v>
      </c>
      <c r="Z40" s="26">
        <v>4</v>
      </c>
      <c r="AA40" s="27">
        <v>0</v>
      </c>
      <c r="AB40" s="26">
        <v>3</v>
      </c>
      <c r="AC40" s="27">
        <v>3</v>
      </c>
      <c r="AD40" s="26">
        <v>2</v>
      </c>
      <c r="AE40" s="27">
        <v>4</v>
      </c>
      <c r="AF40" s="28"/>
      <c r="AG40" s="29"/>
      <c r="AH40" s="28">
        <v>3</v>
      </c>
      <c r="AI40" s="29">
        <v>3</v>
      </c>
      <c r="AJ40" s="62">
        <v>4</v>
      </c>
      <c r="AK40" s="63">
        <v>2</v>
      </c>
      <c r="AL40" s="62">
        <v>0</v>
      </c>
      <c r="AM40" s="63">
        <v>4</v>
      </c>
      <c r="AN40" s="28"/>
      <c r="AO40" s="29"/>
      <c r="AP40" s="28">
        <v>3</v>
      </c>
      <c r="AQ40" s="29">
        <v>3</v>
      </c>
      <c r="AR40" s="62">
        <v>2</v>
      </c>
      <c r="AS40" s="63">
        <v>4</v>
      </c>
      <c r="AT40" s="62">
        <v>2</v>
      </c>
      <c r="AU40" s="63">
        <v>4</v>
      </c>
      <c r="AV40" s="62">
        <v>4</v>
      </c>
      <c r="AW40" s="63">
        <v>0</v>
      </c>
      <c r="AX40" s="60"/>
      <c r="AY40" s="61"/>
      <c r="AZ40" s="62">
        <v>3</v>
      </c>
      <c r="BA40" s="72">
        <v>3</v>
      </c>
      <c r="BB40" s="62">
        <v>1</v>
      </c>
      <c r="BC40" s="63">
        <v>4</v>
      </c>
      <c r="BD40" s="22">
        <v>4</v>
      </c>
      <c r="BE40" s="23">
        <v>2</v>
      </c>
      <c r="BF40" s="22">
        <v>4</v>
      </c>
      <c r="BG40" s="23">
        <v>0</v>
      </c>
      <c r="BH40" s="62">
        <v>4</v>
      </c>
      <c r="BI40" s="63">
        <v>2</v>
      </c>
      <c r="BJ40" s="22">
        <v>4</v>
      </c>
      <c r="BK40" s="23">
        <v>1</v>
      </c>
      <c r="BL40" s="22">
        <v>4</v>
      </c>
      <c r="BM40" s="23">
        <v>2</v>
      </c>
      <c r="BN40" s="62">
        <v>3</v>
      </c>
      <c r="BO40" s="63">
        <v>3</v>
      </c>
      <c r="BP40" s="22">
        <v>0</v>
      </c>
      <c r="BQ40" s="23">
        <v>4</v>
      </c>
      <c r="BR40" s="62">
        <v>4</v>
      </c>
      <c r="BS40" s="63">
        <v>2</v>
      </c>
      <c r="BT40" s="28"/>
      <c r="BU40" s="29"/>
      <c r="BV40" s="147"/>
      <c r="BW40" s="2"/>
      <c r="BX40" s="136"/>
      <c r="BY40" s="119"/>
      <c r="BZ40" s="28"/>
      <c r="CA40" s="29"/>
      <c r="CB40" s="28"/>
      <c r="CC40" s="29"/>
      <c r="CD40" s="32"/>
      <c r="CE40" s="33"/>
      <c r="CF40" s="28"/>
      <c r="CG40" s="34"/>
      <c r="CH40" s="28"/>
      <c r="CI40" s="29"/>
      <c r="CJ40" s="28"/>
      <c r="CK40" s="29"/>
      <c r="CL40" s="138"/>
      <c r="CM40" s="125"/>
      <c r="CN40" s="2"/>
      <c r="CO40" s="136"/>
      <c r="CP40" s="136"/>
      <c r="CQ40" s="136"/>
      <c r="CR40" s="136"/>
      <c r="CS40" s="136"/>
      <c r="CT40" s="136"/>
      <c r="CU40" s="136"/>
      <c r="CV40" s="136"/>
      <c r="CW40" s="149"/>
      <c r="CX40" s="149"/>
      <c r="CY40" s="136"/>
      <c r="CZ40" s="136"/>
      <c r="DA40" s="136"/>
      <c r="DB40" s="136"/>
      <c r="DC40" s="136"/>
      <c r="DD40" s="136"/>
      <c r="DE40" s="137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1:153" ht="13.5" customHeight="1" x14ac:dyDescent="0.25">
      <c r="A41" s="140">
        <v>18</v>
      </c>
      <c r="B41" s="142" t="s">
        <v>52</v>
      </c>
      <c r="C41" s="119" t="s">
        <v>44</v>
      </c>
      <c r="D41" s="119"/>
      <c r="E41" s="120">
        <f t="shared" ref="E41" si="567">IF(G41="",0,IF(F41+G41&lt;1000,1000,F41+G41))</f>
        <v>1445.77</v>
      </c>
      <c r="F41" s="120">
        <f>IF(I41&gt;150,IF(H41&gt;=65,0,SUM(K41-(COUNT(R41:AS41))*3*(15+50)%)*10),IF(I41&lt;-150,IF((K41-(COUNT(R41:AS41))*3*((G41-J41)/10+50)%)*10&lt;1,0,SUM(K41-(COUNT(R41:AS41))*3*((G41-J41)/10+50)%)*10),SUM(K41-(COUNT(R41:AS41))*3*((G41-J41)/10+50)%)*10))</f>
        <v>-5.2299999999999613</v>
      </c>
      <c r="G41" s="131">
        <v>1451</v>
      </c>
      <c r="H41" s="132">
        <f>IF(COUNT(R41:AS41)=0,0,K41/((COUNT(R41:AS41))*3)%)</f>
        <v>55.555555555555557</v>
      </c>
      <c r="I41" s="133">
        <f t="shared" si="0"/>
        <v>70.083333333333258</v>
      </c>
      <c r="J41" s="133">
        <f>IF(G41="",0,(SUM($G$7:$G$34))/(COUNT($G$7:$G$34)))</f>
        <v>1380.9166666666667</v>
      </c>
      <c r="K41" s="135">
        <f t="shared" ref="K41" si="568">SUM(R41:AS41)</f>
        <v>20</v>
      </c>
      <c r="L41" s="135">
        <f t="shared" ref="L41" si="569">SUM(AT41:BU41)</f>
        <v>12</v>
      </c>
      <c r="M41" s="123">
        <f t="shared" ref="M41" si="570">SUM(K41+L41)</f>
        <v>32</v>
      </c>
      <c r="N41" s="125">
        <v>14</v>
      </c>
      <c r="O41" s="126">
        <f>IF(O42+P42&lt;1,0,SUM(O42/P42))</f>
        <v>1.0307692307692307</v>
      </c>
      <c r="P41" s="127"/>
      <c r="Q41" s="128">
        <f>DF63</f>
        <v>379.5</v>
      </c>
      <c r="R41" s="121">
        <f t="shared" ref="R41" si="571">IF(R42+S42=0,"",IF(R42=4,3,IF(R42=3,1,0)))</f>
        <v>1</v>
      </c>
      <c r="S41" s="122"/>
      <c r="T41" s="143">
        <f t="shared" ref="T41" si="572">IF(T42+U42=0,"",IF(T42=4,3,IF(T42=3,1,0)))</f>
        <v>0</v>
      </c>
      <c r="U41" s="144"/>
      <c r="V41" s="143">
        <f t="shared" ref="V41" si="573">IF(V42+W42=0,"",IF(V42=4,3,IF(V42=3,1,0)))</f>
        <v>0</v>
      </c>
      <c r="W41" s="144"/>
      <c r="X41" s="143">
        <f t="shared" ref="X41" si="574">IF(X42+Y42=0,"",IF(X42=4,3,IF(X42=3,1,0)))</f>
        <v>1</v>
      </c>
      <c r="Y41" s="144"/>
      <c r="Z41" s="121">
        <f t="shared" ref="Z41" si="575">IF(Z42+AA42=0,"",IF(Z42=4,3,IF(Z42=3,1,0)))</f>
        <v>3</v>
      </c>
      <c r="AA41" s="122"/>
      <c r="AB41" s="121">
        <f t="shared" ref="AB41" si="576">IF(AB42+AC42=0,"",IF(AB42=4,3,IF(AB42=3,1,0)))</f>
        <v>3</v>
      </c>
      <c r="AC41" s="122"/>
      <c r="AD41" s="121">
        <f t="shared" ref="AD41" si="577">IF(AD42+AE42=0,"",IF(AD42=4,3,IF(AD42=3,1,0)))</f>
        <v>0</v>
      </c>
      <c r="AE41" s="122"/>
      <c r="AF41" s="121" t="str">
        <f t="shared" ref="AF41" si="578">IF(AF42+AG42=0,"",IF(AF42=4,3,IF(AF42=3,1,0)))</f>
        <v/>
      </c>
      <c r="AG41" s="122"/>
      <c r="AH41" s="121">
        <f t="shared" ref="AH41" si="579">IF(AH42+AI42=0,"",IF(AH42=4,3,IF(AH42=3,1,0)))</f>
        <v>0</v>
      </c>
      <c r="AI41" s="122"/>
      <c r="AJ41" s="143">
        <f t="shared" ref="AJ41" si="580">IF(AJ42+AK42=0,"",IF(AJ42=4,3,IF(AJ42=3,1,0)))</f>
        <v>3</v>
      </c>
      <c r="AK41" s="144"/>
      <c r="AL41" s="143">
        <f t="shared" ref="AL41" si="581">IF(AL42+AM42=0,"",IF(AL42=4,3,IF(AL42=3,1,0)))</f>
        <v>3</v>
      </c>
      <c r="AM41" s="144"/>
      <c r="AN41" s="121" t="str">
        <f t="shared" ref="AN41" si="582">IF(AN42+AO42=0,"",IF(AN42=4,3,IF(AN42=3,1,0)))</f>
        <v/>
      </c>
      <c r="AO41" s="122"/>
      <c r="AP41" s="121">
        <f>IF(AP42+AQ42=0,"",IF(AP42=4,3,IF(AP42=3,1,0)))</f>
        <v>3</v>
      </c>
      <c r="AQ41" s="122"/>
      <c r="AR41" s="143">
        <f>IF(AR42+AS42=0,"",IF(AR42=4,3,IF(AR42=3,1,0)))</f>
        <v>3</v>
      </c>
      <c r="AS41" s="144"/>
      <c r="AT41" s="143">
        <f t="shared" ref="AT41" si="583">IF(AT42+AU42=0,"",IF(AT42=4,3,IF(AT42=3,1,0)))</f>
        <v>1</v>
      </c>
      <c r="AU41" s="144"/>
      <c r="AV41" s="143">
        <f t="shared" ref="AV41" si="584">IF(AV42+AW42=0,"",IF(AV42=4,3,IF(AV42=3,1,0)))</f>
        <v>0</v>
      </c>
      <c r="AW41" s="144"/>
      <c r="AX41" s="143">
        <f t="shared" ref="AX41" si="585">IF(AX42+AY42=0,"",IF(AX42=4,3,IF(AX42=3,1,0)))</f>
        <v>1</v>
      </c>
      <c r="AY41" s="144"/>
      <c r="AZ41" s="73"/>
      <c r="BA41" s="74"/>
      <c r="BB41" s="143">
        <f t="shared" ref="BB41" si="586">IF(BB42+BC42=0,"",IF(BB42=4,3,IF(BB42=3,1,0)))</f>
        <v>3</v>
      </c>
      <c r="BC41" s="144"/>
      <c r="BD41" s="121">
        <f t="shared" ref="BD41" si="587">IF(BD42+BE42=0,"",IF(BD42=4,3,IF(BD42=3,1,0)))</f>
        <v>1</v>
      </c>
      <c r="BE41" s="122"/>
      <c r="BF41" s="121">
        <f t="shared" ref="BF41" si="588">IF(BF42+BG42=0,"",IF(BF42=4,3,IF(BF42=3,1,0)))</f>
        <v>1</v>
      </c>
      <c r="BG41" s="122"/>
      <c r="BH41" s="143">
        <f t="shared" ref="BH41" si="589">IF(BH42+BI42=0,"",IF(BH42=4,3,IF(BH42=3,1,0)))</f>
        <v>0</v>
      </c>
      <c r="BI41" s="144"/>
      <c r="BJ41" s="121">
        <f t="shared" ref="BJ41" si="590">IF(BJ42+BK42=0,"",IF(BJ42=4,3,IF(BJ42=3,1,0)))</f>
        <v>3</v>
      </c>
      <c r="BK41" s="122"/>
      <c r="BL41" s="121">
        <f t="shared" ref="BL41" si="591">IF(BL42+BM42=0,"",IF(BL42=4,3,IF(BL42=3,1,0)))</f>
        <v>1</v>
      </c>
      <c r="BM41" s="122"/>
      <c r="BN41" s="143">
        <f t="shared" ref="BN41" si="592">IF(BN42+BO42=0,"",IF(BN42=4,3,IF(BN42=3,1,0)))</f>
        <v>0</v>
      </c>
      <c r="BO41" s="144"/>
      <c r="BP41" s="121">
        <f t="shared" ref="BP41" si="593">IF(BP42+BQ42=0,"",IF(BP42=4,3,IF(BP42=3,1,0)))</f>
        <v>1</v>
      </c>
      <c r="BQ41" s="122"/>
      <c r="BR41" s="143">
        <f t="shared" ref="BR41" si="594">IF(BR42+BS42=0,"",IF(BR42=4,3,IF(BR42=3,1,0)))</f>
        <v>0</v>
      </c>
      <c r="BS41" s="144"/>
      <c r="BT41" s="121" t="str">
        <f t="shared" ref="BT41" si="595">IF(BT42+BU42=0,"",IF(BT42=4,3,IF(BT42=3,1,0)))</f>
        <v/>
      </c>
      <c r="BU41" s="122"/>
      <c r="BV41" s="147">
        <v>15</v>
      </c>
      <c r="BW41" s="2"/>
      <c r="BX41" s="136">
        <v>4</v>
      </c>
      <c r="BY41" s="119"/>
      <c r="BZ41" s="121" t="str">
        <f t="shared" ref="BZ41" si="596">IF(BZ42+CA42=0,"",IF(BZ42=4,3,IF(BZ42=3,1,0)))</f>
        <v/>
      </c>
      <c r="CA41" s="122"/>
      <c r="CB41" s="121" t="str">
        <f t="shared" ref="CB41" si="597">IF(CB42+CC42=0,"",IF(CB42=4,3,IF(CB42=3,1,0)))</f>
        <v/>
      </c>
      <c r="CC41" s="122"/>
      <c r="CD41" s="121" t="str">
        <f t="shared" ref="CD41" si="598">IF(CD42+CE42=0,"",IF(CD42=4,3,IF(CD42=3,1,0)))</f>
        <v/>
      </c>
      <c r="CE41" s="122"/>
      <c r="CF41" s="35"/>
      <c r="CG41" s="36"/>
      <c r="CH41" s="121" t="str">
        <f t="shared" ref="CH41" si="599">IF(CH42+CI42=0,"",IF(CH42=4,3,IF(CH42=3,1,0)))</f>
        <v/>
      </c>
      <c r="CI41" s="122"/>
      <c r="CJ41" s="121" t="str">
        <f t="shared" ref="CJ41" si="600">IF(CJ42+CK42=0,"",IF(CJ42=4,3,IF(CJ42=3,1,0)))</f>
        <v/>
      </c>
      <c r="CK41" s="122"/>
      <c r="CL41" s="138">
        <f t="shared" ref="CL41" si="601">SUM(BZ41:CK41)</f>
        <v>0</v>
      </c>
      <c r="CM41" s="125"/>
      <c r="CN41" s="2"/>
      <c r="CO41" s="136">
        <f>IF($R41=1,$M41/2)+IF($R41=0,$M41)</f>
        <v>16</v>
      </c>
      <c r="CP41" s="136">
        <f>IF($T41=1,$M41/2)+IF($T41=0,$M41)</f>
        <v>32</v>
      </c>
      <c r="CQ41" s="136">
        <f>IF($V41=1,$M41/2)+IF($V41=0,$M41)</f>
        <v>32</v>
      </c>
      <c r="CR41" s="136">
        <f>IF($X41=1,$M41/2)+IF($X41=0,$M41)</f>
        <v>16</v>
      </c>
      <c r="CS41" s="136">
        <f>IF($Z41=1,$M41/2)+IF($Z41=0,$M41)</f>
        <v>0</v>
      </c>
      <c r="CT41" s="136">
        <f>IF($AB41=1,$M41/2)+IF($AB41=0,$M41)</f>
        <v>0</v>
      </c>
      <c r="CU41" s="136">
        <f>IF($AD41=1,$M41/2)+IF($AD41=0,$M41)</f>
        <v>32</v>
      </c>
      <c r="CV41" s="136">
        <f>IF($AF41=1,$M41/2)+IF($AF41=0,$M41)</f>
        <v>0</v>
      </c>
      <c r="CW41" s="149">
        <f>IF($AH41=1,$M41/2)+IF($AH41=0,$M41)</f>
        <v>32</v>
      </c>
      <c r="CX41" s="149">
        <f>IF($AJ41=1,$M41/2)+IF($AJ41=0,$M41)</f>
        <v>0</v>
      </c>
      <c r="CY41" s="136">
        <f>IF($AL41=1,$M41/2)+IF($AL41=0,$M41)</f>
        <v>0</v>
      </c>
      <c r="CZ41" s="136">
        <f>IF($AN41=1,$M41/2)+IF($AN41=0,$M41)</f>
        <v>0</v>
      </c>
      <c r="DA41" s="136">
        <f>IF($AP41=1,$M41/2)+IF($AP41=0,$M41)</f>
        <v>0</v>
      </c>
      <c r="DB41" s="136">
        <f>IF($AR41=1,$M41/2)+IF($AR41=0,$M41)</f>
        <v>0</v>
      </c>
      <c r="DC41" s="136">
        <f>IF($AT41=1,$M41/2)+IF($AT41=0,$M41)</f>
        <v>16</v>
      </c>
      <c r="DD41" s="136">
        <f>IF($AV41=1,$M41/2)+IF($AV41=0,$M41)</f>
        <v>32</v>
      </c>
      <c r="DE41" s="136">
        <f>IF($AX41=1,$M41/2)+IF($AX41=0,$M41)</f>
        <v>16</v>
      </c>
      <c r="DF41" s="137"/>
      <c r="DG41" s="136">
        <f>IF($BB41=1,$M41/2)+IF($BB41=0,$M41)</f>
        <v>0</v>
      </c>
      <c r="DH41" s="136">
        <f>IF($BD41=1,$M41/2)+IF($BD41=0,$M41)</f>
        <v>16</v>
      </c>
      <c r="DI41" s="136">
        <f>IF($BF41=1,$M41/2)+IF($BF41=0,$M41)</f>
        <v>16</v>
      </c>
      <c r="DJ41" s="136">
        <f>IF($BH41=1,$M41/2)+IF($BH41=0,$M41)</f>
        <v>32</v>
      </c>
      <c r="DK41" s="136">
        <f>IF($BJ41=1,$M41/2)+IF($BJ41=0,$M41)</f>
        <v>0</v>
      </c>
      <c r="DL41" s="136">
        <f>IF($BL41=1,$M41/2)+IF($BL41=0,$M41)</f>
        <v>16</v>
      </c>
      <c r="DM41" s="136">
        <f>IF($BN41=1,$M41/2)+IF($BN41=0,$M41)</f>
        <v>32</v>
      </c>
      <c r="DN41" s="136">
        <f>IF($BP41=1,$M41/2)+IF($BP41=0,$M41)</f>
        <v>16</v>
      </c>
      <c r="DO41" s="136">
        <f>IF($BR41=1,$M41/2)+IF($BR41=0,$M41)</f>
        <v>32</v>
      </c>
      <c r="DP41" s="136">
        <f>IF($BT41=1,$M41/2)+IF($BT41=0,$M41)</f>
        <v>0</v>
      </c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</row>
    <row r="42" spans="1:153" ht="13.5" customHeight="1" x14ac:dyDescent="0.25">
      <c r="A42" s="148"/>
      <c r="B42" s="142"/>
      <c r="C42" s="119"/>
      <c r="D42" s="119"/>
      <c r="E42" s="120"/>
      <c r="F42" s="120"/>
      <c r="G42" s="131"/>
      <c r="H42" s="132"/>
      <c r="I42" s="134"/>
      <c r="J42" s="133"/>
      <c r="K42" s="135"/>
      <c r="L42" s="135"/>
      <c r="M42" s="124"/>
      <c r="N42" s="125"/>
      <c r="O42" s="16">
        <f>SUM($BT42,$BR42,$BP42,$BN42,$BL42,$BJ42,$BH42,$BF42,$BD42,$BB42,$AZ42,$AX42,$AV42,$AT42,$AR42,$AP42,$AN42,$AL42,$AJ42,$AH42,$AF42,$AD42,$AB42,$Z42,$X42,$V42,$T42,$R42,)</f>
        <v>67</v>
      </c>
      <c r="P42" s="17">
        <f>SUM($BU42,$BS42,$BQ42,$BO42,$BM42,$BK42,$BI42,$BG42,$BE42,$BC42,$BA42,$AY42,$AW42,$AU42,$AS42,$AQ42,$AO42,$AM42,$AK42,$AI42,$AG42,$AE42,$AC42,$AA42,$Y42,$W42,$U42,$S42,)</f>
        <v>65</v>
      </c>
      <c r="Q42" s="128"/>
      <c r="R42" s="26">
        <v>3</v>
      </c>
      <c r="S42" s="27">
        <v>3</v>
      </c>
      <c r="T42" s="64">
        <v>1</v>
      </c>
      <c r="U42" s="65">
        <v>4</v>
      </c>
      <c r="V42" s="64">
        <v>2</v>
      </c>
      <c r="W42" s="65">
        <v>4</v>
      </c>
      <c r="X42" s="64">
        <v>3</v>
      </c>
      <c r="Y42" s="65">
        <v>3</v>
      </c>
      <c r="Z42" s="26">
        <v>4</v>
      </c>
      <c r="AA42" s="27">
        <v>2</v>
      </c>
      <c r="AB42" s="26">
        <v>4</v>
      </c>
      <c r="AC42" s="27">
        <v>2</v>
      </c>
      <c r="AD42" s="26">
        <v>1</v>
      </c>
      <c r="AE42" s="27">
        <v>4</v>
      </c>
      <c r="AF42" s="26"/>
      <c r="AG42" s="27"/>
      <c r="AH42" s="28">
        <v>2</v>
      </c>
      <c r="AI42" s="29">
        <v>4</v>
      </c>
      <c r="AJ42" s="62">
        <v>4</v>
      </c>
      <c r="AK42" s="63">
        <v>0</v>
      </c>
      <c r="AL42" s="62">
        <v>4</v>
      </c>
      <c r="AM42" s="63">
        <v>0</v>
      </c>
      <c r="AN42" s="28"/>
      <c r="AO42" s="29"/>
      <c r="AP42" s="28">
        <v>4</v>
      </c>
      <c r="AQ42" s="29">
        <v>2</v>
      </c>
      <c r="AR42" s="62">
        <v>4</v>
      </c>
      <c r="AS42" s="63">
        <v>0</v>
      </c>
      <c r="AT42" s="62">
        <v>3</v>
      </c>
      <c r="AU42" s="63">
        <v>3</v>
      </c>
      <c r="AV42" s="62">
        <v>2</v>
      </c>
      <c r="AW42" s="63">
        <v>4</v>
      </c>
      <c r="AX42" s="62">
        <v>3</v>
      </c>
      <c r="AY42" s="63">
        <v>3</v>
      </c>
      <c r="AZ42" s="75"/>
      <c r="BA42" s="76"/>
      <c r="BB42" s="62">
        <v>4</v>
      </c>
      <c r="BC42" s="63">
        <v>2</v>
      </c>
      <c r="BD42" s="22">
        <v>3</v>
      </c>
      <c r="BE42" s="23">
        <v>3</v>
      </c>
      <c r="BF42" s="22">
        <v>3</v>
      </c>
      <c r="BG42" s="23">
        <v>3</v>
      </c>
      <c r="BH42" s="62">
        <v>1</v>
      </c>
      <c r="BI42" s="63">
        <v>4</v>
      </c>
      <c r="BJ42" s="22">
        <v>4</v>
      </c>
      <c r="BK42" s="23">
        <v>1</v>
      </c>
      <c r="BL42" s="22">
        <v>3</v>
      </c>
      <c r="BM42" s="23">
        <v>3</v>
      </c>
      <c r="BN42" s="62">
        <v>2</v>
      </c>
      <c r="BO42" s="63">
        <v>4</v>
      </c>
      <c r="BP42" s="22">
        <v>3</v>
      </c>
      <c r="BQ42" s="23">
        <v>3</v>
      </c>
      <c r="BR42" s="62">
        <v>0</v>
      </c>
      <c r="BS42" s="63">
        <v>4</v>
      </c>
      <c r="BT42" s="28"/>
      <c r="BU42" s="29"/>
      <c r="BV42" s="147"/>
      <c r="BW42" s="2"/>
      <c r="BX42" s="136"/>
      <c r="BY42" s="119"/>
      <c r="BZ42" s="28"/>
      <c r="CA42" s="29"/>
      <c r="CB42" s="28"/>
      <c r="CC42" s="29"/>
      <c r="CD42" s="28"/>
      <c r="CE42" s="29"/>
      <c r="CF42" s="37"/>
      <c r="CG42" s="38"/>
      <c r="CH42" s="28"/>
      <c r="CI42" s="29"/>
      <c r="CJ42" s="28"/>
      <c r="CK42" s="29"/>
      <c r="CL42" s="138"/>
      <c r="CM42" s="125"/>
      <c r="CN42" s="2"/>
      <c r="CO42" s="136"/>
      <c r="CP42" s="136"/>
      <c r="CQ42" s="136"/>
      <c r="CR42" s="136"/>
      <c r="CS42" s="136"/>
      <c r="CT42" s="136"/>
      <c r="CU42" s="136"/>
      <c r="CV42" s="136"/>
      <c r="CW42" s="149"/>
      <c r="CX42" s="149"/>
      <c r="CY42" s="136"/>
      <c r="CZ42" s="136"/>
      <c r="DA42" s="136"/>
      <c r="DB42" s="136"/>
      <c r="DC42" s="136"/>
      <c r="DD42" s="136"/>
      <c r="DE42" s="136"/>
      <c r="DF42" s="137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</row>
    <row r="43" spans="1:153" ht="12.75" customHeight="1" x14ac:dyDescent="0.25">
      <c r="A43" s="116">
        <v>19</v>
      </c>
      <c r="B43" s="142" t="s">
        <v>53</v>
      </c>
      <c r="C43" s="119" t="s">
        <v>40</v>
      </c>
      <c r="D43" s="119"/>
      <c r="E43" s="120">
        <f t="shared" ref="E43" si="602">IF(G43="",0,IF(F43+G43&lt;1000,1000,F43+G43))</f>
        <v>1700</v>
      </c>
      <c r="F43" s="120">
        <f>IF(I43&gt;150,IF(H43&gt;=65,0,SUM(K43-(COUNT(R43:AS43))*3*(15+50)%)*10),IF(I43&lt;-150,IF((K43-(COUNT(R43:AS43))*3*((G43-J43)/10+50)%)*10&lt;1,0,SUM(K43-(COUNT(R43:AS43))*3*((G43-J43)/10+50)%)*10),SUM(K43-(COUNT(R43:AS43))*3*((G43-J43)/10+50)%)*10))</f>
        <v>0</v>
      </c>
      <c r="G43" s="131">
        <v>1700</v>
      </c>
      <c r="H43" s="132">
        <f>IF(COUNT(R43:AS43)=0,0,K43/((COUNT(R43:AS43))*3)%)</f>
        <v>66.666666666666671</v>
      </c>
      <c r="I43" s="133">
        <f t="shared" si="0"/>
        <v>319.08333333333326</v>
      </c>
      <c r="J43" s="133">
        <f>IF(G43="",0,(SUM($G$7:$G$34))/(COUNT($G$7:$G$34)))</f>
        <v>1380.9166666666667</v>
      </c>
      <c r="K43" s="135">
        <f t="shared" ref="K43" si="603">SUM(R43:AS43)</f>
        <v>24</v>
      </c>
      <c r="L43" s="135">
        <f t="shared" ref="L43" si="604">SUM(AT43:BU43)</f>
        <v>25</v>
      </c>
      <c r="M43" s="123">
        <f t="shared" ref="M43" si="605">SUM(K43+L43)</f>
        <v>49</v>
      </c>
      <c r="N43" s="125">
        <v>2</v>
      </c>
      <c r="O43" s="126">
        <f>IF(O44+P44&lt;1,0,SUM(O44/P44))</f>
        <v>1.62</v>
      </c>
      <c r="P43" s="127"/>
      <c r="Q43" s="128">
        <f>DG63</f>
        <v>552.5</v>
      </c>
      <c r="R43" s="121">
        <f t="shared" ref="R43" si="606">IF(R44+S44=0,"",IF(R44=4,3,IF(R44=3,1,0)))</f>
        <v>1</v>
      </c>
      <c r="S43" s="122"/>
      <c r="T43" s="143">
        <f t="shared" ref="T43" si="607">IF(T44+U44=0,"",IF(T44=4,3,IF(T44=3,1,0)))</f>
        <v>3</v>
      </c>
      <c r="U43" s="144"/>
      <c r="V43" s="143">
        <f t="shared" ref="V43" si="608">IF(V44+W44=0,"",IF(V44=4,3,IF(V44=3,1,0)))</f>
        <v>3</v>
      </c>
      <c r="W43" s="144"/>
      <c r="X43" s="143">
        <f t="shared" ref="X43" si="609">IF(X44+Y44=0,"",IF(X44=4,3,IF(X44=3,1,0)))</f>
        <v>3</v>
      </c>
      <c r="Y43" s="144"/>
      <c r="Z43" s="121">
        <f t="shared" ref="Z43" si="610">IF(Z44+AA44=0,"",IF(Z44=4,3,IF(Z44=3,1,0)))</f>
        <v>3</v>
      </c>
      <c r="AA43" s="122"/>
      <c r="AB43" s="121">
        <f t="shared" ref="AB43" si="611">IF(AB44+AC44=0,"",IF(AB44=4,3,IF(AB44=3,1,0)))</f>
        <v>3</v>
      </c>
      <c r="AC43" s="122"/>
      <c r="AD43" s="121">
        <f t="shared" ref="AD43" si="612">IF(AD44+AE44=0,"",IF(AD44=4,3,IF(AD44=3,1,0)))</f>
        <v>3</v>
      </c>
      <c r="AE43" s="122"/>
      <c r="AF43" s="121" t="str">
        <f t="shared" ref="AF43" si="613">IF(AF44+AG44=0,"",IF(AF44=4,3,IF(AF44=3,1,0)))</f>
        <v/>
      </c>
      <c r="AG43" s="122"/>
      <c r="AH43" s="121">
        <f t="shared" ref="AH43" si="614">IF(AH44+AI44=0,"",IF(AH44=4,3,IF(AH44=3,1,0)))</f>
        <v>1</v>
      </c>
      <c r="AI43" s="122"/>
      <c r="AJ43" s="143">
        <f t="shared" ref="AJ43" si="615">IF(AJ44+AK44=0,"",IF(AJ44=4,3,IF(AJ44=3,1,0)))</f>
        <v>0</v>
      </c>
      <c r="AK43" s="144"/>
      <c r="AL43" s="143">
        <f t="shared" ref="AL43" si="616">IF(AL44+AM44=0,"",IF(AL44=4,3,IF(AL44=3,1,0)))</f>
        <v>0</v>
      </c>
      <c r="AM43" s="144"/>
      <c r="AN43" s="121" t="str">
        <f t="shared" ref="AN43" si="617">IF(AN44+AO44=0,"",IF(AN44=4,3,IF(AN44=3,1,0)))</f>
        <v/>
      </c>
      <c r="AO43" s="122"/>
      <c r="AP43" s="121">
        <f>IF(AP44+AQ44=0,"",IF(AP44=4,3,IF(AP44=3,1,0)))</f>
        <v>3</v>
      </c>
      <c r="AQ43" s="122"/>
      <c r="AR43" s="143">
        <f>IF(AR44+AS44=0,"",IF(AR44=4,3,IF(AR44=3,1,0)))</f>
        <v>1</v>
      </c>
      <c r="AS43" s="144"/>
      <c r="AT43" s="143">
        <f t="shared" ref="AT43" si="618">IF(AT44+AU44=0,"",IF(AT44=4,3,IF(AT44=3,1,0)))</f>
        <v>3</v>
      </c>
      <c r="AU43" s="144"/>
      <c r="AV43" s="143">
        <f t="shared" ref="AV43" si="619">IF(AV44+AW44=0,"",IF(AV44=4,3,IF(AV44=3,1,0)))</f>
        <v>3</v>
      </c>
      <c r="AW43" s="144"/>
      <c r="AX43" s="143">
        <f t="shared" ref="AX43" si="620">IF(AX44+AY44=0,"",IF(AX44=4,3,IF(AX44=3,1,0)))</f>
        <v>3</v>
      </c>
      <c r="AY43" s="144"/>
      <c r="AZ43" s="143">
        <f t="shared" ref="AZ43" si="621">IF(AZ44+BA44=0,"",IF(AZ44=4,3,IF(AZ44=3,1,0)))</f>
        <v>0</v>
      </c>
      <c r="BA43" s="144"/>
      <c r="BB43" s="73"/>
      <c r="BC43" s="74"/>
      <c r="BD43" s="121">
        <f t="shared" ref="BD43" si="622">IF(BD44+BE44=0,"",IF(BD44=4,3,IF(BD44=3,1,0)))</f>
        <v>1</v>
      </c>
      <c r="BE43" s="122"/>
      <c r="BF43" s="121">
        <f t="shared" ref="BF43" si="623">IF(BF44+BG44=0,"",IF(BF44=4,3,IF(BF44=3,1,0)))</f>
        <v>3</v>
      </c>
      <c r="BG43" s="122"/>
      <c r="BH43" s="143">
        <f t="shared" ref="BH43" si="624">IF(BH44+BI44=0,"",IF(BH44=4,3,IF(BH44=3,1,0)))</f>
        <v>1</v>
      </c>
      <c r="BI43" s="144"/>
      <c r="BJ43" s="121">
        <f t="shared" ref="BJ43" si="625">IF(BJ44+BK44=0,"",IF(BJ44=4,3,IF(BJ44=3,1,0)))</f>
        <v>3</v>
      </c>
      <c r="BK43" s="122"/>
      <c r="BL43" s="121">
        <f t="shared" ref="BL43" si="626">IF(BL44+BM44=0,"",IF(BL44=4,3,IF(BL44=3,1,0)))</f>
        <v>1</v>
      </c>
      <c r="BM43" s="122"/>
      <c r="BN43" s="143">
        <f t="shared" ref="BN43" si="627">IF(BN44+BO44=0,"",IF(BN44=4,3,IF(BN44=3,1,0)))</f>
        <v>1</v>
      </c>
      <c r="BO43" s="144"/>
      <c r="BP43" s="121">
        <f t="shared" ref="BP43" si="628">IF(BP44+BQ44=0,"",IF(BP44=4,3,IF(BP44=3,1,0)))</f>
        <v>3</v>
      </c>
      <c r="BQ43" s="122"/>
      <c r="BR43" s="143">
        <f t="shared" ref="BR43" si="629">IF(BR44+BS44=0,"",IF(BR44=4,3,IF(BR44=3,1,0)))</f>
        <v>3</v>
      </c>
      <c r="BS43" s="144"/>
      <c r="BT43" s="121" t="str">
        <f t="shared" ref="BT43" si="630">IF(BT44+BU44=0,"",IF(BT44=4,3,IF(BT44=3,1,0)))</f>
        <v/>
      </c>
      <c r="BU43" s="122"/>
      <c r="BV43" s="147">
        <v>24</v>
      </c>
      <c r="BW43" s="2"/>
      <c r="BX43" s="136">
        <v>5</v>
      </c>
      <c r="BY43" s="119"/>
      <c r="BZ43" s="121" t="str">
        <f t="shared" ref="BZ43" si="631">IF(BZ44+CA44=0,"",IF(BZ44=4,3,IF(BZ44=3,1,0)))</f>
        <v/>
      </c>
      <c r="CA43" s="122"/>
      <c r="CB43" s="121" t="str">
        <f t="shared" ref="CB43" si="632">IF(CB44+CC44=0,"",IF(CB44=4,3,IF(CB44=3,1,0)))</f>
        <v/>
      </c>
      <c r="CC43" s="122"/>
      <c r="CD43" s="121" t="str">
        <f t="shared" ref="CD43" si="633">IF(CD44+CE44=0,"",IF(CD44=4,3,IF(CD44=3,1,0)))</f>
        <v/>
      </c>
      <c r="CE43" s="122"/>
      <c r="CF43" s="121" t="str">
        <f t="shared" ref="CF43" si="634">IF(CF44+CG44=0,"",IF(CF44=4,3,IF(CF44=3,1,0)))</f>
        <v/>
      </c>
      <c r="CG43" s="122"/>
      <c r="CH43" s="35"/>
      <c r="CI43" s="36"/>
      <c r="CJ43" s="121" t="str">
        <f t="shared" ref="CJ43" si="635">IF(CJ44+CK44=0,"",IF(CJ44=4,3,IF(CJ44=3,1,0)))</f>
        <v/>
      </c>
      <c r="CK43" s="122"/>
      <c r="CL43" s="138">
        <f t="shared" ref="CL43" si="636">SUM(BZ43:CK43)</f>
        <v>0</v>
      </c>
      <c r="CM43" s="125"/>
      <c r="CN43" s="2"/>
      <c r="CO43" s="136">
        <f>IF($R43=1,$M43/2)+IF($R43=0,$M43)</f>
        <v>24.5</v>
      </c>
      <c r="CP43" s="136">
        <f>IF($T43=1,$M43/2)+IF($T43=0,$M43)</f>
        <v>0</v>
      </c>
      <c r="CQ43" s="136">
        <f>IF($V43=1,$M43/2)+IF($V43=0,$M43)</f>
        <v>0</v>
      </c>
      <c r="CR43" s="136">
        <f>IF($X43=1,$M43/2)+IF($X43=0,$M43)</f>
        <v>0</v>
      </c>
      <c r="CS43" s="136">
        <f>IF($Z43=1,$M43/2)+IF($Z43=0,$M43)</f>
        <v>0</v>
      </c>
      <c r="CT43" s="136">
        <f>IF($AB43=1,$M43/2)+IF($AB43=0,$M43)</f>
        <v>0</v>
      </c>
      <c r="CU43" s="136">
        <f>IF($AD43=1,$M43/2)+IF($AD43=0,$M43)</f>
        <v>0</v>
      </c>
      <c r="CV43" s="136">
        <f>IF($AF43=1,$M43/2)+IF($AF43=0,$M43)</f>
        <v>0</v>
      </c>
      <c r="CW43" s="149">
        <f>IF($AH43=1,$M43/2)+IF($AH43=0,$M43)</f>
        <v>24.5</v>
      </c>
      <c r="CX43" s="149">
        <f>IF($AJ43=1,$M43/2)+IF($AJ43=0,$M43)</f>
        <v>49</v>
      </c>
      <c r="CY43" s="136">
        <f>IF($AL43=1,$M43/2)+IF($AL43=0,$M43)</f>
        <v>49</v>
      </c>
      <c r="CZ43" s="136">
        <f>IF($AN43=1,$M43/2)+IF($AN43=0,$M43)</f>
        <v>0</v>
      </c>
      <c r="DA43" s="136">
        <f>IF($AP43=1,$M43/2)+IF($AP43=0,$M43)</f>
        <v>0</v>
      </c>
      <c r="DB43" s="136">
        <f>IF($AR43=1,$M43/2)+IF($AR43=0,$M43)</f>
        <v>24.5</v>
      </c>
      <c r="DC43" s="136">
        <f>IF($AT43=1,$M43/2)+IF($AT43=0,$M43)</f>
        <v>0</v>
      </c>
      <c r="DD43" s="136">
        <f>IF($AV43=1,$M43/2)+IF($AV43=0,$M43)</f>
        <v>0</v>
      </c>
      <c r="DE43" s="136">
        <f>IF($AX43=1,$M43/2)+IF($AX43=0,$M43)</f>
        <v>0</v>
      </c>
      <c r="DF43" s="136">
        <f>IF($AZ43=1,$M43/2)+IF($AZ43=0,$M43)</f>
        <v>49</v>
      </c>
      <c r="DG43" s="137"/>
      <c r="DH43" s="136">
        <f>IF($BD43=1,$M43/2)+IF($BD43=0,$M43)</f>
        <v>24.5</v>
      </c>
      <c r="DI43" s="136">
        <f>IF($BF43=1,$M43/2)+IF($BF43=0,$M43)</f>
        <v>0</v>
      </c>
      <c r="DJ43" s="136">
        <f>IF($BH43=1,$M43/2)+IF($BH43=0,$M43)</f>
        <v>24.5</v>
      </c>
      <c r="DK43" s="136">
        <f>IF($BJ43=1,$M43/2)+IF($BJ43=0,$M43)</f>
        <v>0</v>
      </c>
      <c r="DL43" s="136">
        <f>IF($BL43=1,$M43/2)+IF($BL43=0,$M43)</f>
        <v>24.5</v>
      </c>
      <c r="DM43" s="136">
        <f>IF($BN43=1,$M43/2)+IF($BN43=0,$M43)</f>
        <v>24.5</v>
      </c>
      <c r="DN43" s="136">
        <f>IF($BP43=1,$M43/2)+IF($BP43=0,$M43)</f>
        <v>0</v>
      </c>
      <c r="DO43" s="136">
        <f>IF($BR43=1,$M43/2)+IF($BR43=0,$M43)</f>
        <v>0</v>
      </c>
      <c r="DP43" s="136">
        <f>IF($BT43=1,$M43/2)+IF($BT43=0,$M43)</f>
        <v>0</v>
      </c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</row>
    <row r="44" spans="1:153" ht="13.5" customHeight="1" x14ac:dyDescent="0.25">
      <c r="A44" s="117"/>
      <c r="B44" s="142"/>
      <c r="C44" s="119"/>
      <c r="D44" s="119"/>
      <c r="E44" s="120"/>
      <c r="F44" s="120"/>
      <c r="G44" s="131"/>
      <c r="H44" s="132"/>
      <c r="I44" s="134"/>
      <c r="J44" s="133"/>
      <c r="K44" s="135"/>
      <c r="L44" s="135"/>
      <c r="M44" s="124"/>
      <c r="N44" s="125"/>
      <c r="O44" s="16">
        <f>SUM($BT44,$BR44,$BP44,$BN44,$BL44,$BJ44,$BH44,$BF44,$BD44,$BB44,$AZ44,$AX44,$AV44,$AT44,$AR44,$AP44,$AN44,$AL44,$AJ44,$AH44,$AF44,$AD44,$AB44,$Z44,$X44,$V44,$T44,$R44,)</f>
        <v>81</v>
      </c>
      <c r="P44" s="17">
        <f>SUM($BU44,$BS44,$BQ44,$BO44,$BM44,$BK44,$BI44,$BG44,$BE44,$BC44,$BA44,$AY44,$AW44,$AU44,$AS44,$AQ44,$AO44,$AM44,$AK44,$AI44,$AG44,$AE44,$AC44,$AA44,$Y44,$W44,$U44,$S44,)</f>
        <v>50</v>
      </c>
      <c r="Q44" s="128"/>
      <c r="R44" s="28">
        <v>3</v>
      </c>
      <c r="S44" s="29">
        <v>3</v>
      </c>
      <c r="T44" s="62">
        <v>4</v>
      </c>
      <c r="U44" s="63">
        <v>2</v>
      </c>
      <c r="V44" s="62">
        <v>4</v>
      </c>
      <c r="W44" s="63">
        <v>2</v>
      </c>
      <c r="X44" s="62">
        <v>4</v>
      </c>
      <c r="Y44" s="63">
        <v>1</v>
      </c>
      <c r="Z44" s="28">
        <v>4</v>
      </c>
      <c r="AA44" s="29">
        <v>2</v>
      </c>
      <c r="AB44" s="28">
        <v>4</v>
      </c>
      <c r="AC44" s="29">
        <v>2</v>
      </c>
      <c r="AD44" s="28">
        <v>4</v>
      </c>
      <c r="AE44" s="29">
        <v>2</v>
      </c>
      <c r="AF44" s="28"/>
      <c r="AG44" s="29"/>
      <c r="AH44" s="26">
        <v>3</v>
      </c>
      <c r="AI44" s="27">
        <v>3</v>
      </c>
      <c r="AJ44" s="62">
        <v>1</v>
      </c>
      <c r="AK44" s="63">
        <v>4</v>
      </c>
      <c r="AL44" s="62">
        <v>1</v>
      </c>
      <c r="AM44" s="63">
        <v>4</v>
      </c>
      <c r="AN44" s="28"/>
      <c r="AO44" s="29"/>
      <c r="AP44" s="28">
        <v>4</v>
      </c>
      <c r="AQ44" s="29">
        <v>2</v>
      </c>
      <c r="AR44" s="62">
        <v>3</v>
      </c>
      <c r="AS44" s="63">
        <v>3</v>
      </c>
      <c r="AT44" s="62">
        <v>4</v>
      </c>
      <c r="AU44" s="63">
        <v>2</v>
      </c>
      <c r="AV44" s="62">
        <v>4</v>
      </c>
      <c r="AW44" s="63">
        <v>1</v>
      </c>
      <c r="AX44" s="62">
        <v>4</v>
      </c>
      <c r="AY44" s="63">
        <v>1</v>
      </c>
      <c r="AZ44" s="62">
        <v>2</v>
      </c>
      <c r="BA44" s="63">
        <v>4</v>
      </c>
      <c r="BB44" s="75"/>
      <c r="BC44" s="76"/>
      <c r="BD44" s="22">
        <v>3</v>
      </c>
      <c r="BE44" s="23">
        <v>3</v>
      </c>
      <c r="BF44" s="22">
        <v>4</v>
      </c>
      <c r="BG44" s="23">
        <v>0</v>
      </c>
      <c r="BH44" s="62">
        <v>3</v>
      </c>
      <c r="BI44" s="63">
        <v>3</v>
      </c>
      <c r="BJ44" s="22">
        <v>4</v>
      </c>
      <c r="BK44" s="23">
        <v>0</v>
      </c>
      <c r="BL44" s="22">
        <v>3</v>
      </c>
      <c r="BM44" s="23">
        <v>3</v>
      </c>
      <c r="BN44" s="62">
        <v>3</v>
      </c>
      <c r="BO44" s="63">
        <v>3</v>
      </c>
      <c r="BP44" s="22">
        <v>4</v>
      </c>
      <c r="BQ44" s="23">
        <v>0</v>
      </c>
      <c r="BR44" s="62">
        <v>4</v>
      </c>
      <c r="BS44" s="63">
        <v>0</v>
      </c>
      <c r="BT44" s="28"/>
      <c r="BU44" s="29"/>
      <c r="BV44" s="147"/>
      <c r="BW44" s="2"/>
      <c r="BX44" s="136"/>
      <c r="BY44" s="119"/>
      <c r="BZ44" s="28"/>
      <c r="CA44" s="29"/>
      <c r="CB44" s="28"/>
      <c r="CC44" s="29"/>
      <c r="CD44" s="28"/>
      <c r="CE44" s="29"/>
      <c r="CF44" s="28"/>
      <c r="CG44" s="29"/>
      <c r="CH44" s="37"/>
      <c r="CI44" s="38"/>
      <c r="CJ44" s="28"/>
      <c r="CK44" s="29"/>
      <c r="CL44" s="138"/>
      <c r="CM44" s="125"/>
      <c r="CN44" s="2"/>
      <c r="CO44" s="136"/>
      <c r="CP44" s="136"/>
      <c r="CQ44" s="136"/>
      <c r="CR44" s="136"/>
      <c r="CS44" s="136"/>
      <c r="CT44" s="136"/>
      <c r="CU44" s="136"/>
      <c r="CV44" s="136"/>
      <c r="CW44" s="149"/>
      <c r="CX44" s="149"/>
      <c r="CY44" s="136"/>
      <c r="CZ44" s="136"/>
      <c r="DA44" s="136"/>
      <c r="DB44" s="136"/>
      <c r="DC44" s="136"/>
      <c r="DD44" s="136"/>
      <c r="DE44" s="136"/>
      <c r="DF44" s="136"/>
      <c r="DG44" s="137"/>
      <c r="DH44" s="136"/>
      <c r="DI44" s="136"/>
      <c r="DJ44" s="136"/>
      <c r="DK44" s="136"/>
      <c r="DL44" s="136"/>
      <c r="DM44" s="136"/>
      <c r="DN44" s="136"/>
      <c r="DO44" s="136"/>
      <c r="DP44" s="136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</row>
    <row r="45" spans="1:153" ht="12.75" customHeight="1" x14ac:dyDescent="0.25">
      <c r="A45" s="140">
        <v>20</v>
      </c>
      <c r="B45" s="118" t="s">
        <v>54</v>
      </c>
      <c r="C45" s="119" t="s">
        <v>27</v>
      </c>
      <c r="D45" s="119"/>
      <c r="E45" s="120">
        <f t="shared" ref="E45" si="637">IF(G45="",0,IF(F45+G45&lt;1000,1000,F45+G45))</f>
        <v>1282.17</v>
      </c>
      <c r="F45" s="120">
        <f>IF(I45&gt;150,IF(H45&gt;=65,0,SUM(K45-(COUNT(R45:AS45))*3*(15+50)%)*10),IF(I45&lt;-150,IF((K45-(COUNT(R45:AS45))*3*((G45-J45)/10+50)%)*10&lt;1,0,SUM(K45-(COUNT(R45:AS45))*3*((G45-J45)/10+50)%)*10),SUM(K45-(COUNT(R45:AS45))*3*((G45-J45)/10+50)%)*10))</f>
        <v>-53.829999999999991</v>
      </c>
      <c r="G45" s="131">
        <v>1336</v>
      </c>
      <c r="H45" s="132">
        <f>IF(COUNT(R45:AS45)=0,0,K45/((COUNT(R45:AS45))*3)%)</f>
        <v>30.555555555555557</v>
      </c>
      <c r="I45" s="133">
        <f t="shared" si="0"/>
        <v>-44.916666666666742</v>
      </c>
      <c r="J45" s="133">
        <f>IF(G45="",0,(SUM($G$7:$G$34))/(COUNT($G$7:$G$34)))</f>
        <v>1380.9166666666667</v>
      </c>
      <c r="K45" s="135">
        <f t="shared" ref="K45" si="638">SUM(R45:AS45)</f>
        <v>11</v>
      </c>
      <c r="L45" s="135">
        <f t="shared" ref="L45" si="639">SUM(AT45:BU45)</f>
        <v>7</v>
      </c>
      <c r="M45" s="123">
        <f t="shared" ref="M45" si="640">SUM(K45+L45)</f>
        <v>18</v>
      </c>
      <c r="N45" s="125">
        <v>24</v>
      </c>
      <c r="O45" s="126">
        <f>IF(O46+P46&lt;1,0,SUM(O46/P46))</f>
        <v>0.65789473684210531</v>
      </c>
      <c r="P45" s="127"/>
      <c r="Q45" s="128">
        <f>DH63</f>
        <v>205.5</v>
      </c>
      <c r="R45" s="121">
        <f t="shared" ref="R45" si="641">IF(R46+S46=0,"",IF(R46=4,3,IF(R46=3,1,0)))</f>
        <v>1</v>
      </c>
      <c r="S45" s="122"/>
      <c r="T45" s="121">
        <f t="shared" ref="T45" si="642">IF(T46+U46=0,"",IF(T46=4,3,IF(T46=3,1,0)))</f>
        <v>0</v>
      </c>
      <c r="U45" s="122"/>
      <c r="V45" s="121">
        <f t="shared" ref="V45" si="643">IF(V46+W46=0,"",IF(V46=4,3,IF(V46=3,1,0)))</f>
        <v>3</v>
      </c>
      <c r="W45" s="122"/>
      <c r="X45" s="121">
        <f t="shared" ref="X45" si="644">IF(X46+Y46=0,"",IF(X46=4,3,IF(X46=3,1,0)))</f>
        <v>0</v>
      </c>
      <c r="Y45" s="122"/>
      <c r="Z45" s="121">
        <f t="shared" ref="Z45" si="645">IF(Z46+AA46=0,"",IF(Z46=4,3,IF(Z46=3,1,0)))</f>
        <v>3</v>
      </c>
      <c r="AA45" s="122"/>
      <c r="AB45" s="121">
        <f t="shared" ref="AB45" si="646">IF(AB46+AC46=0,"",IF(AB46=4,3,IF(AB46=3,1,0)))</f>
        <v>3</v>
      </c>
      <c r="AC45" s="122"/>
      <c r="AD45" s="121">
        <f t="shared" ref="AD45" si="647">IF(AD46+AE46=0,"",IF(AD46=4,3,IF(AD46=3,1,0)))</f>
        <v>0</v>
      </c>
      <c r="AE45" s="122"/>
      <c r="AF45" s="121" t="str">
        <f t="shared" ref="AF45" si="648">IF(AF46+AG46=0,"",IF(AF46=4,3,IF(AF46=3,1,0)))</f>
        <v/>
      </c>
      <c r="AG45" s="122"/>
      <c r="AH45" s="121">
        <f t="shared" ref="AH45" si="649">IF(AH46+AI46=0,"",IF(AH46=4,3,IF(AH46=3,1,0)))</f>
        <v>0</v>
      </c>
      <c r="AI45" s="122"/>
      <c r="AJ45" s="121">
        <f t="shared" ref="AJ45" si="650">IF(AJ46+AK46=0,"",IF(AJ46=4,3,IF(AJ46=3,1,0)))</f>
        <v>0</v>
      </c>
      <c r="AK45" s="122"/>
      <c r="AL45" s="121">
        <f t="shared" ref="AL45" si="651">IF(AL46+AM46=0,"",IF(AL46=4,3,IF(AL46=3,1,0)))</f>
        <v>0</v>
      </c>
      <c r="AM45" s="122"/>
      <c r="AN45" s="121" t="str">
        <f t="shared" ref="AN45" si="652">IF(AN46+AO46=0,"",IF(AN46=4,3,IF(AN46=3,1,0)))</f>
        <v/>
      </c>
      <c r="AO45" s="122"/>
      <c r="AP45" s="121">
        <f>IF(AP46+AQ46=0,"",IF(AP46=4,3,IF(AP46=3,1,0)))</f>
        <v>1</v>
      </c>
      <c r="AQ45" s="122"/>
      <c r="AR45" s="121">
        <f>IF(AR46+AS46=0,"",IF(AR46=4,3,IF(AR46=3,1,0)))</f>
        <v>0</v>
      </c>
      <c r="AS45" s="122"/>
      <c r="AT45" s="121">
        <f t="shared" ref="AT45" si="653">IF(AT46+AU46=0,"",IF(AT46=4,3,IF(AT46=3,1,0)))</f>
        <v>3</v>
      </c>
      <c r="AU45" s="122"/>
      <c r="AV45" s="121">
        <f t="shared" ref="AV45" si="654">IF(AV46+AW46=0,"",IF(AV46=4,3,IF(AV46=3,1,0)))</f>
        <v>0</v>
      </c>
      <c r="AW45" s="122"/>
      <c r="AX45" s="121">
        <f t="shared" ref="AX45" si="655">IF(AX46+AY46=0,"",IF(AX46=4,3,IF(AX46=3,1,0)))</f>
        <v>0</v>
      </c>
      <c r="AY45" s="122"/>
      <c r="AZ45" s="121">
        <f t="shared" ref="AZ45" si="656">IF(AZ46+BA46=0,"",IF(AZ46=4,3,IF(AZ46=3,1,0)))</f>
        <v>1</v>
      </c>
      <c r="BA45" s="122"/>
      <c r="BB45" s="121">
        <f t="shared" ref="BB45" si="657">IF(BB46+BC46=0,"",IF(BB46=4,3,IF(BB46=3,1,0)))</f>
        <v>1</v>
      </c>
      <c r="BC45" s="122"/>
      <c r="BD45" s="35"/>
      <c r="BE45" s="36"/>
      <c r="BF45" s="121">
        <f t="shared" ref="BF45" si="658">IF(BF46+BG46=0,"",IF(BF46=4,3,IF(BF46=3,1,0)))</f>
        <v>0</v>
      </c>
      <c r="BG45" s="122"/>
      <c r="BH45" s="121">
        <f t="shared" ref="BH45" si="659">IF(BH46+BI46=0,"",IF(BH46=4,3,IF(BH46=3,1,0)))</f>
        <v>0</v>
      </c>
      <c r="BI45" s="122"/>
      <c r="BJ45" s="121">
        <f t="shared" ref="BJ45" si="660">IF(BJ46+BK46=0,"",IF(BJ46=4,3,IF(BJ46=3,1,0)))</f>
        <v>1</v>
      </c>
      <c r="BK45" s="122"/>
      <c r="BL45" s="121">
        <f t="shared" ref="BL45" si="661">IF(BL46+BM46=0,"",IF(BL46=4,3,IF(BL46=3,1,0)))</f>
        <v>1</v>
      </c>
      <c r="BM45" s="122"/>
      <c r="BN45" s="121">
        <f t="shared" ref="BN45" si="662">IF(BN46+BO46=0,"",IF(BN46=4,3,IF(BN46=3,1,0)))</f>
        <v>0</v>
      </c>
      <c r="BO45" s="122"/>
      <c r="BP45" s="121">
        <f t="shared" ref="BP45" si="663">IF(BP46+BQ46=0,"",IF(BP46=4,3,IF(BP46=3,1,0)))</f>
        <v>0</v>
      </c>
      <c r="BQ45" s="122"/>
      <c r="BR45" s="121">
        <f t="shared" ref="BR45" si="664">IF(BR46+BS46=0,"",IF(BR46=4,3,IF(BR46=3,1,0)))</f>
        <v>0</v>
      </c>
      <c r="BS45" s="122"/>
      <c r="BT45" s="121" t="str">
        <f t="shared" ref="BT45" si="665">IF(BT46+BU46=0,"",IF(BT46=4,3,IF(BT46=3,1,0)))</f>
        <v/>
      </c>
      <c r="BU45" s="122"/>
      <c r="BV45" s="147"/>
      <c r="BW45" s="2"/>
      <c r="BX45" s="136">
        <v>6</v>
      </c>
      <c r="BY45" s="119"/>
      <c r="BZ45" s="121" t="str">
        <f t="shared" ref="BZ45" si="666">IF(BZ46+CA46=0,"",IF(BZ46=4,3,IF(BZ46=3,1,0)))</f>
        <v/>
      </c>
      <c r="CA45" s="122"/>
      <c r="CB45" s="121" t="str">
        <f t="shared" ref="CB45" si="667">IF(CB46+CC46=0,"",IF(CB46=4,3,IF(CB46=3,1,0)))</f>
        <v/>
      </c>
      <c r="CC45" s="122"/>
      <c r="CD45" s="121" t="str">
        <f t="shared" ref="CD45" si="668">IF(CD46+CE46=0,"",IF(CD46=4,3,IF(CD46=3,1,0)))</f>
        <v/>
      </c>
      <c r="CE45" s="122"/>
      <c r="CF45" s="121" t="str">
        <f t="shared" ref="CF45" si="669">IF(CF46+CG46=0,"",IF(CF46=4,3,IF(CF46=3,1,0)))</f>
        <v/>
      </c>
      <c r="CG45" s="122"/>
      <c r="CH45" s="121" t="str">
        <f t="shared" ref="CH45" si="670">IF(CH46+CI46=0,"",IF(CH46=4,3,IF(CH46=3,1,0)))</f>
        <v/>
      </c>
      <c r="CI45" s="122"/>
      <c r="CJ45" s="35"/>
      <c r="CK45" s="36"/>
      <c r="CL45" s="138">
        <f t="shared" ref="CL45" si="671">SUM(BZ45:CK45)</f>
        <v>0</v>
      </c>
      <c r="CM45" s="125"/>
      <c r="CN45" s="2"/>
      <c r="CO45" s="136">
        <f>IF($R45=1,$M45/2)+IF($R45=0,$M45)</f>
        <v>9</v>
      </c>
      <c r="CP45" s="136">
        <f>IF($T45=1,$M45/2)+IF($T45=0,$M45)</f>
        <v>18</v>
      </c>
      <c r="CQ45" s="136">
        <f>IF($V45=1,$M45/2)+IF($V45=0,$M45)</f>
        <v>0</v>
      </c>
      <c r="CR45" s="136">
        <f>IF($X45=1,$M45/2)+IF($X45=0,$M45)</f>
        <v>18</v>
      </c>
      <c r="CS45" s="136">
        <f>IF($Z45=1,$M45/2)+IF($Z45=0,$M45)</f>
        <v>0</v>
      </c>
      <c r="CT45" s="136">
        <f>IF($AB45=1,$M45/2)+IF($AB45=0,$M45)</f>
        <v>0</v>
      </c>
      <c r="CU45" s="136">
        <f>IF($AD45=1,$M45/2)+IF($AD45=0,$M45)</f>
        <v>18</v>
      </c>
      <c r="CV45" s="136">
        <f>IF($AF45=1,$M45/2)+IF($AF45=0,$M45)</f>
        <v>0</v>
      </c>
      <c r="CW45" s="149">
        <f>IF($AH45=1,$M45/2)+IF($AH45=0,$M45)</f>
        <v>18</v>
      </c>
      <c r="CX45" s="149">
        <f>IF($AJ45=1,$M45/2)+IF($AJ45=0,$M45)</f>
        <v>18</v>
      </c>
      <c r="CY45" s="136">
        <f>IF($AL45=1,$M45/2)+IF($AL45=0,$M45)</f>
        <v>18</v>
      </c>
      <c r="CZ45" s="136">
        <f>IF($AN45=1,$M45/2)+IF($AN45=0,$M45)</f>
        <v>0</v>
      </c>
      <c r="DA45" s="136">
        <f>IF($AP45=1,$M45/2)+IF($AP45=0,$M45)</f>
        <v>9</v>
      </c>
      <c r="DB45" s="136">
        <f>IF($AR45=1,$M45/2)+IF($AR45=0,$M45)</f>
        <v>18</v>
      </c>
      <c r="DC45" s="136">
        <f>IF($AT45=1,$M45/2)+IF($AT45=0,$M45)</f>
        <v>0</v>
      </c>
      <c r="DD45" s="136">
        <f>IF($AV45=1,$M45/2)+IF($AV45=0,$M45)</f>
        <v>18</v>
      </c>
      <c r="DE45" s="136">
        <f>IF($AX45=1,$M45/2)+IF($AX45=0,$M45)</f>
        <v>18</v>
      </c>
      <c r="DF45" s="136">
        <f>IF($AZ45=1,$M45/2)+IF($AZ45=0,$M45)</f>
        <v>9</v>
      </c>
      <c r="DG45" s="136">
        <f>IF($BB45=1,$M45/2)+IF($BB45=0,$M45)</f>
        <v>9</v>
      </c>
      <c r="DH45" s="137"/>
      <c r="DI45" s="136">
        <f>IF($BF45=1,$M45/2)+IF($BF45=0,$M45)</f>
        <v>18</v>
      </c>
      <c r="DJ45" s="136">
        <f>IF($BH45=1,$M45/2)+IF($BH45=0,$M45)</f>
        <v>18</v>
      </c>
      <c r="DK45" s="136">
        <f>IF($BJ45=1,$M45/2)+IF($BJ45=0,$M45)</f>
        <v>9</v>
      </c>
      <c r="DL45" s="136">
        <f>IF($BL45=1,$M45/2)+IF($BL45=0,$M45)</f>
        <v>9</v>
      </c>
      <c r="DM45" s="136">
        <f>IF($BN45=1,$M45/2)+IF($BN45=0,$M45)</f>
        <v>18</v>
      </c>
      <c r="DN45" s="136">
        <f>IF($BP45=1,$M45/2)+IF($BP45=0,$M45)</f>
        <v>18</v>
      </c>
      <c r="DO45" s="136">
        <f>IF($BR45=1,$M45/2)+IF($BR45=0,$M45)</f>
        <v>18</v>
      </c>
      <c r="DP45" s="136">
        <f>IF($BT45=1,$M45/2)+IF($BT45=0,$M45)</f>
        <v>0</v>
      </c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</row>
    <row r="46" spans="1:153" ht="13.5" customHeight="1" x14ac:dyDescent="0.25">
      <c r="A46" s="141"/>
      <c r="B46" s="118"/>
      <c r="C46" s="119"/>
      <c r="D46" s="119"/>
      <c r="E46" s="120"/>
      <c r="F46" s="120"/>
      <c r="G46" s="131"/>
      <c r="H46" s="132"/>
      <c r="I46" s="134"/>
      <c r="J46" s="133"/>
      <c r="K46" s="135"/>
      <c r="L46" s="135"/>
      <c r="M46" s="124"/>
      <c r="N46" s="125"/>
      <c r="O46" s="16">
        <f>SUM($BT46,$BR46,$BP46,$BN46,$BL46,$BJ46,$BH46,$BF46,$BD46,$BB46,$AZ46,$AX46,$AV46,$AT46,$AR46,$AP46,$AN46,$AL46,$AJ46,$AH46,$AF46,$AD46,$AB46,$Z46,$X46,$V46,$T46,$R46,)</f>
        <v>50</v>
      </c>
      <c r="P46" s="17">
        <f>SUM($BU46,$BS46,$BQ46,$BO46,$BM46,$BK46,$BI46,$BG46,$BE46,$BC46,$BA46,$AY46,$AW46,$AU46,$AS46,$AQ46,$AO46,$AM46,$AK46,$AI46,$AG46,$AE46,$AC46,$AA46,$Y46,$W46,$U46,$S46,)</f>
        <v>76</v>
      </c>
      <c r="Q46" s="128"/>
      <c r="R46" s="28">
        <v>3</v>
      </c>
      <c r="S46" s="29">
        <v>3</v>
      </c>
      <c r="T46" s="28">
        <v>2</v>
      </c>
      <c r="U46" s="29">
        <v>4</v>
      </c>
      <c r="V46" s="28">
        <v>4</v>
      </c>
      <c r="W46" s="29">
        <v>0</v>
      </c>
      <c r="X46" s="28">
        <v>2</v>
      </c>
      <c r="Y46" s="29">
        <v>4</v>
      </c>
      <c r="Z46" s="28">
        <v>4</v>
      </c>
      <c r="AA46" s="29">
        <v>0</v>
      </c>
      <c r="AB46" s="28">
        <v>4</v>
      </c>
      <c r="AC46" s="29">
        <v>0</v>
      </c>
      <c r="AD46" s="28">
        <v>2</v>
      </c>
      <c r="AE46" s="29">
        <v>4</v>
      </c>
      <c r="AF46" s="28"/>
      <c r="AG46" s="29"/>
      <c r="AH46" s="28">
        <v>1</v>
      </c>
      <c r="AI46" s="29">
        <v>4</v>
      </c>
      <c r="AJ46" s="26">
        <v>0</v>
      </c>
      <c r="AK46" s="27">
        <v>4</v>
      </c>
      <c r="AL46" s="28">
        <v>2</v>
      </c>
      <c r="AM46" s="29">
        <v>4</v>
      </c>
      <c r="AN46" s="28"/>
      <c r="AO46" s="29"/>
      <c r="AP46" s="28">
        <v>3</v>
      </c>
      <c r="AQ46" s="29">
        <v>3</v>
      </c>
      <c r="AR46" s="28">
        <v>1</v>
      </c>
      <c r="AS46" s="29">
        <v>4</v>
      </c>
      <c r="AT46" s="22">
        <v>4</v>
      </c>
      <c r="AU46" s="23">
        <v>2</v>
      </c>
      <c r="AV46" s="22">
        <v>2</v>
      </c>
      <c r="AW46" s="23">
        <v>4</v>
      </c>
      <c r="AX46" s="22">
        <v>2</v>
      </c>
      <c r="AY46" s="23">
        <v>4</v>
      </c>
      <c r="AZ46" s="22">
        <v>3</v>
      </c>
      <c r="BA46" s="23">
        <v>3</v>
      </c>
      <c r="BB46" s="22">
        <v>3</v>
      </c>
      <c r="BC46" s="23">
        <v>3</v>
      </c>
      <c r="BD46" s="37"/>
      <c r="BE46" s="38"/>
      <c r="BF46" s="22">
        <v>0</v>
      </c>
      <c r="BG46" s="23">
        <v>4</v>
      </c>
      <c r="BH46" s="22">
        <v>0</v>
      </c>
      <c r="BI46" s="23">
        <v>4</v>
      </c>
      <c r="BJ46" s="22">
        <v>3</v>
      </c>
      <c r="BK46" s="23">
        <v>3</v>
      </c>
      <c r="BL46" s="22">
        <v>3</v>
      </c>
      <c r="BM46" s="23">
        <v>3</v>
      </c>
      <c r="BN46" s="22">
        <v>1</v>
      </c>
      <c r="BO46" s="23">
        <v>4</v>
      </c>
      <c r="BP46" s="22">
        <v>1</v>
      </c>
      <c r="BQ46" s="23">
        <v>4</v>
      </c>
      <c r="BR46" s="22">
        <v>0</v>
      </c>
      <c r="BS46" s="23">
        <v>4</v>
      </c>
      <c r="BT46" s="28"/>
      <c r="BU46" s="29"/>
      <c r="BV46" s="147"/>
      <c r="BW46" s="2"/>
      <c r="BX46" s="136"/>
      <c r="BY46" s="119"/>
      <c r="BZ46" s="28"/>
      <c r="CA46" s="29"/>
      <c r="CB46" s="28"/>
      <c r="CC46" s="29"/>
      <c r="CD46" s="28"/>
      <c r="CE46" s="29"/>
      <c r="CF46" s="28"/>
      <c r="CG46" s="29"/>
      <c r="CH46" s="28"/>
      <c r="CI46" s="29"/>
      <c r="CJ46" s="37"/>
      <c r="CK46" s="38"/>
      <c r="CL46" s="138"/>
      <c r="CM46" s="125"/>
      <c r="CN46" s="2"/>
      <c r="CO46" s="136"/>
      <c r="CP46" s="136"/>
      <c r="CQ46" s="136"/>
      <c r="CR46" s="136"/>
      <c r="CS46" s="136"/>
      <c r="CT46" s="136"/>
      <c r="CU46" s="136"/>
      <c r="CV46" s="136"/>
      <c r="CW46" s="149"/>
      <c r="CX46" s="149"/>
      <c r="CY46" s="136"/>
      <c r="CZ46" s="136"/>
      <c r="DA46" s="136"/>
      <c r="DB46" s="136"/>
      <c r="DC46" s="136"/>
      <c r="DD46" s="136"/>
      <c r="DE46" s="136"/>
      <c r="DF46" s="136"/>
      <c r="DG46" s="136"/>
      <c r="DH46" s="137"/>
      <c r="DI46" s="136"/>
      <c r="DJ46" s="136"/>
      <c r="DK46" s="136"/>
      <c r="DL46" s="136"/>
      <c r="DM46" s="136"/>
      <c r="DN46" s="136"/>
      <c r="DO46" s="136"/>
      <c r="DP46" s="136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</row>
    <row r="47" spans="1:153" ht="12.75" customHeight="1" x14ac:dyDescent="0.25">
      <c r="A47" s="116">
        <v>21</v>
      </c>
      <c r="B47" s="118" t="s">
        <v>55</v>
      </c>
      <c r="C47" s="119" t="s">
        <v>44</v>
      </c>
      <c r="D47" s="119"/>
      <c r="E47" s="120">
        <f t="shared" ref="E47" si="672">IF(G47="",0,IF(F47+G47&lt;1000,1000,F47+G47))</f>
        <v>1359.6100000000001</v>
      </c>
      <c r="F47" s="120">
        <f>IF(I47&gt;150,IF(H47&gt;=65,0,SUM(K47-(COUNT(R47:AS47))*3*(15+50)%)*10),IF(I47&lt;-150,IF((K47-(COUNT(R47:AS47))*3*((G47-J47)/10+50)%)*10&lt;1,0,SUM(K47-(COUNT(R47:AS47))*3*((G47-J47)/10+50)%)*10),SUM(K47-(COUNT(R47:AS47))*3*((G47-J47)/10+50)%)*10))</f>
        <v>27.610000000000028</v>
      </c>
      <c r="G47" s="131">
        <v>1332</v>
      </c>
      <c r="H47" s="132">
        <f>IF(COUNT(R47:AS47)=0,0,K47/((COUNT(R47:AS47))*3)%)</f>
        <v>52.777777777777779</v>
      </c>
      <c r="I47" s="133">
        <f t="shared" si="0"/>
        <v>-48.916666666666742</v>
      </c>
      <c r="J47" s="133">
        <f>IF(G47="",0,(SUM($G$7:$G$34))/(COUNT($G$7:$G$34)))</f>
        <v>1380.9166666666667</v>
      </c>
      <c r="K47" s="135">
        <f t="shared" ref="K47" si="673">SUM(R47:AS47)</f>
        <v>19</v>
      </c>
      <c r="L47" s="135">
        <f t="shared" ref="L47" si="674">SUM(AT47:BU47)</f>
        <v>10</v>
      </c>
      <c r="M47" s="123">
        <f t="shared" ref="M47" si="675">SUM(K47+L47)</f>
        <v>29</v>
      </c>
      <c r="N47" s="125">
        <v>18</v>
      </c>
      <c r="O47" s="126">
        <f>IF(O48+P48&lt;1,0,SUM(O48/P48))</f>
        <v>0.91428571428571426</v>
      </c>
      <c r="P47" s="127"/>
      <c r="Q47" s="128">
        <f>DI63</f>
        <v>309.5</v>
      </c>
      <c r="R47" s="121">
        <f t="shared" ref="R47" si="676">IF(R48+S48=0,"",IF(R48=4,3,IF(R48=3,1,0)))</f>
        <v>3</v>
      </c>
      <c r="S47" s="122"/>
      <c r="T47" s="121">
        <f t="shared" ref="T47" si="677">IF(T48+U48=0,"",IF(T48=4,3,IF(T48=3,1,0)))</f>
        <v>0</v>
      </c>
      <c r="U47" s="122"/>
      <c r="V47" s="121">
        <f t="shared" ref="V47" si="678">IF(V48+W48=0,"",IF(V48=4,3,IF(V48=3,1,0)))</f>
        <v>0</v>
      </c>
      <c r="W47" s="122"/>
      <c r="X47" s="121">
        <f t="shared" ref="X47" si="679">IF(X48+Y48=0,"",IF(X48=4,3,IF(X48=3,1,0)))</f>
        <v>0</v>
      </c>
      <c r="Y47" s="122"/>
      <c r="Z47" s="121">
        <f t="shared" ref="Z47" si="680">IF(Z48+AA48=0,"",IF(Z48=4,3,IF(Z48=3,1,0)))</f>
        <v>3</v>
      </c>
      <c r="AA47" s="122"/>
      <c r="AB47" s="121">
        <f t="shared" ref="AB47" si="681">IF(AB48+AC48=0,"",IF(AB48=4,3,IF(AB48=3,1,0)))</f>
        <v>3</v>
      </c>
      <c r="AC47" s="122"/>
      <c r="AD47" s="121">
        <f t="shared" ref="AD47" si="682">IF(AD48+AE48=0,"",IF(AD48=4,3,IF(AD48=3,1,0)))</f>
        <v>3</v>
      </c>
      <c r="AE47" s="122"/>
      <c r="AF47" s="121" t="str">
        <f t="shared" ref="AF47" si="683">IF(AF48+AG48=0,"",IF(AF48=4,3,IF(AF48=3,1,0)))</f>
        <v/>
      </c>
      <c r="AG47" s="122"/>
      <c r="AH47" s="121">
        <f t="shared" ref="AH47" si="684">IF(AH48+AI48=0,"",IF(AH48=4,3,IF(AH48=3,1,0)))</f>
        <v>0</v>
      </c>
      <c r="AI47" s="122"/>
      <c r="AJ47" s="121">
        <f t="shared" ref="AJ47" si="685">IF(AJ48+AK48=0,"",IF(AJ48=4,3,IF(AJ48=3,1,0)))</f>
        <v>3</v>
      </c>
      <c r="AK47" s="122"/>
      <c r="AL47" s="121">
        <f t="shared" ref="AL47" si="686">IF(AL48+AM48=0,"",IF(AL48=4,3,IF(AL48=3,1,0)))</f>
        <v>0</v>
      </c>
      <c r="AM47" s="122"/>
      <c r="AN47" s="121" t="str">
        <f t="shared" ref="AN47" si="687">IF(AN48+AO48=0,"",IF(AN48=4,3,IF(AN48=3,1,0)))</f>
        <v/>
      </c>
      <c r="AO47" s="122"/>
      <c r="AP47" s="121">
        <f>IF(AP48+AQ48=0,"",IF(AP48=4,3,IF(AP48=3,1,0)))</f>
        <v>3</v>
      </c>
      <c r="AQ47" s="122"/>
      <c r="AR47" s="121">
        <f>IF(AR48+AS48=0,"",IF(AR48=4,3,IF(AR48=3,1,0)))</f>
        <v>1</v>
      </c>
      <c r="AS47" s="122"/>
      <c r="AT47" s="121">
        <f t="shared" ref="AT47" si="688">IF(AT48+AU48=0,"",IF(AT48=4,3,IF(AT48=3,1,0)))</f>
        <v>0</v>
      </c>
      <c r="AU47" s="122"/>
      <c r="AV47" s="121">
        <f t="shared" ref="AV47" si="689">IF(AV48+AW48=0,"",IF(AV48=4,3,IF(AV48=3,1,0)))</f>
        <v>0</v>
      </c>
      <c r="AW47" s="122"/>
      <c r="AX47" s="121">
        <f t="shared" ref="AX47" si="690">IF(AX48+AY48=0,"",IF(AX48=4,3,IF(AX48=3,1,0)))</f>
        <v>0</v>
      </c>
      <c r="AY47" s="122"/>
      <c r="AZ47" s="121">
        <f t="shared" ref="AZ47" si="691">IF(AZ48+BA48=0,"",IF(AZ48=4,3,IF(AZ48=3,1,0)))</f>
        <v>1</v>
      </c>
      <c r="BA47" s="122"/>
      <c r="BB47" s="121">
        <f t="shared" ref="BB47" si="692">IF(BB48+BC48=0,"",IF(BB48=4,3,IF(BB48=3,1,0)))</f>
        <v>0</v>
      </c>
      <c r="BC47" s="122"/>
      <c r="BD47" s="121">
        <f t="shared" ref="BD47" si="693">IF(BD48+BE48=0,"",IF(BD48=4,3,IF(BD48=3,1,0)))</f>
        <v>3</v>
      </c>
      <c r="BE47" s="122"/>
      <c r="BF47" s="35"/>
      <c r="BG47" s="36"/>
      <c r="BH47" s="121">
        <f t="shared" ref="BH47" si="694">IF(BH48+BI48=0,"",IF(BH48=4,3,IF(BH48=3,1,0)))</f>
        <v>3</v>
      </c>
      <c r="BI47" s="122"/>
      <c r="BJ47" s="121">
        <f t="shared" ref="BJ47" si="695">IF(BJ48+BK48=0,"",IF(BJ48=4,3,IF(BJ48=3,1,0)))</f>
        <v>0</v>
      </c>
      <c r="BK47" s="122"/>
      <c r="BL47" s="121">
        <f t="shared" ref="BL47" si="696">IF(BL48+BM48=0,"",IF(BL48=4,3,IF(BL48=3,1,0)))</f>
        <v>1</v>
      </c>
      <c r="BM47" s="122"/>
      <c r="BN47" s="121">
        <f t="shared" ref="BN47" si="697">IF(BN48+BO48=0,"",IF(BN48=4,3,IF(BN48=3,1,0)))</f>
        <v>1</v>
      </c>
      <c r="BO47" s="122"/>
      <c r="BP47" s="121">
        <f t="shared" ref="BP47" si="698">IF(BP48+BQ48=0,"",IF(BP48=4,3,IF(BP48=3,1,0)))</f>
        <v>1</v>
      </c>
      <c r="BQ47" s="122"/>
      <c r="BR47" s="121">
        <f t="shared" ref="BR47" si="699">IF(BR48+BS48=0,"",IF(BR48=4,3,IF(BR48=3,1,0)))</f>
        <v>0</v>
      </c>
      <c r="BS47" s="122"/>
      <c r="BT47" s="121" t="str">
        <f t="shared" ref="BT47" si="700">IF(BT48+BU48=0,"",IF(BT48=4,3,IF(BT48=3,1,0)))</f>
        <v/>
      </c>
      <c r="BU47" s="122"/>
      <c r="BV47" s="147"/>
      <c r="BW47" s="2"/>
      <c r="BX47" s="2"/>
      <c r="BY47" s="2"/>
      <c r="BZ47" s="145">
        <v>1</v>
      </c>
      <c r="CA47" s="145"/>
      <c r="CB47" s="145">
        <v>2</v>
      </c>
      <c r="CC47" s="145"/>
      <c r="CD47" s="145">
        <v>3</v>
      </c>
      <c r="CE47" s="145"/>
      <c r="CF47" s="145">
        <v>4</v>
      </c>
      <c r="CG47" s="145"/>
      <c r="CH47" s="145">
        <v>5</v>
      </c>
      <c r="CI47" s="145"/>
      <c r="CJ47" s="145">
        <v>6</v>
      </c>
      <c r="CK47" s="145"/>
      <c r="CL47" s="146" t="s">
        <v>23</v>
      </c>
      <c r="CM47" s="146" t="s">
        <v>19</v>
      </c>
      <c r="CN47" s="2"/>
      <c r="CO47" s="136">
        <f>IF($R47=1,$M47/2)+IF($R47=0,$M47)</f>
        <v>0</v>
      </c>
      <c r="CP47" s="136">
        <f>IF($T47=1,$M47/2)+IF($T47=0,$M47)</f>
        <v>29</v>
      </c>
      <c r="CQ47" s="136">
        <f>IF($V47=1,$M47/2)+IF($V47=0,$M47)</f>
        <v>29</v>
      </c>
      <c r="CR47" s="136">
        <f>IF($X47=1,$M47/2)+IF($X47=0,$M47)</f>
        <v>29</v>
      </c>
      <c r="CS47" s="136">
        <f>IF($Z47=1,$M47/2)+IF($Z47=0,$M47)</f>
        <v>0</v>
      </c>
      <c r="CT47" s="136">
        <f>IF($AB47=1,$M47/2)+IF($AB47=0,$M47)</f>
        <v>0</v>
      </c>
      <c r="CU47" s="136">
        <f>IF($AD47=1,$M47/2)+IF($AD47=0,$M47)</f>
        <v>0</v>
      </c>
      <c r="CV47" s="136">
        <f>IF($AF47=1,$M47/2)+IF($AF47=0,$M47)</f>
        <v>0</v>
      </c>
      <c r="CW47" s="149">
        <f>IF($AH47=1,$M47/2)+IF($AH47=0,$M47)</f>
        <v>29</v>
      </c>
      <c r="CX47" s="149">
        <f>IF($AJ47=1,$M47/2)+IF($AJ47=0,$M47)</f>
        <v>0</v>
      </c>
      <c r="CY47" s="136">
        <f>IF($AL47=1,$M47/2)+IF($AL47=0,$M47)</f>
        <v>29</v>
      </c>
      <c r="CZ47" s="136">
        <f>IF($AN47=1,$M47/2)+IF($AN47=0,$M47)</f>
        <v>0</v>
      </c>
      <c r="DA47" s="136">
        <f>IF($AP47=1,$M47/2)+IF($AP47=0,$M47)</f>
        <v>0</v>
      </c>
      <c r="DB47" s="136">
        <f>IF($AR47=1,$M47/2)+IF($AR47=0,$M47)</f>
        <v>14.5</v>
      </c>
      <c r="DC47" s="136">
        <f>IF($AT47=1,$M47/2)+IF($AT47=0,$M47)</f>
        <v>29</v>
      </c>
      <c r="DD47" s="136">
        <f>IF($AV47=1,$M47/2)+IF($AV47=0,$M47)</f>
        <v>29</v>
      </c>
      <c r="DE47" s="136">
        <f>IF($AX47=1,$M47/2)+IF($AX47=0,$M47)</f>
        <v>29</v>
      </c>
      <c r="DF47" s="136">
        <f>IF($AZ47=1,$M47/2)+IF($AZ47=0,$M47)</f>
        <v>14.5</v>
      </c>
      <c r="DG47" s="136">
        <f>IF($BB47=1,$M47/2)+IF($BB47=0,$M47)</f>
        <v>29</v>
      </c>
      <c r="DH47" s="136">
        <f>IF($BD47=1,$M47/2)+IF($BD47=0,$M47)</f>
        <v>0</v>
      </c>
      <c r="DI47" s="137"/>
      <c r="DJ47" s="136">
        <f>IF($BH47=1,$M47/2)+IF($BH47=0,$M47)</f>
        <v>0</v>
      </c>
      <c r="DK47" s="136">
        <f>IF($BJ47=1,$M47/2)+IF($BJ47=0,$M47)</f>
        <v>29</v>
      </c>
      <c r="DL47" s="136">
        <f>IF($BL47=1,$M47/2)+IF($BL47=0,$M47)</f>
        <v>14.5</v>
      </c>
      <c r="DM47" s="136">
        <f>IF($BN47=1,$M47/2)+IF($BN47=0,$M47)</f>
        <v>14.5</v>
      </c>
      <c r="DN47" s="136">
        <f>IF($BP47=1,$M47/2)+IF($BP47=0,$M47)</f>
        <v>14.5</v>
      </c>
      <c r="DO47" s="136">
        <f>IF($BR47=1,$M47/2)+IF($BR47=0,$M47)</f>
        <v>29</v>
      </c>
      <c r="DP47" s="136">
        <f>IF($BT47=1,$M47/2)+IF($BT47=0,$M47)</f>
        <v>0</v>
      </c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1:153" ht="13.5" customHeight="1" x14ac:dyDescent="0.25">
      <c r="A48" s="117"/>
      <c r="B48" s="118"/>
      <c r="C48" s="119"/>
      <c r="D48" s="119"/>
      <c r="E48" s="120"/>
      <c r="F48" s="120"/>
      <c r="G48" s="131"/>
      <c r="H48" s="132"/>
      <c r="I48" s="134"/>
      <c r="J48" s="133"/>
      <c r="K48" s="135"/>
      <c r="L48" s="135"/>
      <c r="M48" s="124"/>
      <c r="N48" s="125"/>
      <c r="O48" s="16">
        <f>SUM($BT48,$BR48,$BP48,$BN48,$BL48,$BJ48,$BH48,$BF48,$BD48,$BB48,$AZ48,$AX48,$AV48,$AT48,$AR48,$AP48,$AN48,$AL48,$AJ48,$AH48,$AF48,$AD48,$AB48,$Z48,$X48,$V48,$T48,$R48,)</f>
        <v>64</v>
      </c>
      <c r="P48" s="17">
        <f>SUM($BU48,$BS48,$BQ48,$BO48,$BM48,$BK48,$BI48,$BG48,$BE48,$BC48,$BA48,$AY48,$AW48,$AU48,$AS48,$AQ48,$AO48,$AM48,$AK48,$AI48,$AG48,$AE48,$AC48,$AA48,$Y48,$W48,$U48,$S48,)</f>
        <v>70</v>
      </c>
      <c r="Q48" s="128"/>
      <c r="R48" s="26">
        <v>4</v>
      </c>
      <c r="S48" s="27">
        <v>2</v>
      </c>
      <c r="T48" s="26">
        <v>1</v>
      </c>
      <c r="U48" s="27">
        <v>4</v>
      </c>
      <c r="V48" s="28">
        <v>2</v>
      </c>
      <c r="W48" s="29">
        <v>4</v>
      </c>
      <c r="X48" s="28">
        <v>2</v>
      </c>
      <c r="Y48" s="29">
        <v>4</v>
      </c>
      <c r="Z48" s="28">
        <v>4</v>
      </c>
      <c r="AA48" s="29">
        <v>1</v>
      </c>
      <c r="AB48" s="28">
        <v>4</v>
      </c>
      <c r="AC48" s="29">
        <v>2</v>
      </c>
      <c r="AD48" s="28">
        <v>4</v>
      </c>
      <c r="AE48" s="29">
        <v>2</v>
      </c>
      <c r="AF48" s="28"/>
      <c r="AG48" s="29"/>
      <c r="AH48" s="28">
        <v>2</v>
      </c>
      <c r="AI48" s="29">
        <v>4</v>
      </c>
      <c r="AJ48" s="28">
        <v>4</v>
      </c>
      <c r="AK48" s="29">
        <v>2</v>
      </c>
      <c r="AL48" s="26">
        <v>2</v>
      </c>
      <c r="AM48" s="27">
        <v>4</v>
      </c>
      <c r="AN48" s="28"/>
      <c r="AO48" s="29"/>
      <c r="AP48" s="28">
        <v>4</v>
      </c>
      <c r="AQ48" s="29">
        <v>0</v>
      </c>
      <c r="AR48" s="28">
        <v>3</v>
      </c>
      <c r="AS48" s="29">
        <v>3</v>
      </c>
      <c r="AT48" s="22">
        <v>2</v>
      </c>
      <c r="AU48" s="23">
        <v>4</v>
      </c>
      <c r="AV48" s="22">
        <v>2</v>
      </c>
      <c r="AW48" s="23">
        <v>4</v>
      </c>
      <c r="AX48" s="22">
        <v>0</v>
      </c>
      <c r="AY48" s="23">
        <v>4</v>
      </c>
      <c r="AZ48" s="22">
        <v>3</v>
      </c>
      <c r="BA48" s="23">
        <v>3</v>
      </c>
      <c r="BB48" s="22">
        <v>0</v>
      </c>
      <c r="BC48" s="23">
        <v>4</v>
      </c>
      <c r="BD48" s="22">
        <v>4</v>
      </c>
      <c r="BE48" s="23">
        <v>0</v>
      </c>
      <c r="BF48" s="37"/>
      <c r="BG48" s="38"/>
      <c r="BH48" s="22">
        <v>4</v>
      </c>
      <c r="BI48" s="23">
        <v>2</v>
      </c>
      <c r="BJ48" s="22">
        <v>2</v>
      </c>
      <c r="BK48" s="23">
        <v>4</v>
      </c>
      <c r="BL48" s="22">
        <v>3</v>
      </c>
      <c r="BM48" s="23">
        <v>3</v>
      </c>
      <c r="BN48" s="22">
        <v>3</v>
      </c>
      <c r="BO48" s="23">
        <v>3</v>
      </c>
      <c r="BP48" s="22">
        <v>3</v>
      </c>
      <c r="BQ48" s="23">
        <v>3</v>
      </c>
      <c r="BR48" s="22">
        <v>2</v>
      </c>
      <c r="BS48" s="23">
        <v>4</v>
      </c>
      <c r="BT48" s="28"/>
      <c r="BU48" s="29"/>
      <c r="BV48" s="147"/>
      <c r="BW48" s="2"/>
      <c r="BX48" s="2"/>
      <c r="BY48" s="2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2"/>
      <c r="CO48" s="136"/>
      <c r="CP48" s="136"/>
      <c r="CQ48" s="136"/>
      <c r="CR48" s="136"/>
      <c r="CS48" s="136"/>
      <c r="CT48" s="136"/>
      <c r="CU48" s="136"/>
      <c r="CV48" s="136"/>
      <c r="CW48" s="149"/>
      <c r="CX48" s="149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7"/>
      <c r="DJ48" s="136"/>
      <c r="DK48" s="136"/>
      <c r="DL48" s="136"/>
      <c r="DM48" s="136"/>
      <c r="DN48" s="136"/>
      <c r="DO48" s="136"/>
      <c r="DP48" s="136"/>
      <c r="DQ48" s="46"/>
      <c r="DR48" s="46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</row>
    <row r="49" spans="1:153" ht="12.75" customHeight="1" x14ac:dyDescent="0.25">
      <c r="A49" s="140">
        <v>22</v>
      </c>
      <c r="B49" s="142" t="s">
        <v>56</v>
      </c>
      <c r="C49" s="119" t="s">
        <v>57</v>
      </c>
      <c r="D49" s="119"/>
      <c r="E49" s="120">
        <f t="shared" ref="E49" si="701">IF(G49="",0,IF(F49+G49&lt;1000,1000,F49+G49))</f>
        <v>1564</v>
      </c>
      <c r="F49" s="120">
        <f>IF(I49&gt;150,IF(H49&gt;=65,0,SUM(K49-(COUNT(R49:AS49))*3*(15+50)%)*10),IF(I49&lt;-150,IF((K49-(COUNT(R49:AS49))*3*((G49-J49)/10+50)%)*10&lt;1,0,SUM(K49-(COUNT(R49:AS49))*3*((G49-J49)/10+50)%)*10),SUM(K49-(COUNT(R49:AS49))*3*((G49-J49)/10+50)%)*10))</f>
        <v>-54.000000000000021</v>
      </c>
      <c r="G49" s="131">
        <v>1618</v>
      </c>
      <c r="H49" s="132">
        <f>IF(COUNT(R49:AS49)=0,0,K49/((COUNT(R49:AS49))*3)%)</f>
        <v>50</v>
      </c>
      <c r="I49" s="133">
        <f t="shared" si="0"/>
        <v>237.08333333333326</v>
      </c>
      <c r="J49" s="133">
        <f>IF(G49="",0,(SUM($G$7:$G$34))/(COUNT($G$7:$G$34)))</f>
        <v>1380.9166666666667</v>
      </c>
      <c r="K49" s="135">
        <f t="shared" ref="K49" si="702">SUM(R49:AS49)</f>
        <v>18</v>
      </c>
      <c r="L49" s="135">
        <f t="shared" ref="L49" si="703">SUM(AT49:BU49)</f>
        <v>23</v>
      </c>
      <c r="M49" s="123">
        <f t="shared" ref="M49" si="704">SUM(K49+L49)</f>
        <v>41</v>
      </c>
      <c r="N49" s="125">
        <v>5</v>
      </c>
      <c r="O49" s="126">
        <f>IF(O50+P50&lt;1,0,SUM(O50/P50))</f>
        <v>1.3214285714285714</v>
      </c>
      <c r="P49" s="127"/>
      <c r="Q49" s="128">
        <f>DJ63</f>
        <v>426.5</v>
      </c>
      <c r="R49" s="121">
        <f t="shared" ref="R49" si="705">IF(R50+S50=0,"",IF(R50=4,3,IF(R50=3,1,0)))</f>
        <v>1</v>
      </c>
      <c r="S49" s="122"/>
      <c r="T49" s="143">
        <f t="shared" ref="T49" si="706">IF(T50+U50=0,"",IF(T50=4,3,IF(T50=3,1,0)))</f>
        <v>1</v>
      </c>
      <c r="U49" s="144"/>
      <c r="V49" s="143">
        <f t="shared" ref="V49" si="707">IF(V50+W50=0,"",IF(V50=4,3,IF(V50=3,1,0)))</f>
        <v>0</v>
      </c>
      <c r="W49" s="144"/>
      <c r="X49" s="143">
        <f t="shared" ref="X49" si="708">IF(X50+Y50=0,"",IF(X50=4,3,IF(X50=3,1,0)))</f>
        <v>0</v>
      </c>
      <c r="Y49" s="144"/>
      <c r="Z49" s="121">
        <f t="shared" ref="Z49" si="709">IF(Z50+AA50=0,"",IF(Z50=4,3,IF(Z50=3,1,0)))</f>
        <v>3</v>
      </c>
      <c r="AA49" s="122"/>
      <c r="AB49" s="121">
        <f t="shared" ref="AB49" si="710">IF(AB50+AC50=0,"",IF(AB50=4,3,IF(AB50=3,1,0)))</f>
        <v>3</v>
      </c>
      <c r="AC49" s="122"/>
      <c r="AD49" s="121">
        <f t="shared" ref="AD49" si="711">IF(AD50+AE50=0,"",IF(AD50=4,3,IF(AD50=3,1,0)))</f>
        <v>1</v>
      </c>
      <c r="AE49" s="122"/>
      <c r="AF49" s="121" t="str">
        <f t="shared" ref="AF49" si="712">IF(AF50+AG50=0,"",IF(AF50=4,3,IF(AF50=3,1,0)))</f>
        <v/>
      </c>
      <c r="AG49" s="122"/>
      <c r="AH49" s="121">
        <f t="shared" ref="AH49" si="713">IF(AH50+AI50=0,"",IF(AH50=4,3,IF(AH50=3,1,0)))</f>
        <v>3</v>
      </c>
      <c r="AI49" s="122"/>
      <c r="AJ49" s="143">
        <f t="shared" ref="AJ49" si="714">IF(AJ50+AK50=0,"",IF(AJ50=4,3,IF(AJ50=3,1,0)))</f>
        <v>0</v>
      </c>
      <c r="AK49" s="144"/>
      <c r="AL49" s="143">
        <f t="shared" ref="AL49" si="715">IF(AL50+AM50=0,"",IF(AL50=4,3,IF(AL50=3,1,0)))</f>
        <v>3</v>
      </c>
      <c r="AM49" s="144"/>
      <c r="AN49" s="121" t="str">
        <f t="shared" ref="AN49" si="716">IF(AN50+AO50=0,"",IF(AN50=4,3,IF(AN50=3,1,0)))</f>
        <v/>
      </c>
      <c r="AO49" s="122"/>
      <c r="AP49" s="121">
        <f>IF(AP50+AQ50=0,"",IF(AP50=4,3,IF(AP50=3,1,0)))</f>
        <v>3</v>
      </c>
      <c r="AQ49" s="122"/>
      <c r="AR49" s="143">
        <f>IF(AR50+AS50=0,"",IF(AR50=4,3,IF(AR50=3,1,0)))</f>
        <v>0</v>
      </c>
      <c r="AS49" s="144"/>
      <c r="AT49" s="143">
        <f t="shared" ref="AT49" si="717">IF(AT50+AU50=0,"",IF(AT50=4,3,IF(AT50=3,1,0)))</f>
        <v>3</v>
      </c>
      <c r="AU49" s="144"/>
      <c r="AV49" s="143">
        <f t="shared" ref="AV49" si="718">IF(AV50+AW50=0,"",IF(AV50=4,3,IF(AV50=3,1,0)))</f>
        <v>0</v>
      </c>
      <c r="AW49" s="144"/>
      <c r="AX49" s="143">
        <f t="shared" ref="AX49" si="719">IF(AX50+AY50=0,"",IF(AX50=4,3,IF(AX50=3,1,0)))</f>
        <v>0</v>
      </c>
      <c r="AY49" s="144"/>
      <c r="AZ49" s="143">
        <f t="shared" ref="AZ49" si="720">IF(AZ50+BA50=0,"",IF(AZ50=4,3,IF(AZ50=3,1,0)))</f>
        <v>3</v>
      </c>
      <c r="BA49" s="144"/>
      <c r="BB49" s="143">
        <f t="shared" ref="BB49" si="721">IF(BB50+BC50=0,"",IF(BB50=4,3,IF(BB50=3,1,0)))</f>
        <v>1</v>
      </c>
      <c r="BC49" s="144"/>
      <c r="BD49" s="121">
        <f t="shared" ref="BD49" si="722">IF(BD50+BE50=0,"",IF(BD50=4,3,IF(BD50=3,1,0)))</f>
        <v>3</v>
      </c>
      <c r="BE49" s="122"/>
      <c r="BF49" s="121">
        <f t="shared" ref="BF49" si="723">IF(BF50+BG50=0,"",IF(BF50=4,3,IF(BF50=3,1,0)))</f>
        <v>0</v>
      </c>
      <c r="BG49" s="122"/>
      <c r="BH49" s="73"/>
      <c r="BI49" s="74"/>
      <c r="BJ49" s="121">
        <f t="shared" ref="BJ49" si="724">IF(BJ50+BK50=0,"",IF(BJ50=4,3,IF(BJ50=3,1,0)))</f>
        <v>3</v>
      </c>
      <c r="BK49" s="122"/>
      <c r="BL49" s="121">
        <f t="shared" ref="BL49" si="725">IF(BL50+BM50=0,"",IF(BL50=4,3,IF(BL50=3,1,0)))</f>
        <v>3</v>
      </c>
      <c r="BM49" s="122"/>
      <c r="BN49" s="143">
        <f t="shared" ref="BN49" si="726">IF(BN50+BO50=0,"",IF(BN50=4,3,IF(BN50=3,1,0)))</f>
        <v>3</v>
      </c>
      <c r="BO49" s="144"/>
      <c r="BP49" s="121">
        <f t="shared" ref="BP49" si="727">IF(BP50+BQ50=0,"",IF(BP50=4,3,IF(BP50=3,1,0)))</f>
        <v>1</v>
      </c>
      <c r="BQ49" s="122"/>
      <c r="BR49" s="143">
        <f t="shared" ref="BR49" si="728">IF(BR50+BS50=0,"",IF(BR50=4,3,IF(BR50=3,1,0)))</f>
        <v>3</v>
      </c>
      <c r="BS49" s="144"/>
      <c r="BT49" s="121" t="str">
        <f t="shared" ref="BT49" si="729">IF(BT50+BU50=0,"",IF(BT50=4,3,IF(BT50=3,1,0)))</f>
        <v/>
      </c>
      <c r="BU49" s="122"/>
      <c r="BV49" s="147">
        <v>17</v>
      </c>
      <c r="BW49" s="2"/>
      <c r="BX49" s="136">
        <v>1</v>
      </c>
      <c r="BY49" s="119" t="s">
        <v>58</v>
      </c>
      <c r="BZ49" s="13"/>
      <c r="CA49" s="14"/>
      <c r="CB49" s="121">
        <f>IF(CB50+CC50=0,"",IF(CB50=4,3,IF(CB50=3,1,0)))</f>
        <v>1</v>
      </c>
      <c r="CC49" s="122"/>
      <c r="CD49" s="121">
        <f t="shared" ref="CD49" si="730">IF(CD50+CE50=0,"",IF(CD50=4,3,IF(CD50=3,1,0)))</f>
        <v>3</v>
      </c>
      <c r="CE49" s="122"/>
      <c r="CF49" s="121" t="str">
        <f t="shared" ref="CF49" si="731">IF(CF50+CG50=0,"",IF(CF50=4,3,IF(CF50=3,1,0)))</f>
        <v/>
      </c>
      <c r="CG49" s="122"/>
      <c r="CH49" s="121" t="str">
        <f t="shared" ref="CH49" si="732">IF(CH50+CI50=0,"",IF(CH50=4,3,IF(CH50=3,1,0)))</f>
        <v/>
      </c>
      <c r="CI49" s="122"/>
      <c r="CJ49" s="121" t="str">
        <f t="shared" ref="CJ49" si="733">IF(CJ50+CK50=0,"",IF(CJ50=4,3,IF(CJ50=3,1,0)))</f>
        <v/>
      </c>
      <c r="CK49" s="122"/>
      <c r="CL49" s="138">
        <f>SUM(BZ49:CK49)</f>
        <v>4</v>
      </c>
      <c r="CM49" s="125"/>
      <c r="CN49" s="2"/>
      <c r="CO49" s="136">
        <f>IF($R49=1,$M49/2)+IF($R49=0,$M49)</f>
        <v>20.5</v>
      </c>
      <c r="CP49" s="136">
        <f>IF($T49=1,$M49/2)+IF($T49=0,$M49)</f>
        <v>20.5</v>
      </c>
      <c r="CQ49" s="136">
        <f>IF($V49=1,$M49/2)+IF($V49=0,$M49)</f>
        <v>41</v>
      </c>
      <c r="CR49" s="136">
        <f>IF($X49=1,$M49/2)+IF($X49=0,$M49)</f>
        <v>41</v>
      </c>
      <c r="CS49" s="136">
        <f>IF($Z49=1,$M49/2)+IF($Z49=0,$M49)</f>
        <v>0</v>
      </c>
      <c r="CT49" s="136">
        <f>IF($AB49=1,$M49/2)+IF($AB49=0,$M49)</f>
        <v>0</v>
      </c>
      <c r="CU49" s="136">
        <f>IF($AD49=1,$M49/2)+IF($AD49=0,$M49)</f>
        <v>20.5</v>
      </c>
      <c r="CV49" s="136">
        <f>IF($AF49=1,$M49/2)+IF($AF49=0,$M49)</f>
        <v>0</v>
      </c>
      <c r="CW49" s="149">
        <f>IF($AH49=1,$M49/2)+IF($AH49=0,$M49)</f>
        <v>0</v>
      </c>
      <c r="CX49" s="149">
        <f>IF($AJ49=1,$M49/2)+IF($AJ49=0,$M49)</f>
        <v>41</v>
      </c>
      <c r="CY49" s="136">
        <f>IF($AL49=1,$M49/2)+IF($AL49=0,$M49)</f>
        <v>0</v>
      </c>
      <c r="CZ49" s="136">
        <f>IF($AN49=1,$M49/2)+IF($AN49=0,$M49)</f>
        <v>0</v>
      </c>
      <c r="DA49" s="136">
        <f>IF($AP49=1,$M49/2)+IF($AP49=0,$M49)</f>
        <v>0</v>
      </c>
      <c r="DB49" s="136">
        <f>IF($AR49=1,$M49/2)+IF($AR49=0,$M49)</f>
        <v>41</v>
      </c>
      <c r="DC49" s="136">
        <f>IF($AT49=1,$M49/2)+IF($AT49=0,$M49)</f>
        <v>0</v>
      </c>
      <c r="DD49" s="136">
        <f>IF($AV49=1,$M49/2)+IF($AV49=0,$M49)</f>
        <v>41</v>
      </c>
      <c r="DE49" s="136">
        <f>IF($AX49=1,$M49/2)+IF($AX49=0,$M49)</f>
        <v>41</v>
      </c>
      <c r="DF49" s="136">
        <f>IF($AZ49=1,$M49/2)+IF($AZ49=0,$M49)</f>
        <v>0</v>
      </c>
      <c r="DG49" s="136">
        <f>IF($BB49=1,$M49/2)+IF($BB49=0,$M49)</f>
        <v>20.5</v>
      </c>
      <c r="DH49" s="136">
        <f>IF($BD49=1,$M49/2)+IF($BD49=0,$M49)</f>
        <v>0</v>
      </c>
      <c r="DI49" s="136">
        <f>IF($BF49=1,$M49/2)+IF($BF49=0,$M49)</f>
        <v>41</v>
      </c>
      <c r="DJ49" s="137"/>
      <c r="DK49" s="136">
        <f>IF($BJ49=1,$M49/2)+IF($BJ49=0,$M49)</f>
        <v>0</v>
      </c>
      <c r="DL49" s="136">
        <f>IF($BL49=1,$M49/2)+IF($BL49=0,$M49)</f>
        <v>0</v>
      </c>
      <c r="DM49" s="136">
        <f>IF($BN49=1,$M49/2)+IF($BN49=0,$M49)</f>
        <v>0</v>
      </c>
      <c r="DN49" s="136">
        <f>IF($BP49=1,$M49/2)+IF($BP49=0,$M49)</f>
        <v>20.5</v>
      </c>
      <c r="DO49" s="136">
        <f>IF($BR49=1,$M49/2)+IF($BR49=0,$M49)</f>
        <v>0</v>
      </c>
      <c r="DP49" s="136">
        <f>IF($BT49=1,$M49/2)+IF($BT49=0,$M49)</f>
        <v>0</v>
      </c>
      <c r="DQ49" s="150"/>
      <c r="DR49" s="46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</row>
    <row r="50" spans="1:153" ht="13.5" customHeight="1" x14ac:dyDescent="0.25">
      <c r="A50" s="141"/>
      <c r="B50" s="142"/>
      <c r="C50" s="119"/>
      <c r="D50" s="119"/>
      <c r="E50" s="120"/>
      <c r="F50" s="120"/>
      <c r="G50" s="131"/>
      <c r="H50" s="132"/>
      <c r="I50" s="134"/>
      <c r="J50" s="133"/>
      <c r="K50" s="135"/>
      <c r="L50" s="135"/>
      <c r="M50" s="124"/>
      <c r="N50" s="125"/>
      <c r="O50" s="16">
        <f>SUM($BT50,$BR50,$BP50,$BN50,$BL50,$BJ50,$BH50,$BF50,$BD50,$BB50,$AZ50,$AX50,$AV50,$AT50,$AR50,$AP50,$AN50,$AL50,$AJ50,$AH50,$AF50,$AD50,$AB50,$Z50,$X50,$V50,$T50,$R50,)</f>
        <v>74</v>
      </c>
      <c r="P50" s="17">
        <f>SUM($BU50,$BS50,$BQ50,$BO50,$BM50,$BK50,$BI50,$BG50,$BE50,$BC50,$BA50,$AY50,$AW50,$AU50,$AS50,$AQ50,$AO50,$AM50,$AK50,$AI50,$AG50,$AE50,$AC50,$AA50,$Y50,$W50,$U50,$S50,)</f>
        <v>56</v>
      </c>
      <c r="Q50" s="128"/>
      <c r="R50" s="28">
        <v>3</v>
      </c>
      <c r="S50" s="29">
        <v>3</v>
      </c>
      <c r="T50" s="62">
        <v>3</v>
      </c>
      <c r="U50" s="63">
        <v>3</v>
      </c>
      <c r="V50" s="62">
        <v>0</v>
      </c>
      <c r="W50" s="63">
        <v>4</v>
      </c>
      <c r="X50" s="62">
        <v>2</v>
      </c>
      <c r="Y50" s="63">
        <v>4</v>
      </c>
      <c r="Z50" s="28">
        <v>4</v>
      </c>
      <c r="AA50" s="29">
        <v>0</v>
      </c>
      <c r="AB50" s="28">
        <v>4</v>
      </c>
      <c r="AC50" s="29">
        <v>2</v>
      </c>
      <c r="AD50" s="28">
        <v>3</v>
      </c>
      <c r="AE50" s="29">
        <v>3</v>
      </c>
      <c r="AF50" s="28"/>
      <c r="AG50" s="29"/>
      <c r="AH50" s="28">
        <v>4</v>
      </c>
      <c r="AI50" s="29">
        <v>1</v>
      </c>
      <c r="AJ50" s="62">
        <v>1</v>
      </c>
      <c r="AK50" s="63">
        <v>4</v>
      </c>
      <c r="AL50" s="62">
        <v>4</v>
      </c>
      <c r="AM50" s="63">
        <v>0</v>
      </c>
      <c r="AN50" s="26"/>
      <c r="AO50" s="27"/>
      <c r="AP50" s="28">
        <v>4</v>
      </c>
      <c r="AQ50" s="29">
        <v>1</v>
      </c>
      <c r="AR50" s="62">
        <v>2</v>
      </c>
      <c r="AS50" s="63">
        <v>4</v>
      </c>
      <c r="AT50" s="62">
        <v>4</v>
      </c>
      <c r="AU50" s="63">
        <v>2</v>
      </c>
      <c r="AV50" s="62">
        <v>2</v>
      </c>
      <c r="AW50" s="63">
        <v>4</v>
      </c>
      <c r="AX50" s="62">
        <v>2</v>
      </c>
      <c r="AY50" s="63">
        <v>4</v>
      </c>
      <c r="AZ50" s="62">
        <v>4</v>
      </c>
      <c r="BA50" s="63">
        <v>1</v>
      </c>
      <c r="BB50" s="62">
        <v>3</v>
      </c>
      <c r="BC50" s="63">
        <v>3</v>
      </c>
      <c r="BD50" s="22">
        <v>4</v>
      </c>
      <c r="BE50" s="23">
        <v>0</v>
      </c>
      <c r="BF50" s="22">
        <v>2</v>
      </c>
      <c r="BG50" s="23">
        <v>4</v>
      </c>
      <c r="BH50" s="75"/>
      <c r="BI50" s="76"/>
      <c r="BJ50" s="22">
        <v>4</v>
      </c>
      <c r="BK50" s="23">
        <v>0</v>
      </c>
      <c r="BL50" s="22">
        <v>4</v>
      </c>
      <c r="BM50" s="23">
        <v>2</v>
      </c>
      <c r="BN50" s="62">
        <v>4</v>
      </c>
      <c r="BO50" s="63">
        <v>2</v>
      </c>
      <c r="BP50" s="22">
        <v>3</v>
      </c>
      <c r="BQ50" s="23">
        <v>3</v>
      </c>
      <c r="BR50" s="62">
        <v>4</v>
      </c>
      <c r="BS50" s="63">
        <v>2</v>
      </c>
      <c r="BT50" s="28"/>
      <c r="BU50" s="29"/>
      <c r="BV50" s="147"/>
      <c r="BW50" s="2"/>
      <c r="BX50" s="136"/>
      <c r="BY50" s="119"/>
      <c r="BZ50" s="30"/>
      <c r="CA50" s="31"/>
      <c r="CB50" s="28">
        <v>3</v>
      </c>
      <c r="CC50" s="29">
        <v>3</v>
      </c>
      <c r="CD50" s="28">
        <v>4</v>
      </c>
      <c r="CE50" s="29">
        <v>1</v>
      </c>
      <c r="CF50" s="28"/>
      <c r="CG50" s="29"/>
      <c r="CH50" s="28"/>
      <c r="CI50" s="29"/>
      <c r="CJ50" s="28"/>
      <c r="CK50" s="29"/>
      <c r="CL50" s="138"/>
      <c r="CM50" s="125"/>
      <c r="CN50" s="2"/>
      <c r="CO50" s="136"/>
      <c r="CP50" s="136"/>
      <c r="CQ50" s="136"/>
      <c r="CR50" s="136"/>
      <c r="CS50" s="136"/>
      <c r="CT50" s="136"/>
      <c r="CU50" s="136"/>
      <c r="CV50" s="136"/>
      <c r="CW50" s="149"/>
      <c r="CX50" s="149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7"/>
      <c r="DK50" s="136"/>
      <c r="DL50" s="136"/>
      <c r="DM50" s="136"/>
      <c r="DN50" s="136"/>
      <c r="DO50" s="136"/>
      <c r="DP50" s="136"/>
      <c r="DQ50" s="151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</row>
    <row r="51" spans="1:153" ht="12.75" customHeight="1" x14ac:dyDescent="0.25">
      <c r="A51" s="116">
        <v>23</v>
      </c>
      <c r="B51" s="118" t="s">
        <v>59</v>
      </c>
      <c r="C51" s="119" t="s">
        <v>44</v>
      </c>
      <c r="D51" s="119"/>
      <c r="E51" s="120">
        <f t="shared" ref="E51" si="734">IF(G51="",0,IF(F51+G51&lt;1000,1000,F51+G51))</f>
        <v>1365.45</v>
      </c>
      <c r="F51" s="120">
        <f>IF(I51&gt;150,IF(H51&gt;=65,0,SUM(K51-(COUNT(R51:AS51))*3*(15+50)%)*10),IF(I51&lt;-150,IF((K51-(COUNT(R51:AS51))*3*((G51-J51)/10+50)%)*10&lt;1,0,SUM(K51-(COUNT(R51:AS51))*3*((G51-J51)/10+50)%)*10),SUM(K51-(COUNT(R51:AS51))*3*((G51-J51)/10+50)%)*10))</f>
        <v>-147.54999999999998</v>
      </c>
      <c r="G51" s="131">
        <v>1513</v>
      </c>
      <c r="H51" s="132">
        <f>IF(COUNT(R51:AS51)=0,0,K51/((COUNT(R51:AS51))*3)%)</f>
        <v>22.222222222222221</v>
      </c>
      <c r="I51" s="133">
        <f t="shared" si="0"/>
        <v>132.08333333333326</v>
      </c>
      <c r="J51" s="133">
        <f>IF(G51="",0,(SUM($G$7:$G$34))/(COUNT($G$7:$G$34)))</f>
        <v>1380.9166666666667</v>
      </c>
      <c r="K51" s="135">
        <f t="shared" ref="K51" si="735">SUM(R51:AS51)</f>
        <v>8</v>
      </c>
      <c r="L51" s="135">
        <f t="shared" ref="L51" si="736">SUM(AT51:BU51)</f>
        <v>12</v>
      </c>
      <c r="M51" s="123">
        <f t="shared" ref="M51" si="737">SUM(K51+L51)</f>
        <v>20</v>
      </c>
      <c r="N51" s="125">
        <v>20</v>
      </c>
      <c r="O51" s="126">
        <f>IF(O52+P52&lt;1,0,SUM(O52/P52))</f>
        <v>0.61038961038961037</v>
      </c>
      <c r="P51" s="127"/>
      <c r="Q51" s="128">
        <f>DK63</f>
        <v>207.5</v>
      </c>
      <c r="R51" s="121">
        <f t="shared" ref="R51" si="738">IF(R52+S52=0,"",IF(R52=4,3,IF(R52=3,1,0)))</f>
        <v>0</v>
      </c>
      <c r="S51" s="122"/>
      <c r="T51" s="121">
        <f t="shared" ref="T51" si="739">IF(T52+U52=0,"",IF(T52=4,3,IF(T52=3,1,0)))</f>
        <v>0</v>
      </c>
      <c r="U51" s="122"/>
      <c r="V51" s="121">
        <f t="shared" ref="V51" si="740">IF(V52+W52=0,"",IF(V52=4,3,IF(V52=3,1,0)))</f>
        <v>0</v>
      </c>
      <c r="W51" s="122"/>
      <c r="X51" s="121">
        <f t="shared" ref="X51" si="741">IF(X52+Y52=0,"",IF(X52=4,3,IF(X52=3,1,0)))</f>
        <v>0</v>
      </c>
      <c r="Y51" s="122"/>
      <c r="Z51" s="121">
        <f t="shared" ref="Z51" si="742">IF(Z52+AA52=0,"",IF(Z52=4,3,IF(Z52=3,1,0)))</f>
        <v>1</v>
      </c>
      <c r="AA51" s="122"/>
      <c r="AB51" s="121">
        <f t="shared" ref="AB51" si="743">IF(AB52+AC52=0,"",IF(AB52=4,3,IF(AB52=3,1,0)))</f>
        <v>1</v>
      </c>
      <c r="AC51" s="122"/>
      <c r="AD51" s="121">
        <f t="shared" ref="AD51" si="744">IF(AD52+AE52=0,"",IF(AD52=4,3,IF(AD52=3,1,0)))</f>
        <v>0</v>
      </c>
      <c r="AE51" s="122"/>
      <c r="AF51" s="121" t="str">
        <f t="shared" ref="AF51" si="745">IF(AF52+AG52=0,"",IF(AF52=4,3,IF(AF52=3,1,0)))</f>
        <v/>
      </c>
      <c r="AG51" s="122"/>
      <c r="AH51" s="121">
        <f t="shared" ref="AH51" si="746">IF(AH52+AI52=0,"",IF(AH52=4,3,IF(AH52=3,1,0)))</f>
        <v>3</v>
      </c>
      <c r="AI51" s="122"/>
      <c r="AJ51" s="121">
        <f t="shared" ref="AJ51" si="747">IF(AJ52+AK52=0,"",IF(AJ52=4,3,IF(AJ52=3,1,0)))</f>
        <v>0</v>
      </c>
      <c r="AK51" s="122"/>
      <c r="AL51" s="121">
        <f t="shared" ref="AL51" si="748">IF(AL52+AM52=0,"",IF(AL52=4,3,IF(AL52=3,1,0)))</f>
        <v>0</v>
      </c>
      <c r="AM51" s="122"/>
      <c r="AN51" s="121" t="str">
        <f t="shared" ref="AN51" si="749">IF(AN52+AO52=0,"",IF(AN52=4,3,IF(AN52=3,1,0)))</f>
        <v/>
      </c>
      <c r="AO51" s="122"/>
      <c r="AP51" s="121">
        <f>IF(AP52+AQ52=0,"",IF(AP52=4,3,IF(AP52=3,1,0)))</f>
        <v>3</v>
      </c>
      <c r="AQ51" s="122"/>
      <c r="AR51" s="121">
        <f>IF(AR52+AS52=0,"",IF(AR52=4,3,IF(AR52=3,1,0)))</f>
        <v>0</v>
      </c>
      <c r="AS51" s="122"/>
      <c r="AT51" s="121">
        <f t="shared" ref="AT51" si="750">IF(AT52+AU52=0,"",IF(AT52=4,3,IF(AT52=3,1,0)))</f>
        <v>0</v>
      </c>
      <c r="AU51" s="122"/>
      <c r="AV51" s="121">
        <f t="shared" ref="AV51" si="751">IF(AV52+AW52=0,"",IF(AV52=4,3,IF(AV52=3,1,0)))</f>
        <v>0</v>
      </c>
      <c r="AW51" s="122"/>
      <c r="AX51" s="121">
        <f t="shared" ref="AX51" si="752">IF(AX52+AY52=0,"",IF(AX52=4,3,IF(AX52=3,1,0)))</f>
        <v>0</v>
      </c>
      <c r="AY51" s="122"/>
      <c r="AZ51" s="121">
        <f t="shared" ref="AZ51" si="753">IF(AZ52+BA52=0,"",IF(AZ52=4,3,IF(AZ52=3,1,0)))</f>
        <v>0</v>
      </c>
      <c r="BA51" s="122"/>
      <c r="BB51" s="121">
        <f t="shared" ref="BB51" si="754">IF(BB52+BC52=0,"",IF(BB52=4,3,IF(BB52=3,1,0)))</f>
        <v>0</v>
      </c>
      <c r="BC51" s="122"/>
      <c r="BD51" s="121">
        <f t="shared" ref="BD51" si="755">IF(BD52+BE52=0,"",IF(BD52=4,3,IF(BD52=3,1,0)))</f>
        <v>1</v>
      </c>
      <c r="BE51" s="122"/>
      <c r="BF51" s="121">
        <f t="shared" ref="BF51" si="756">IF(BF52+BG52=0,"",IF(BF52=4,3,IF(BF52=3,1,0)))</f>
        <v>3</v>
      </c>
      <c r="BG51" s="122"/>
      <c r="BH51" s="121">
        <f t="shared" ref="BH51" si="757">IF(BH52+BI52=0,"",IF(BH52=4,3,IF(BH52=3,1,0)))</f>
        <v>0</v>
      </c>
      <c r="BI51" s="122"/>
      <c r="BJ51" s="35"/>
      <c r="BK51" s="36"/>
      <c r="BL51" s="121">
        <f t="shared" ref="BL51" si="758">IF(BL52+BM52=0,"",IF(BL52=4,3,IF(BL52=3,1,0)))</f>
        <v>3</v>
      </c>
      <c r="BM51" s="122"/>
      <c r="BN51" s="121">
        <f t="shared" ref="BN51" si="759">IF(BN52+BO52=0,"",IF(BN52=4,3,IF(BN52=3,1,0)))</f>
        <v>1</v>
      </c>
      <c r="BO51" s="122"/>
      <c r="BP51" s="121">
        <f t="shared" ref="BP51" si="760">IF(BP52+BQ52=0,"",IF(BP52=4,3,IF(BP52=3,1,0)))</f>
        <v>1</v>
      </c>
      <c r="BQ51" s="122"/>
      <c r="BR51" s="121">
        <f t="shared" ref="BR51" si="761">IF(BR52+BS52=0,"",IF(BR52=4,3,IF(BR52=3,1,0)))</f>
        <v>3</v>
      </c>
      <c r="BS51" s="122"/>
      <c r="BT51" s="121" t="str">
        <f t="shared" ref="BT51" si="762">IF(BT52+BU52=0,"",IF(BT52=4,3,IF(BT52=3,1,0)))</f>
        <v/>
      </c>
      <c r="BU51" s="122"/>
      <c r="BV51" s="147"/>
      <c r="BW51" s="2"/>
      <c r="BX51" s="136">
        <v>2</v>
      </c>
      <c r="BY51" s="119" t="s">
        <v>49</v>
      </c>
      <c r="BZ51" s="121">
        <f>IF(BZ52+CA52=0,"",IF(BZ52=4,3,IF(BZ52=3,1,0)))</f>
        <v>1</v>
      </c>
      <c r="CA51" s="122"/>
      <c r="CB51" s="13"/>
      <c r="CC51" s="14"/>
      <c r="CD51" s="121">
        <f t="shared" ref="CD51" si="763">IF(CD52+CE52=0,"",IF(CD52=4,3,IF(CD52=3,1,0)))</f>
        <v>1</v>
      </c>
      <c r="CE51" s="122"/>
      <c r="CF51" s="121" t="str">
        <f t="shared" ref="CF51" si="764">IF(CF52+CG52=0,"",IF(CF52=4,3,IF(CF52=3,1,0)))</f>
        <v/>
      </c>
      <c r="CG51" s="122"/>
      <c r="CH51" s="121" t="str">
        <f t="shared" ref="CH51" si="765">IF(CH52+CI52=0,"",IF(CH52=4,3,IF(CH52=3,1,0)))</f>
        <v/>
      </c>
      <c r="CI51" s="122"/>
      <c r="CJ51" s="121" t="str">
        <f t="shared" ref="CJ51" si="766">IF(CJ52+CK52=0,"",IF(CJ52=4,3,IF(CJ52=3,1,0)))</f>
        <v/>
      </c>
      <c r="CK51" s="122"/>
      <c r="CL51" s="138">
        <f>SUM(BZ51:CK51)</f>
        <v>2</v>
      </c>
      <c r="CM51" s="125"/>
      <c r="CN51" s="2"/>
      <c r="CO51" s="136">
        <f>IF($R51=1,$M51/2)+IF($R51=0,$M51)</f>
        <v>20</v>
      </c>
      <c r="CP51" s="136">
        <f>IF($T51=1,$M51/2)+IF($T51=0,$M51)</f>
        <v>20</v>
      </c>
      <c r="CQ51" s="136">
        <f>IF($V51=1,$M51/2)+IF($V51=0,$M51)</f>
        <v>20</v>
      </c>
      <c r="CR51" s="136">
        <f>IF($X51=1,$M51/2)+IF($X51=0,$M51)</f>
        <v>20</v>
      </c>
      <c r="CS51" s="136">
        <f>IF($Z51=1,$M51/2)+IF($Z51=0,$M51)</f>
        <v>10</v>
      </c>
      <c r="CT51" s="136">
        <f>IF($AB51=1,$M51/2)+IF($AB51=0,$M51)</f>
        <v>10</v>
      </c>
      <c r="CU51" s="136">
        <f>IF($AD51=1,$M51/2)+IF($AD51=0,$M51)</f>
        <v>20</v>
      </c>
      <c r="CV51" s="136">
        <f>IF($AF51=1,$M51/2)+IF($AF51=0,$M51)</f>
        <v>0</v>
      </c>
      <c r="CW51" s="149">
        <f>IF($AH51=1,$M51/2)+IF($AH51=0,$M51)</f>
        <v>0</v>
      </c>
      <c r="CX51" s="149">
        <f>IF($AJ51=1,$M51/2)+IF($AJ51=0,$M51)</f>
        <v>20</v>
      </c>
      <c r="CY51" s="136">
        <f>IF($AL51=1,$M51/2)+IF($AL51=0,$M51)</f>
        <v>20</v>
      </c>
      <c r="CZ51" s="136">
        <f>IF($AN51=1,$M51/2)+IF($AN51=0,$M51)</f>
        <v>0</v>
      </c>
      <c r="DA51" s="136">
        <f>IF($AP51=1,$M51/2)+IF($AP51=0,$M51)</f>
        <v>0</v>
      </c>
      <c r="DB51" s="136">
        <f>IF($AR51=1,$M51/2)+IF($AR51=0,$M51)</f>
        <v>20</v>
      </c>
      <c r="DC51" s="136">
        <f>IF($AT51=1,$M51/2)+IF($AT51=0,$M51)</f>
        <v>20</v>
      </c>
      <c r="DD51" s="136">
        <f>IF($AV51=1,$M51/2)+IF($AV51=0,$M51)</f>
        <v>20</v>
      </c>
      <c r="DE51" s="136">
        <f>IF($AX51=1,$M51/2)+IF($AX51=0,$M51)</f>
        <v>20</v>
      </c>
      <c r="DF51" s="136">
        <f>IF($AZ51=1,$M51/2)+IF($AZ51=0,$M51)</f>
        <v>20</v>
      </c>
      <c r="DG51" s="136">
        <f>IF($BB51=1,$M51/2)+IF($BB51=0,$M51)</f>
        <v>20</v>
      </c>
      <c r="DH51" s="136">
        <f>IF($BD51=1,$M51/2)+IF($BD51=0,$M51)</f>
        <v>10</v>
      </c>
      <c r="DI51" s="136">
        <f>IF($BF51=1,$M51/2)+IF($BF51=0,$M51)</f>
        <v>0</v>
      </c>
      <c r="DJ51" s="136">
        <f>IF($BH51=1,$M51/2)+IF($BH51=0,$M51)</f>
        <v>20</v>
      </c>
      <c r="DK51" s="137"/>
      <c r="DL51" s="136">
        <f>IF($BL51=1,$M51/2)+IF($BL51=0,$M51)</f>
        <v>0</v>
      </c>
      <c r="DM51" s="136">
        <f>IF($BN51=1,$M51/2)+IF($BN51=0,$M51)</f>
        <v>10</v>
      </c>
      <c r="DN51" s="136">
        <f>IF($BP51=1,$M51/2)+IF($BP51=0,$M51)</f>
        <v>10</v>
      </c>
      <c r="DO51" s="136">
        <f>IF($BR51=1,$M51/2)+IF($BR51=0,$M51)</f>
        <v>0</v>
      </c>
      <c r="DP51" s="136">
        <f>IF($BT51=1,$M51/2)+IF($BT51=0,$M51)</f>
        <v>0</v>
      </c>
      <c r="DQ51" s="46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</row>
    <row r="52" spans="1:153" ht="13.5" customHeight="1" x14ac:dyDescent="0.25">
      <c r="A52" s="117"/>
      <c r="B52" s="118"/>
      <c r="C52" s="119"/>
      <c r="D52" s="119"/>
      <c r="E52" s="120"/>
      <c r="F52" s="120"/>
      <c r="G52" s="131"/>
      <c r="H52" s="132"/>
      <c r="I52" s="134"/>
      <c r="J52" s="133"/>
      <c r="K52" s="135"/>
      <c r="L52" s="135"/>
      <c r="M52" s="124"/>
      <c r="N52" s="125"/>
      <c r="O52" s="16">
        <f>SUM($BT52,$BR52,$BP52,$BN52,$BL52,$BJ52,$BH52,$BF52,$BD52,$BB52,$AZ52,$AX52,$AV52,$AT52,$AR52,$AP52,$AN52,$AL52,$AJ52,$AH52,$AF52,$AD52,$AB52,$Z52,$X52,$V52,$T52,$R52,)</f>
        <v>47</v>
      </c>
      <c r="P52" s="17">
        <f>SUM($BU52,$BS52,$BQ52,$BO52,$BM52,$BK52,$BI52,$BG52,$BE52,$BC52,$BA52,$AY52,$AW52,$AU52,$AS52,$AQ52,$AO52,$AM52,$AK52,$AI52,$AG52,$AE52,$AC52,$AA52,$Y52,$W52,$U52,$S52,)</f>
        <v>77</v>
      </c>
      <c r="Q52" s="128"/>
      <c r="R52" s="26">
        <v>2</v>
      </c>
      <c r="S52" s="27">
        <v>4</v>
      </c>
      <c r="T52" s="26">
        <v>1</v>
      </c>
      <c r="U52" s="27">
        <v>4</v>
      </c>
      <c r="V52" s="26">
        <v>1</v>
      </c>
      <c r="W52" s="27">
        <v>4</v>
      </c>
      <c r="X52" s="28">
        <v>0</v>
      </c>
      <c r="Y52" s="29">
        <v>4</v>
      </c>
      <c r="Z52" s="28">
        <v>3</v>
      </c>
      <c r="AA52" s="29">
        <v>3</v>
      </c>
      <c r="AB52" s="28">
        <v>3</v>
      </c>
      <c r="AC52" s="29">
        <v>3</v>
      </c>
      <c r="AD52" s="28">
        <v>1</v>
      </c>
      <c r="AE52" s="29">
        <v>4</v>
      </c>
      <c r="AF52" s="28"/>
      <c r="AG52" s="29"/>
      <c r="AH52" s="28">
        <v>4</v>
      </c>
      <c r="AI52" s="29">
        <v>0</v>
      </c>
      <c r="AJ52" s="28">
        <v>1</v>
      </c>
      <c r="AK52" s="29">
        <v>4</v>
      </c>
      <c r="AL52" s="28">
        <v>1</v>
      </c>
      <c r="AM52" s="29">
        <v>4</v>
      </c>
      <c r="AN52" s="28"/>
      <c r="AO52" s="29"/>
      <c r="AP52" s="26">
        <v>4</v>
      </c>
      <c r="AQ52" s="27">
        <v>0</v>
      </c>
      <c r="AR52" s="28">
        <v>1</v>
      </c>
      <c r="AS52" s="29">
        <v>4</v>
      </c>
      <c r="AT52" s="22">
        <v>0</v>
      </c>
      <c r="AU52" s="23">
        <v>4</v>
      </c>
      <c r="AV52" s="22">
        <v>2</v>
      </c>
      <c r="AW52" s="23">
        <v>4</v>
      </c>
      <c r="AX52" s="22">
        <v>1</v>
      </c>
      <c r="AY52" s="23">
        <v>4</v>
      </c>
      <c r="AZ52" s="22">
        <v>1</v>
      </c>
      <c r="BA52" s="23">
        <v>4</v>
      </c>
      <c r="BB52" s="22">
        <v>0</v>
      </c>
      <c r="BC52" s="23">
        <v>4</v>
      </c>
      <c r="BD52" s="22">
        <v>3</v>
      </c>
      <c r="BE52" s="23">
        <v>3</v>
      </c>
      <c r="BF52" s="22">
        <v>4</v>
      </c>
      <c r="BG52" s="23">
        <v>2</v>
      </c>
      <c r="BH52" s="22">
        <v>0</v>
      </c>
      <c r="BI52" s="23">
        <v>4</v>
      </c>
      <c r="BJ52" s="37"/>
      <c r="BK52" s="38"/>
      <c r="BL52" s="22">
        <v>4</v>
      </c>
      <c r="BM52" s="23">
        <v>2</v>
      </c>
      <c r="BN52" s="22">
        <v>3</v>
      </c>
      <c r="BO52" s="23">
        <v>3</v>
      </c>
      <c r="BP52" s="22">
        <v>3</v>
      </c>
      <c r="BQ52" s="23">
        <v>3</v>
      </c>
      <c r="BR52" s="22">
        <v>4</v>
      </c>
      <c r="BS52" s="23">
        <v>2</v>
      </c>
      <c r="BT52" s="28"/>
      <c r="BU52" s="29"/>
      <c r="BV52" s="147"/>
      <c r="BW52" s="2"/>
      <c r="BX52" s="136"/>
      <c r="BY52" s="119"/>
      <c r="BZ52" s="28">
        <v>3</v>
      </c>
      <c r="CA52" s="29">
        <v>3</v>
      </c>
      <c r="CB52" s="32"/>
      <c r="CC52" s="33"/>
      <c r="CD52" s="28">
        <v>3</v>
      </c>
      <c r="CE52" s="29">
        <v>3</v>
      </c>
      <c r="CF52" s="28"/>
      <c r="CG52" s="29"/>
      <c r="CH52" s="28"/>
      <c r="CI52" s="29"/>
      <c r="CJ52" s="28"/>
      <c r="CK52" s="29"/>
      <c r="CL52" s="138"/>
      <c r="CM52" s="125"/>
      <c r="CN52" s="2"/>
      <c r="CO52" s="136"/>
      <c r="CP52" s="136"/>
      <c r="CQ52" s="136"/>
      <c r="CR52" s="136"/>
      <c r="CS52" s="136"/>
      <c r="CT52" s="136"/>
      <c r="CU52" s="136"/>
      <c r="CV52" s="136"/>
      <c r="CW52" s="149"/>
      <c r="CX52" s="149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7"/>
      <c r="DL52" s="136"/>
      <c r="DM52" s="136"/>
      <c r="DN52" s="136"/>
      <c r="DO52" s="136"/>
      <c r="DP52" s="136"/>
      <c r="DQ52" s="46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</row>
    <row r="53" spans="1:153" ht="12.75" customHeight="1" x14ac:dyDescent="0.25">
      <c r="A53" s="140">
        <v>24</v>
      </c>
      <c r="B53" s="118" t="s">
        <v>31</v>
      </c>
      <c r="C53" s="119" t="s">
        <v>57</v>
      </c>
      <c r="D53" s="119"/>
      <c r="E53" s="120">
        <f t="shared" ref="E53" si="767">IF(G53="",0,IF(F53+G53&lt;1000,1000,F53+G53))</f>
        <v>1331.13</v>
      </c>
      <c r="F53" s="120">
        <f>IF(I53&gt;150,IF(H53&gt;=65,0,SUM(K53-(COUNT(R53:AS53))*3*(15+50)%)*10),IF(I53&lt;-150,IF((K53-(COUNT(R53:AS53))*3*((G53-J53)/10+50)%)*10&lt;1,0,SUM(K53-(COUNT(R53:AS53))*3*((G53-J53)/10+50)%)*10),SUM(K53-(COUNT(R53:AS53))*3*((G53-J53)/10+50)%)*10))</f>
        <v>-18.869999999999969</v>
      </c>
      <c r="G53" s="131">
        <v>1350</v>
      </c>
      <c r="H53" s="132">
        <f>IF(COUNT(R53:AS53)=0,0,K53/((COUNT(R53:AS53))*3)%)</f>
        <v>41.666666666666671</v>
      </c>
      <c r="I53" s="133">
        <f t="shared" si="0"/>
        <v>-30.916666666666742</v>
      </c>
      <c r="J53" s="133">
        <f>IF(G53="",0,(SUM($G$7:$G$34))/(COUNT($G$7:$G$34)))</f>
        <v>1380.9166666666667</v>
      </c>
      <c r="K53" s="135">
        <f t="shared" ref="K53" si="768">SUM(R53:AS53)</f>
        <v>15</v>
      </c>
      <c r="L53" s="135">
        <f t="shared" ref="L53" si="769">SUM(AT53:BU53)</f>
        <v>8</v>
      </c>
      <c r="M53" s="123">
        <f t="shared" ref="M53" si="770">SUM(K53+L53)</f>
        <v>23</v>
      </c>
      <c r="N53" s="125">
        <v>23</v>
      </c>
      <c r="O53" s="126">
        <f>IF(O54+P54&lt;1,0,SUM(O54/P54))</f>
        <v>0.85333333333333339</v>
      </c>
      <c r="P53" s="127"/>
      <c r="Q53" s="128">
        <f>DL63</f>
        <v>287.5</v>
      </c>
      <c r="R53" s="121">
        <f t="shared" ref="R53" si="771">IF(R54+S54=0,"",IF(R54=4,3,IF(R54=3,1,0)))</f>
        <v>0</v>
      </c>
      <c r="S53" s="122"/>
      <c r="T53" s="121">
        <f t="shared" ref="T53" si="772">IF(T54+U54=0,"",IF(T54=4,3,IF(T54=3,1,0)))</f>
        <v>3</v>
      </c>
      <c r="U53" s="122"/>
      <c r="V53" s="121">
        <f t="shared" ref="V53" si="773">IF(V54+W54=0,"",IF(V54=4,3,IF(V54=3,1,0)))</f>
        <v>0</v>
      </c>
      <c r="W53" s="122"/>
      <c r="X53" s="121">
        <f t="shared" ref="X53" si="774">IF(X54+Y54=0,"",IF(X54=4,3,IF(X54=3,1,0)))</f>
        <v>1</v>
      </c>
      <c r="Y53" s="122"/>
      <c r="Z53" s="121">
        <f t="shared" ref="Z53" si="775">IF(Z54+AA54=0,"",IF(Z54=4,3,IF(Z54=3,1,0)))</f>
        <v>1</v>
      </c>
      <c r="AA53" s="122"/>
      <c r="AB53" s="121">
        <f t="shared" ref="AB53" si="776">IF(AB54+AC54=0,"",IF(AB54=4,3,IF(AB54=3,1,0)))</f>
        <v>3</v>
      </c>
      <c r="AC53" s="122"/>
      <c r="AD53" s="121">
        <f t="shared" ref="AD53" si="777">IF(AD54+AE54=0,"",IF(AD54=4,3,IF(AD54=3,1,0)))</f>
        <v>3</v>
      </c>
      <c r="AE53" s="122"/>
      <c r="AF53" s="121" t="str">
        <f t="shared" ref="AF53" si="778">IF(AF54+AG54=0,"",IF(AF54=4,3,IF(AF54=3,1,0)))</f>
        <v/>
      </c>
      <c r="AG53" s="122"/>
      <c r="AH53" s="121">
        <f t="shared" ref="AH53" si="779">IF(AH54+AI54=0,"",IF(AH54=4,3,IF(AH54=3,1,0)))</f>
        <v>0</v>
      </c>
      <c r="AI53" s="122"/>
      <c r="AJ53" s="121">
        <f t="shared" ref="AJ53" si="780">IF(AJ54+AK54=0,"",IF(AJ54=4,3,IF(AJ54=3,1,0)))</f>
        <v>0</v>
      </c>
      <c r="AK53" s="122"/>
      <c r="AL53" s="121">
        <f t="shared" ref="AL53" si="781">IF(AL54+AM54=0,"",IF(AL54=4,3,IF(AL54=3,1,0)))</f>
        <v>3</v>
      </c>
      <c r="AM53" s="122"/>
      <c r="AN53" s="121" t="str">
        <f t="shared" ref="AN53" si="782">IF(AN54+AO54=0,"",IF(AN54=4,3,IF(AN54=3,1,0)))</f>
        <v/>
      </c>
      <c r="AO53" s="122"/>
      <c r="AP53" s="121">
        <f>IF(AP54+AQ54=0,"",IF(AP54=4,3,IF(AP54=3,1,0)))</f>
        <v>0</v>
      </c>
      <c r="AQ53" s="122"/>
      <c r="AR53" s="121">
        <f>IF(AR54+AS54=0,"",IF(AR54=4,3,IF(AR54=3,1,0)))</f>
        <v>1</v>
      </c>
      <c r="AS53" s="122"/>
      <c r="AT53" s="121">
        <f t="shared" ref="AT53" si="783">IF(AT54+AU54=0,"",IF(AT54=4,3,IF(AT54=3,1,0)))</f>
        <v>1</v>
      </c>
      <c r="AU53" s="122"/>
      <c r="AV53" s="121">
        <f t="shared" ref="AV53" si="784">IF(AV54+AW54=0,"",IF(AV54=4,3,IF(AV54=3,1,0)))</f>
        <v>0</v>
      </c>
      <c r="AW53" s="122"/>
      <c r="AX53" s="121">
        <f t="shared" ref="AX53" si="785">IF(AX54+AY54=0,"",IF(AX54=4,3,IF(AX54=3,1,0)))</f>
        <v>0</v>
      </c>
      <c r="AY53" s="122"/>
      <c r="AZ53" s="121">
        <f t="shared" ref="AZ53" si="786">IF(AZ54+BA54=0,"",IF(AZ54=4,3,IF(AZ54=3,1,0)))</f>
        <v>1</v>
      </c>
      <c r="BA53" s="122"/>
      <c r="BB53" s="121">
        <f t="shared" ref="BB53" si="787">IF(BB54+BC54=0,"",IF(BB54=4,3,IF(BB54=3,1,0)))</f>
        <v>1</v>
      </c>
      <c r="BC53" s="122"/>
      <c r="BD53" s="121">
        <f t="shared" ref="BD53" si="788">IF(BD54+BE54=0,"",IF(BD54=4,3,IF(BD54=3,1,0)))</f>
        <v>1</v>
      </c>
      <c r="BE53" s="122"/>
      <c r="BF53" s="121">
        <f t="shared" ref="BF53" si="789">IF(BF54+BG54=0,"",IF(BF54=4,3,IF(BF54=3,1,0)))</f>
        <v>1</v>
      </c>
      <c r="BG53" s="122"/>
      <c r="BH53" s="121">
        <f t="shared" ref="BH53" si="790">IF(BH54+BI54=0,"",IF(BH54=4,3,IF(BH54=3,1,0)))</f>
        <v>0</v>
      </c>
      <c r="BI53" s="122"/>
      <c r="BJ53" s="121">
        <f t="shared" ref="BJ53" si="791">IF(BJ54+BK54=0,"",IF(BJ54=4,3,IF(BJ54=3,1,0)))</f>
        <v>0</v>
      </c>
      <c r="BK53" s="122"/>
      <c r="BL53" s="35"/>
      <c r="BM53" s="36"/>
      <c r="BN53" s="121">
        <f t="shared" ref="BN53" si="792">IF(BN54+BO54=0,"",IF(BN54=4,3,IF(BN54=3,1,0)))</f>
        <v>0</v>
      </c>
      <c r="BO53" s="122"/>
      <c r="BP53" s="121">
        <f t="shared" ref="BP53" si="793">IF(BP54+BQ54=0,"",IF(BP54=4,3,IF(BP54=3,1,0)))</f>
        <v>3</v>
      </c>
      <c r="BQ53" s="122"/>
      <c r="BR53" s="121">
        <f t="shared" ref="BR53" si="794">IF(BR54+BS54=0,"",IF(BR54=4,3,IF(BR54=3,1,0)))</f>
        <v>0</v>
      </c>
      <c r="BS53" s="122"/>
      <c r="BT53" s="121" t="str">
        <f t="shared" ref="BT53" si="795">IF(BT54+BU54=0,"",IF(BT54=4,3,IF(BT54=3,1,0)))</f>
        <v/>
      </c>
      <c r="BU53" s="122"/>
      <c r="BV53" s="147"/>
      <c r="BW53" s="2"/>
      <c r="BX53" s="136">
        <v>3</v>
      </c>
      <c r="BY53" s="119" t="s">
        <v>32</v>
      </c>
      <c r="BZ53" s="121">
        <f t="shared" ref="BZ53" si="796">IF(BZ54+CA54=0,"",IF(BZ54=4,3,IF(BZ54=3,1,0)))</f>
        <v>0</v>
      </c>
      <c r="CA53" s="122"/>
      <c r="CB53" s="121">
        <f t="shared" ref="CB53" si="797">IF(CB54+CC54=0,"",IF(CB54=4,3,IF(CB54=3,1,0)))</f>
        <v>1</v>
      </c>
      <c r="CC53" s="122"/>
      <c r="CD53" s="13"/>
      <c r="CE53" s="14"/>
      <c r="CF53" s="121" t="str">
        <f t="shared" ref="CF53" si="798">IF(CF54+CG54=0,"",IF(CF54=4,3,IF(CF54=3,1,0)))</f>
        <v/>
      </c>
      <c r="CG53" s="122"/>
      <c r="CH53" s="121" t="str">
        <f t="shared" ref="CH53" si="799">IF(CH54+CI54=0,"",IF(CH54=4,3,IF(CH54=3,1,0)))</f>
        <v/>
      </c>
      <c r="CI53" s="122"/>
      <c r="CJ53" s="121" t="str">
        <f t="shared" ref="CJ53" si="800">IF(CJ54+CK54=0,"",IF(CJ54=4,3,IF(CJ54=3,1,0)))</f>
        <v/>
      </c>
      <c r="CK53" s="122"/>
      <c r="CL53" s="138">
        <f>SUM(BZ53:CK53)</f>
        <v>1</v>
      </c>
      <c r="CM53" s="125"/>
      <c r="CN53" s="2"/>
      <c r="CO53" s="136">
        <f>IF($R53=1,$M53/2)+IF($R53=0,$M53)</f>
        <v>23</v>
      </c>
      <c r="CP53" s="136">
        <f>IF($T53=1,$M53/2)+IF($T53=0,$M53)</f>
        <v>0</v>
      </c>
      <c r="CQ53" s="136">
        <f>IF($V53=1,$M53/2)+IF($V53=0,$M53)</f>
        <v>23</v>
      </c>
      <c r="CR53" s="136">
        <f>IF($X53=1,$M53/2)+IF($X53=0,$M53)</f>
        <v>11.5</v>
      </c>
      <c r="CS53" s="136">
        <f>IF($Z53=1,$M53/2)+IF($Z53=0,$M53)</f>
        <v>11.5</v>
      </c>
      <c r="CT53" s="136">
        <f>IF($AB53=1,$M53/2)+IF($AB53=0,$M53)</f>
        <v>0</v>
      </c>
      <c r="CU53" s="136">
        <f>IF($AD53=1,$M53/2)+IF($AD53=0,$M53)</f>
        <v>0</v>
      </c>
      <c r="CV53" s="136">
        <f>IF($AF53=1,$M53/2)+IF($AF53=0,$M53)</f>
        <v>0</v>
      </c>
      <c r="CW53" s="149">
        <f>IF($AH53=1,$M53/2)+IF($AH53=0,$M53)</f>
        <v>23</v>
      </c>
      <c r="CX53" s="149">
        <f>IF($AJ53=1,$M53/2)+IF($AJ53=0,$M53)</f>
        <v>23</v>
      </c>
      <c r="CY53" s="136">
        <f>IF($AL53=1,$M53/2)+IF($AL53=0,$M53)</f>
        <v>0</v>
      </c>
      <c r="CZ53" s="136">
        <f>IF($AN53=1,$M53/2)+IF($AN53=0,$M53)</f>
        <v>0</v>
      </c>
      <c r="DA53" s="136">
        <f>IF($AP53=1,$M53/2)+IF($AP53=0,$M53)</f>
        <v>23</v>
      </c>
      <c r="DB53" s="136">
        <f>IF($AR53=1,$M53/2)+IF($AR53=0,$M53)</f>
        <v>11.5</v>
      </c>
      <c r="DC53" s="136">
        <f>IF($AT53=1,$M53/2)+IF($AT53=0,$M53)</f>
        <v>11.5</v>
      </c>
      <c r="DD53" s="136">
        <f>IF($AV53=1,$M53/2)+IF($AV53=0,$M53)</f>
        <v>23</v>
      </c>
      <c r="DE53" s="136">
        <f>IF($AX53=1,$M53/2)+IF($AX53=0,$M53)</f>
        <v>23</v>
      </c>
      <c r="DF53" s="136">
        <f>IF($AZ53=1,$M53/2)+IF($AZ53=0,$M53)</f>
        <v>11.5</v>
      </c>
      <c r="DG53" s="136">
        <f>IF($BB53=1,$M53/2)+IF($BB53=0,$M53)</f>
        <v>11.5</v>
      </c>
      <c r="DH53" s="136">
        <f>IF($BD53=1,$M53/2)+IF($BD53=0,$M53)</f>
        <v>11.5</v>
      </c>
      <c r="DI53" s="136">
        <f>IF($BF53=1,$M53/2)+IF($BF53=0,$M53)</f>
        <v>11.5</v>
      </c>
      <c r="DJ53" s="136">
        <f>IF($BH53=1,$M53/2)+IF($BH53=0,$M53)</f>
        <v>23</v>
      </c>
      <c r="DK53" s="136">
        <f>IF($BJ53=1,$M53/2)+IF($BJ53=0,$M53)</f>
        <v>23</v>
      </c>
      <c r="DL53" s="137"/>
      <c r="DM53" s="136">
        <f>IF($BN53=1,$M53/2)+IF($BN53=0,$M53)</f>
        <v>23</v>
      </c>
      <c r="DN53" s="136">
        <f>IF($BP53=1,$M53/2)+IF($BP53=0,$M53)</f>
        <v>0</v>
      </c>
      <c r="DO53" s="136">
        <f>IF($BR53=1,$M53/2)+IF($BR53=0,$M53)</f>
        <v>23</v>
      </c>
      <c r="DP53" s="136">
        <f>IF($BT53=1,$M53/2)+IF($BT53=0,$M53)</f>
        <v>0</v>
      </c>
      <c r="DQ53" s="46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</row>
    <row r="54" spans="1:153" ht="13.5" customHeight="1" x14ac:dyDescent="0.25">
      <c r="A54" s="141"/>
      <c r="B54" s="118"/>
      <c r="C54" s="119"/>
      <c r="D54" s="119"/>
      <c r="E54" s="120"/>
      <c r="F54" s="120"/>
      <c r="G54" s="131"/>
      <c r="H54" s="132"/>
      <c r="I54" s="134"/>
      <c r="J54" s="133"/>
      <c r="K54" s="135"/>
      <c r="L54" s="135"/>
      <c r="M54" s="124"/>
      <c r="N54" s="125"/>
      <c r="O54" s="16">
        <f>SUM($BT54,$BR54,$BP54,$BN54,$BL54,$BJ54,$BH54,$BF54,$BD54,$BB54,$AZ54,$AX54,$AV54,$AT54,$AR54,$AP54,$AN54,$AL54,$AJ54,$AH54,$AF54,$AD54,$AB54,$Z54,$X54,$V54,$T54,$R54,)</f>
        <v>64</v>
      </c>
      <c r="P54" s="17">
        <f>SUM($BU54,$BS54,$BQ54,$BO54,$BM54,$BK54,$BI54,$BG54,$BE54,$BC54,$BA54,$AY54,$AW54,$AU54,$AS54,$AQ54,$AO54,$AM54,$AK54,$AI54,$AG54,$AE54,$AC54,$AA54,$Y54,$W54,$U54,$S54,)</f>
        <v>75</v>
      </c>
      <c r="Q54" s="128"/>
      <c r="R54" s="26">
        <v>1</v>
      </c>
      <c r="S54" s="27">
        <v>4</v>
      </c>
      <c r="T54" s="26">
        <v>4</v>
      </c>
      <c r="U54" s="27">
        <v>1</v>
      </c>
      <c r="V54" s="26">
        <v>2</v>
      </c>
      <c r="W54" s="27">
        <v>4</v>
      </c>
      <c r="X54" s="26">
        <v>3</v>
      </c>
      <c r="Y54" s="27">
        <v>3</v>
      </c>
      <c r="Z54" s="28">
        <v>3</v>
      </c>
      <c r="AA54" s="29">
        <v>3</v>
      </c>
      <c r="AB54" s="28">
        <v>4</v>
      </c>
      <c r="AC54" s="29">
        <v>1</v>
      </c>
      <c r="AD54" s="28">
        <v>4</v>
      </c>
      <c r="AE54" s="29">
        <v>2</v>
      </c>
      <c r="AF54" s="28"/>
      <c r="AG54" s="29"/>
      <c r="AH54" s="28">
        <v>2</v>
      </c>
      <c r="AI54" s="29">
        <v>4</v>
      </c>
      <c r="AJ54" s="28">
        <v>1</v>
      </c>
      <c r="AK54" s="29">
        <v>4</v>
      </c>
      <c r="AL54" s="28">
        <v>4</v>
      </c>
      <c r="AM54" s="29">
        <v>2</v>
      </c>
      <c r="AN54" s="28"/>
      <c r="AO54" s="29"/>
      <c r="AP54" s="28">
        <v>2</v>
      </c>
      <c r="AQ54" s="29">
        <v>4</v>
      </c>
      <c r="AR54" s="26">
        <v>3</v>
      </c>
      <c r="AS54" s="27">
        <v>3</v>
      </c>
      <c r="AT54" s="22">
        <v>3</v>
      </c>
      <c r="AU54" s="23">
        <v>3</v>
      </c>
      <c r="AV54" s="22">
        <v>2</v>
      </c>
      <c r="AW54" s="23">
        <v>4</v>
      </c>
      <c r="AX54" s="22">
        <v>2</v>
      </c>
      <c r="AY54" s="23">
        <v>4</v>
      </c>
      <c r="AZ54" s="22">
        <v>3</v>
      </c>
      <c r="BA54" s="23">
        <v>3</v>
      </c>
      <c r="BB54" s="22">
        <v>3</v>
      </c>
      <c r="BC54" s="23">
        <v>3</v>
      </c>
      <c r="BD54" s="22">
        <v>3</v>
      </c>
      <c r="BE54" s="23">
        <v>3</v>
      </c>
      <c r="BF54" s="22">
        <v>3</v>
      </c>
      <c r="BG54" s="23">
        <v>3</v>
      </c>
      <c r="BH54" s="22">
        <v>2</v>
      </c>
      <c r="BI54" s="23">
        <v>4</v>
      </c>
      <c r="BJ54" s="22">
        <v>2</v>
      </c>
      <c r="BK54" s="23">
        <v>4</v>
      </c>
      <c r="BL54" s="37"/>
      <c r="BM54" s="38"/>
      <c r="BN54" s="22">
        <v>2</v>
      </c>
      <c r="BO54" s="23">
        <v>4</v>
      </c>
      <c r="BP54" s="22">
        <v>4</v>
      </c>
      <c r="BQ54" s="23">
        <v>1</v>
      </c>
      <c r="BR54" s="22">
        <v>2</v>
      </c>
      <c r="BS54" s="23">
        <v>4</v>
      </c>
      <c r="BT54" s="28"/>
      <c r="BU54" s="29"/>
      <c r="BV54" s="147"/>
      <c r="BW54" s="2"/>
      <c r="BX54" s="136"/>
      <c r="BY54" s="119"/>
      <c r="BZ54" s="28">
        <v>1</v>
      </c>
      <c r="CA54" s="29">
        <v>4</v>
      </c>
      <c r="CB54" s="28">
        <v>3</v>
      </c>
      <c r="CC54" s="29"/>
      <c r="CD54" s="32"/>
      <c r="CE54" s="33"/>
      <c r="CF54" s="28"/>
      <c r="CG54" s="34"/>
      <c r="CH54" s="28"/>
      <c r="CI54" s="29"/>
      <c r="CJ54" s="28"/>
      <c r="CK54" s="29"/>
      <c r="CL54" s="138"/>
      <c r="CM54" s="125"/>
      <c r="CN54" s="2"/>
      <c r="CO54" s="136"/>
      <c r="CP54" s="136"/>
      <c r="CQ54" s="136"/>
      <c r="CR54" s="136"/>
      <c r="CS54" s="136"/>
      <c r="CT54" s="136"/>
      <c r="CU54" s="136"/>
      <c r="CV54" s="136"/>
      <c r="CW54" s="149"/>
      <c r="CX54" s="149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7"/>
      <c r="DM54" s="136"/>
      <c r="DN54" s="136"/>
      <c r="DO54" s="136"/>
      <c r="DP54" s="136"/>
      <c r="DQ54" s="46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</row>
    <row r="55" spans="1:153" ht="12.75" customHeight="1" x14ac:dyDescent="0.25">
      <c r="A55" s="116">
        <v>25</v>
      </c>
      <c r="B55" s="142" t="s">
        <v>60</v>
      </c>
      <c r="C55" s="119" t="s">
        <v>40</v>
      </c>
      <c r="D55" s="119"/>
      <c r="E55" s="120">
        <f t="shared" ref="E55" si="801">IF(G55="",0,IF(F55+G55&lt;1000,1000,F55+G55))</f>
        <v>1656</v>
      </c>
      <c r="F55" s="120">
        <f>IF(I55&gt;150,IF(H55&gt;=65,0,SUM(K55-(COUNT(R55:AS55))*3*(15+50)%)*10),IF(I55&lt;-150,IF((K55-(COUNT(R55:AS55))*3*((G55-J55)/10+50)%)*10&lt;1,0,SUM(K55-(COUNT(R55:AS55))*3*((G55-J55)/10+50)%)*10),SUM(K55-(COUNT(R55:AS55))*3*((G55-J55)/10+50)%)*10))</f>
        <v>-4.0000000000000213</v>
      </c>
      <c r="G55" s="131">
        <v>1660</v>
      </c>
      <c r="H55" s="132">
        <f>IF(COUNT(R55:AS55)=0,0,K55/((COUNT(R55:AS55))*3)%)</f>
        <v>63.888888888888893</v>
      </c>
      <c r="I55" s="133">
        <f t="shared" si="0"/>
        <v>279.08333333333326</v>
      </c>
      <c r="J55" s="133">
        <f>IF(G55="",0,(SUM($G$7:$G$34))/(COUNT($G$7:$G$34)))</f>
        <v>1380.9166666666667</v>
      </c>
      <c r="K55" s="135">
        <f t="shared" ref="K55" si="802">SUM(R55:AS55)</f>
        <v>23</v>
      </c>
      <c r="L55" s="135">
        <f t="shared" ref="L55" si="803">SUM(AT55:BU55)</f>
        <v>18</v>
      </c>
      <c r="M55" s="123">
        <f t="shared" ref="M55" si="804">SUM(K55+L55)</f>
        <v>41</v>
      </c>
      <c r="N55" s="125">
        <v>6</v>
      </c>
      <c r="O55" s="126">
        <f>IF(O56+P56&lt;1,0,SUM(O56/P56))</f>
        <v>1.25</v>
      </c>
      <c r="P55" s="127"/>
      <c r="Q55" s="128">
        <f>DM63</f>
        <v>441</v>
      </c>
      <c r="R55" s="121">
        <f t="shared" ref="R55" si="805">IF(R56+S56=0,"",IF(R56=4,3,IF(R56=3,1,0)))</f>
        <v>1</v>
      </c>
      <c r="S55" s="122"/>
      <c r="T55" s="143">
        <f t="shared" ref="T55" si="806">IF(T56+U56=0,"",IF(T56=4,3,IF(T56=3,1,0)))</f>
        <v>3</v>
      </c>
      <c r="U55" s="144"/>
      <c r="V55" s="143">
        <f t="shared" ref="V55" si="807">IF(V56+W56=0,"",IF(V56=4,3,IF(V56=3,1,0)))</f>
        <v>3</v>
      </c>
      <c r="W55" s="144"/>
      <c r="X55" s="143">
        <f t="shared" ref="X55" si="808">IF(X56+Y56=0,"",IF(X56=4,3,IF(X56=3,1,0)))</f>
        <v>0</v>
      </c>
      <c r="Y55" s="144"/>
      <c r="Z55" s="121">
        <f t="shared" ref="Z55" si="809">IF(Z56+AA56=0,"",IF(Z56=4,3,IF(Z56=3,1,0)))</f>
        <v>3</v>
      </c>
      <c r="AA55" s="122"/>
      <c r="AB55" s="121">
        <f t="shared" ref="AB55" si="810">IF(AB56+AC56=0,"",IF(AB56=4,3,IF(AB56=3,1,0)))</f>
        <v>3</v>
      </c>
      <c r="AC55" s="122"/>
      <c r="AD55" s="121">
        <f t="shared" ref="AD55" si="811">IF(AD56+AE56=0,"",IF(AD56=4,3,IF(AD56=3,1,0)))</f>
        <v>3</v>
      </c>
      <c r="AE55" s="122"/>
      <c r="AF55" s="121" t="str">
        <f t="shared" ref="AF55" si="812">IF(AF56+AG56=0,"",IF(AF56=4,3,IF(AF56=3,1,0)))</f>
        <v/>
      </c>
      <c r="AG55" s="122"/>
      <c r="AH55" s="121">
        <f t="shared" ref="AH55" si="813">IF(AH56+AI56=0,"",IF(AH56=4,3,IF(AH56=3,1,0)))</f>
        <v>3</v>
      </c>
      <c r="AI55" s="122"/>
      <c r="AJ55" s="143">
        <f t="shared" ref="AJ55" si="814">IF(AJ56+AK56=0,"",IF(AJ56=4,3,IF(AJ56=3,1,0)))</f>
        <v>1</v>
      </c>
      <c r="AK55" s="144"/>
      <c r="AL55" s="143">
        <f t="shared" ref="AL55" si="815">IF(AL56+AM56=0,"",IF(AL56=4,3,IF(AL56=3,1,0)))</f>
        <v>0</v>
      </c>
      <c r="AM55" s="144"/>
      <c r="AN55" s="121" t="str">
        <f t="shared" ref="AN55" si="816">IF(AN56+AO56=0,"",IF(AN56=4,3,IF(AN56=3,1,0)))</f>
        <v/>
      </c>
      <c r="AO55" s="122"/>
      <c r="AP55" s="121">
        <f>IF(AP56+AQ56=0,"",IF(AP56=4,3,IF(AP56=3,1,0)))</f>
        <v>3</v>
      </c>
      <c r="AQ55" s="122"/>
      <c r="AR55" s="143">
        <f>IF(AR56+AS56=0,"",IF(AR56=4,3,IF(AR56=3,1,0)))</f>
        <v>0</v>
      </c>
      <c r="AS55" s="144"/>
      <c r="AT55" s="143">
        <f t="shared" ref="AT55" si="817">IF(AT56+AU56=0,"",IF(AT56=4,3,IF(AT56=3,1,0)))</f>
        <v>0</v>
      </c>
      <c r="AU55" s="144"/>
      <c r="AV55" s="143">
        <f t="shared" ref="AV55" si="818">IF(AV56+AW56=0,"",IF(AV56=4,3,IF(AV56=3,1,0)))</f>
        <v>1</v>
      </c>
      <c r="AW55" s="144"/>
      <c r="AX55" s="143">
        <f t="shared" ref="AX55" si="819">IF(AX56+AY56=0,"",IF(AX56=4,3,IF(AX56=3,1,0)))</f>
        <v>1</v>
      </c>
      <c r="AY55" s="144"/>
      <c r="AZ55" s="143">
        <f t="shared" ref="AZ55" si="820">IF(AZ56+BA56=0,"",IF(AZ56=4,3,IF(AZ56=3,1,0)))</f>
        <v>3</v>
      </c>
      <c r="BA55" s="144"/>
      <c r="BB55" s="143">
        <f t="shared" ref="BB55" si="821">IF(BB56+BC56=0,"",IF(BB56=4,3,IF(BB56=3,1,0)))</f>
        <v>1</v>
      </c>
      <c r="BC55" s="144"/>
      <c r="BD55" s="121">
        <f t="shared" ref="BD55" si="822">IF(BD56+BE56=0,"",IF(BD56=4,3,IF(BD56=3,1,0)))</f>
        <v>3</v>
      </c>
      <c r="BE55" s="122"/>
      <c r="BF55" s="121">
        <f t="shared" ref="BF55" si="823">IF(BF56+BG56=0,"",IF(BF56=4,3,IF(BF56=3,1,0)))</f>
        <v>1</v>
      </c>
      <c r="BG55" s="122"/>
      <c r="BH55" s="143">
        <f t="shared" ref="BH55" si="824">IF(BH56+BI56=0,"",IF(BH56=4,3,IF(BH56=3,1,0)))</f>
        <v>0</v>
      </c>
      <c r="BI55" s="144"/>
      <c r="BJ55" s="121">
        <f t="shared" ref="BJ55" si="825">IF(BJ56+BK56=0,"",IF(BJ56=4,3,IF(BJ56=3,1,0)))</f>
        <v>1</v>
      </c>
      <c r="BK55" s="122"/>
      <c r="BL55" s="121">
        <f t="shared" ref="BL55" si="826">IF(BL56+BM56=0,"",IF(BL56=4,3,IF(BL56=3,1,0)))</f>
        <v>3</v>
      </c>
      <c r="BM55" s="122"/>
      <c r="BN55" s="73"/>
      <c r="BO55" s="74"/>
      <c r="BP55" s="121">
        <f t="shared" ref="BP55" si="827">IF(BP56+BQ56=0,"",IF(BP56=4,3,IF(BP56=3,1,0)))</f>
        <v>3</v>
      </c>
      <c r="BQ55" s="122"/>
      <c r="BR55" s="143">
        <f t="shared" ref="BR55" si="828">IF(BR56+BS56=0,"",IF(BR56=4,3,IF(BR56=3,1,0)))</f>
        <v>1</v>
      </c>
      <c r="BS55" s="144"/>
      <c r="BT55" s="121" t="str">
        <f t="shared" ref="BT55" si="829">IF(BT56+BU56=0,"",IF(BT56=4,3,IF(BT56=3,1,0)))</f>
        <v/>
      </c>
      <c r="BU55" s="122"/>
      <c r="BV55" s="147">
        <v>14</v>
      </c>
      <c r="BW55" s="2"/>
      <c r="BX55" s="136">
        <v>4</v>
      </c>
      <c r="BY55" s="119"/>
      <c r="BZ55" s="121" t="str">
        <f t="shared" ref="BZ55" si="830">IF(BZ56+CA56=0,"",IF(BZ56=4,3,IF(BZ56=3,1,0)))</f>
        <v/>
      </c>
      <c r="CA55" s="122"/>
      <c r="CB55" s="121" t="str">
        <f t="shared" ref="CB55" si="831">IF(CB56+CC56=0,"",IF(CB56=4,3,IF(CB56=3,1,0)))</f>
        <v/>
      </c>
      <c r="CC55" s="122"/>
      <c r="CD55" s="121" t="str">
        <f t="shared" ref="CD55" si="832">IF(CD56+CE56=0,"",IF(CD56=4,3,IF(CD56=3,1,0)))</f>
        <v/>
      </c>
      <c r="CE55" s="122"/>
      <c r="CF55" s="35"/>
      <c r="CG55" s="36"/>
      <c r="CH55" s="121" t="str">
        <f t="shared" ref="CH55" si="833">IF(CH56+CI56=0,"",IF(CH56=4,3,IF(CH56=3,1,0)))</f>
        <v/>
      </c>
      <c r="CI55" s="122"/>
      <c r="CJ55" s="121" t="str">
        <f t="shared" ref="CJ55" si="834">IF(CJ56+CK56=0,"",IF(CJ56=4,3,IF(CJ56=3,1,0)))</f>
        <v/>
      </c>
      <c r="CK55" s="122"/>
      <c r="CL55" s="138">
        <f t="shared" ref="CL55" si="835">SUM(BZ55:CK55)</f>
        <v>0</v>
      </c>
      <c r="CM55" s="125"/>
      <c r="CN55" s="2"/>
      <c r="CO55" s="136">
        <f>IF($R55=1,$M55/2)+IF($R55=0,$M55)</f>
        <v>20.5</v>
      </c>
      <c r="CP55" s="136">
        <f>IF($T55=1,$M55/2)+IF($T55=0,$M55)</f>
        <v>0</v>
      </c>
      <c r="CQ55" s="136">
        <f>IF($V55=1,$M55/2)+IF($V55=0,$M55)</f>
        <v>0</v>
      </c>
      <c r="CR55" s="136">
        <f>IF($X55=1,$M55/2)+IF($X55=0,$M55)</f>
        <v>41</v>
      </c>
      <c r="CS55" s="136">
        <f>IF($Z55=1,$M55/2)+IF($Z55=0,$M55)</f>
        <v>0</v>
      </c>
      <c r="CT55" s="136">
        <f>IF($AB55=1,$M55/2)+IF($AB55=0,$M55)</f>
        <v>0</v>
      </c>
      <c r="CU55" s="136">
        <f>IF($AD55=1,$M55/2)+IF($AD55=0,$M55)</f>
        <v>0</v>
      </c>
      <c r="CV55" s="136">
        <f>IF($AF55=1,$M55/2)+IF($AF55=0,$M55)</f>
        <v>0</v>
      </c>
      <c r="CW55" s="149">
        <f>IF($AH55=1,$M55/2)+IF($AH55=0,$M55)</f>
        <v>0</v>
      </c>
      <c r="CX55" s="149">
        <f>IF($AJ55=1,$M55/2)+IF($AJ55=0,$M55)</f>
        <v>20.5</v>
      </c>
      <c r="CY55" s="136">
        <f>IF($AL55=1,$M55/2)+IF($AL55=0,$M55)</f>
        <v>41</v>
      </c>
      <c r="CZ55" s="136">
        <f>IF($AN55=1,$M55/2)+IF($AN55=0,$M55)</f>
        <v>0</v>
      </c>
      <c r="DA55" s="136">
        <f>IF($AP55=1,$M55/2)+IF($AP55=0,$M55)</f>
        <v>0</v>
      </c>
      <c r="DB55" s="136">
        <f>IF($AR55=1,$M55/2)+IF($AR55=0,$M55)</f>
        <v>41</v>
      </c>
      <c r="DC55" s="136">
        <f>IF($AT55=1,$M55/2)+IF($AT55=0,$M55)</f>
        <v>41</v>
      </c>
      <c r="DD55" s="136">
        <f>IF($AV55=1,$M55/2)+IF($AV55=0,$M55)</f>
        <v>20.5</v>
      </c>
      <c r="DE55" s="136">
        <f>IF($AX55=1,$M55/2)+IF($AX55=0,$M55)</f>
        <v>20.5</v>
      </c>
      <c r="DF55" s="136">
        <f>IF($AZ55=1,$M55/2)+IF($AZ55=0,$M55)</f>
        <v>0</v>
      </c>
      <c r="DG55" s="136">
        <f>IF($BB55=1,$M55/2)+IF($BB55=0,$M55)</f>
        <v>20.5</v>
      </c>
      <c r="DH55" s="136">
        <f>IF($BD55=1,$M55/2)+IF($BD55=0,$M55)</f>
        <v>0</v>
      </c>
      <c r="DI55" s="136">
        <f>IF($BF55=1,$M55/2)+IF($BF55=0,$M55)</f>
        <v>20.5</v>
      </c>
      <c r="DJ55" s="136">
        <f>IF($BH55=1,$M55/2)+IF($BH55=0,$M55)</f>
        <v>41</v>
      </c>
      <c r="DK55" s="136">
        <f>IF($BJ55=1,$M55/2)+IF($BJ55=0,$M55)</f>
        <v>20.5</v>
      </c>
      <c r="DL55" s="136">
        <f>IF($BL55=1,$M55/2)+IF($BL55=0,$M55)</f>
        <v>0</v>
      </c>
      <c r="DM55" s="137"/>
      <c r="DN55" s="136">
        <f>IF($BP55=1,$M55/2)+IF($BP55=0,$M55)</f>
        <v>0</v>
      </c>
      <c r="DO55" s="136">
        <f>IF($BR55=1,$M55/2)+IF($BR55=0,$M55)</f>
        <v>20.5</v>
      </c>
      <c r="DP55" s="136">
        <f>IF($BT55=1,$M55/2)+IF($BT55=0,$M55)</f>
        <v>0</v>
      </c>
      <c r="DQ55" s="150"/>
      <c r="DR55" s="46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</row>
    <row r="56" spans="1:153" ht="13.5" customHeight="1" x14ac:dyDescent="0.25">
      <c r="A56" s="117"/>
      <c r="B56" s="142"/>
      <c r="C56" s="119"/>
      <c r="D56" s="119"/>
      <c r="E56" s="120"/>
      <c r="F56" s="120"/>
      <c r="G56" s="131"/>
      <c r="H56" s="132"/>
      <c r="I56" s="134"/>
      <c r="J56" s="133"/>
      <c r="K56" s="135"/>
      <c r="L56" s="135"/>
      <c r="M56" s="124"/>
      <c r="N56" s="125"/>
      <c r="O56" s="16">
        <f>SUM($BT56,$BR56,$BP56,$BN56,$BL56,$BJ56,$BH56,$BF56,$BD56,$BB56,$AZ56,$AX56,$AV56,$AT56,$AR56,$AP56,$AN56,$AL56,$AJ56,$AH56,$AF56,$AD56,$AB56,$Z56,$X56,$V56,$T56,$R56,)</f>
        <v>75</v>
      </c>
      <c r="P56" s="17">
        <f>SUM($BU56,$BS56,$BQ56,$BO56,$BM56,$BK56,$BI56,$BG56,$BE56,$BC56,$BA56,$AY56,$AW56,$AU56,$AS56,$AQ56,$AO56,$AM56,$AK56,$AI56,$AG56,$AE56,$AC56,$AA56,$Y56,$W56,$U56,$S56,)</f>
        <v>60</v>
      </c>
      <c r="Q56" s="128"/>
      <c r="R56" s="41">
        <v>3</v>
      </c>
      <c r="S56" s="42">
        <v>3</v>
      </c>
      <c r="T56" s="66">
        <v>4</v>
      </c>
      <c r="U56" s="67">
        <v>2</v>
      </c>
      <c r="V56" s="66">
        <v>4</v>
      </c>
      <c r="W56" s="67">
        <v>1</v>
      </c>
      <c r="X56" s="66">
        <v>0</v>
      </c>
      <c r="Y56" s="67">
        <v>4</v>
      </c>
      <c r="Z56" s="41">
        <v>4</v>
      </c>
      <c r="AA56" s="42">
        <v>0</v>
      </c>
      <c r="AB56" s="43">
        <v>4</v>
      </c>
      <c r="AC56" s="44">
        <v>2</v>
      </c>
      <c r="AD56" s="43">
        <v>4</v>
      </c>
      <c r="AE56" s="44">
        <v>2</v>
      </c>
      <c r="AF56" s="43"/>
      <c r="AG56" s="44"/>
      <c r="AH56" s="43">
        <v>4</v>
      </c>
      <c r="AI56" s="44">
        <v>1</v>
      </c>
      <c r="AJ56" s="68">
        <v>3</v>
      </c>
      <c r="AK56" s="69">
        <v>3</v>
      </c>
      <c r="AL56" s="68">
        <v>2</v>
      </c>
      <c r="AM56" s="69">
        <v>4</v>
      </c>
      <c r="AN56" s="43"/>
      <c r="AO56" s="44"/>
      <c r="AP56" s="43">
        <v>4</v>
      </c>
      <c r="AQ56" s="44">
        <v>2</v>
      </c>
      <c r="AR56" s="68">
        <v>2</v>
      </c>
      <c r="AS56" s="69">
        <v>4</v>
      </c>
      <c r="AT56" s="62">
        <v>1</v>
      </c>
      <c r="AU56" s="63">
        <v>4</v>
      </c>
      <c r="AV56" s="68">
        <v>3</v>
      </c>
      <c r="AW56" s="69">
        <v>3</v>
      </c>
      <c r="AX56" s="68">
        <v>3</v>
      </c>
      <c r="AY56" s="69">
        <v>3</v>
      </c>
      <c r="AZ56" s="68">
        <v>4</v>
      </c>
      <c r="BA56" s="69">
        <v>2</v>
      </c>
      <c r="BB56" s="68">
        <v>3</v>
      </c>
      <c r="BC56" s="69">
        <v>3</v>
      </c>
      <c r="BD56" s="47">
        <v>4</v>
      </c>
      <c r="BE56" s="48">
        <v>1</v>
      </c>
      <c r="BF56" s="47">
        <v>3</v>
      </c>
      <c r="BG56" s="48">
        <v>3</v>
      </c>
      <c r="BH56" s="68">
        <v>2</v>
      </c>
      <c r="BI56" s="69">
        <v>4</v>
      </c>
      <c r="BJ56" s="47">
        <v>3</v>
      </c>
      <c r="BK56" s="48">
        <v>3</v>
      </c>
      <c r="BL56" s="47">
        <v>4</v>
      </c>
      <c r="BM56" s="48">
        <v>2</v>
      </c>
      <c r="BN56" s="75"/>
      <c r="BO56" s="76"/>
      <c r="BP56" s="47">
        <v>4</v>
      </c>
      <c r="BQ56" s="48">
        <v>1</v>
      </c>
      <c r="BR56" s="68">
        <v>3</v>
      </c>
      <c r="BS56" s="69">
        <v>3</v>
      </c>
      <c r="BT56" s="43"/>
      <c r="BU56" s="44"/>
      <c r="BV56" s="147"/>
      <c r="BW56" s="2"/>
      <c r="BX56" s="136"/>
      <c r="BY56" s="119"/>
      <c r="BZ56" s="28"/>
      <c r="CA56" s="29"/>
      <c r="CB56" s="28"/>
      <c r="CC56" s="29"/>
      <c r="CD56" s="28"/>
      <c r="CE56" s="29"/>
      <c r="CF56" s="37"/>
      <c r="CG56" s="38"/>
      <c r="CH56" s="28"/>
      <c r="CI56" s="29"/>
      <c r="CJ56" s="28"/>
      <c r="CK56" s="29"/>
      <c r="CL56" s="138"/>
      <c r="CM56" s="125"/>
      <c r="CN56" s="2"/>
      <c r="CO56" s="136"/>
      <c r="CP56" s="136"/>
      <c r="CQ56" s="136"/>
      <c r="CR56" s="136"/>
      <c r="CS56" s="136"/>
      <c r="CT56" s="136"/>
      <c r="CU56" s="136"/>
      <c r="CV56" s="136"/>
      <c r="CW56" s="149"/>
      <c r="CX56" s="149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7"/>
      <c r="DN56" s="136"/>
      <c r="DO56" s="136"/>
      <c r="DP56" s="136"/>
      <c r="DQ56" s="151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</row>
    <row r="57" spans="1:153" ht="12.75" customHeight="1" x14ac:dyDescent="0.25">
      <c r="A57" s="116">
        <v>26</v>
      </c>
      <c r="B57" s="118" t="s">
        <v>61</v>
      </c>
      <c r="C57" s="119" t="s">
        <v>44</v>
      </c>
      <c r="D57" s="119"/>
      <c r="E57" s="120">
        <f t="shared" ref="E57" si="836">IF(G57="",0,IF(F57+G57&lt;1000,1000,F57+G57))</f>
        <v>1411.93</v>
      </c>
      <c r="F57" s="120">
        <f>IF(I57&gt;150,IF(H57&gt;=65,0,SUM(K57-(COUNT(R57:AS57))*3*(15+50)%)*10),IF(I57&lt;-150,IF((K57-(COUNT(R57:AS57))*3*((G57-J57)/10+50)%)*10&lt;1,0,SUM(K57-(COUNT(R57:AS57))*3*((G57-J57)/10+50)%)*10),SUM(K57-(COUNT(R57:AS57))*3*((G57-J57)/10+50)%)*10))</f>
        <v>-33.069999999999986</v>
      </c>
      <c r="G57" s="131">
        <v>1445</v>
      </c>
      <c r="H57" s="132">
        <f>IF(COUNT(R57:AS57)=0,0,K57/((COUNT(R57:AS57))*3)%)</f>
        <v>47.222222222222221</v>
      </c>
      <c r="I57" s="133">
        <f t="shared" si="0"/>
        <v>64.083333333333258</v>
      </c>
      <c r="J57" s="133">
        <f>IF(G57="",0,(SUM($G$7:$G$34))/(COUNT($G$7:$G$34)))</f>
        <v>1380.9166666666667</v>
      </c>
      <c r="K57" s="135">
        <f t="shared" ref="K57" si="837">SUM(R57:AS57)</f>
        <v>17</v>
      </c>
      <c r="L57" s="135">
        <f t="shared" ref="L57" si="838">SUM(AT57:BU57)</f>
        <v>14</v>
      </c>
      <c r="M57" s="123">
        <f t="shared" ref="M57" si="839">SUM(K57+L57)</f>
        <v>31</v>
      </c>
      <c r="N57" s="125">
        <v>16</v>
      </c>
      <c r="O57" s="126">
        <f>IF(O58+P58&lt;1,0,SUM(O58/P58))</f>
        <v>0.98412698412698407</v>
      </c>
      <c r="P57" s="127"/>
      <c r="Q57" s="128">
        <f>DN63</f>
        <v>370.5</v>
      </c>
      <c r="R57" s="121">
        <f t="shared" ref="R57" si="840">IF(R58+S58=0,"",IF(R58=4,3,IF(R58=3,1,0)))</f>
        <v>1</v>
      </c>
      <c r="S57" s="122"/>
      <c r="T57" s="121">
        <f t="shared" ref="T57" si="841">IF(T58+U58=0,"",IF(T58=4,3,IF(T58=3,1,0)))</f>
        <v>1</v>
      </c>
      <c r="U57" s="122"/>
      <c r="V57" s="121">
        <f t="shared" ref="V57" si="842">IF(V58+W58=0,"",IF(V58=4,3,IF(V58=3,1,0)))</f>
        <v>3</v>
      </c>
      <c r="W57" s="122"/>
      <c r="X57" s="121">
        <f t="shared" ref="X57" si="843">IF(X58+Y58=0,"",IF(X58=4,3,IF(X58=3,1,0)))</f>
        <v>0</v>
      </c>
      <c r="Y57" s="122"/>
      <c r="Z57" s="121">
        <f t="shared" ref="Z57" si="844">IF(Z58+AA58=0,"",IF(Z58=4,3,IF(Z58=3,1,0)))</f>
        <v>3</v>
      </c>
      <c r="AA57" s="122"/>
      <c r="AB57" s="121">
        <f t="shared" ref="AB57" si="845">IF(AB58+AC58=0,"",IF(AB58=4,3,IF(AB58=3,1,0)))</f>
        <v>1</v>
      </c>
      <c r="AC57" s="122"/>
      <c r="AD57" s="121">
        <f t="shared" ref="AD57" si="846">IF(AD58+AE58=0,"",IF(AD58=4,3,IF(AD58=3,1,0)))</f>
        <v>1</v>
      </c>
      <c r="AE57" s="122"/>
      <c r="AF57" s="121" t="str">
        <f t="shared" ref="AF57" si="847">IF(AF58+AG58=0,"",IF(AF58=4,3,IF(AF58=3,1,0)))</f>
        <v/>
      </c>
      <c r="AG57" s="122"/>
      <c r="AH57" s="121">
        <f t="shared" ref="AH57" si="848">IF(AH58+AI58=0,"",IF(AH58=4,3,IF(AH58=3,1,0)))</f>
        <v>3</v>
      </c>
      <c r="AI57" s="122"/>
      <c r="AJ57" s="121">
        <f t="shared" ref="AJ57" si="849">IF(AJ58+AK58=0,"",IF(AJ58=4,3,IF(AJ58=3,1,0)))</f>
        <v>0</v>
      </c>
      <c r="AK57" s="122"/>
      <c r="AL57" s="121">
        <f t="shared" ref="AL57" si="850">IF(AL58+AM58=0,"",IF(AL58=4,3,IF(AL58=3,1,0)))</f>
        <v>0</v>
      </c>
      <c r="AM57" s="122"/>
      <c r="AN57" s="121" t="str">
        <f t="shared" ref="AN57" si="851">IF(AN58+AO58=0,"",IF(AN58=4,3,IF(AN58=3,1,0)))</f>
        <v/>
      </c>
      <c r="AO57" s="122"/>
      <c r="AP57" s="121">
        <f>IF(AP58+AQ58=0,"",IF(AP58=4,3,IF(AP58=3,1,0)))</f>
        <v>1</v>
      </c>
      <c r="AQ57" s="122"/>
      <c r="AR57" s="121">
        <f>IF(AR58+AS58=0,"",IF(AR58=4,3,IF(AR58=3,1,0)))</f>
        <v>3</v>
      </c>
      <c r="AS57" s="122"/>
      <c r="AT57" s="121">
        <f t="shared" ref="AT57" si="852">IF(AT58+AU58=0,"",IF(AT58=4,3,IF(AT58=3,1,0)))</f>
        <v>1</v>
      </c>
      <c r="AU57" s="122"/>
      <c r="AV57" s="121">
        <f t="shared" ref="AV57" si="853">IF(AV58+AW58=0,"",IF(AV58=4,3,IF(AV58=3,1,0)))</f>
        <v>3</v>
      </c>
      <c r="AW57" s="122"/>
      <c r="AX57" s="121">
        <f t="shared" ref="AX57" si="854">IF(AX58+AY58=0,"",IF(AX58=4,3,IF(AX58=3,1,0)))</f>
        <v>3</v>
      </c>
      <c r="AY57" s="122"/>
      <c r="AZ57" s="121">
        <f t="shared" ref="AZ57" si="855">IF(AZ58+BA58=0,"",IF(AZ58=4,3,IF(AZ58=3,1,0)))</f>
        <v>1</v>
      </c>
      <c r="BA57" s="122"/>
      <c r="BB57" s="121">
        <f t="shared" ref="BB57" si="856">IF(BB58+BC58=0,"",IF(BB58=4,3,IF(BB58=3,1,0)))</f>
        <v>0</v>
      </c>
      <c r="BC57" s="122"/>
      <c r="BD57" s="121">
        <f t="shared" ref="BD57" si="857">IF(BD58+BE58=0,"",IF(BD58=4,3,IF(BD58=3,1,0)))</f>
        <v>3</v>
      </c>
      <c r="BE57" s="122"/>
      <c r="BF57" s="121">
        <f t="shared" ref="BF57" si="858">IF(BF58+BG58=0,"",IF(BF58=4,3,IF(BF58=3,1,0)))</f>
        <v>1</v>
      </c>
      <c r="BG57" s="122"/>
      <c r="BH57" s="121">
        <f t="shared" ref="BH57" si="859">IF(BH58+BI58=0,"",IF(BH58=4,3,IF(BH58=3,1,0)))</f>
        <v>1</v>
      </c>
      <c r="BI57" s="122"/>
      <c r="BJ57" s="121">
        <f t="shared" ref="BJ57" si="860">IF(BJ58+BK58=0,"",IF(BJ58=4,3,IF(BJ58=3,1,0)))</f>
        <v>1</v>
      </c>
      <c r="BK57" s="122"/>
      <c r="BL57" s="121">
        <f t="shared" ref="BL57" si="861">IF(BL58+BM58=0,"",IF(BL58=4,3,IF(BL58=3,1,0)))</f>
        <v>0</v>
      </c>
      <c r="BM57" s="122"/>
      <c r="BN57" s="121">
        <f t="shared" ref="BN57" si="862">IF(BN58+BO58=0,"",IF(BN58=4,3,IF(BN58=3,1,0)))</f>
        <v>0</v>
      </c>
      <c r="BO57" s="122"/>
      <c r="BP57" s="35"/>
      <c r="BQ57" s="36"/>
      <c r="BR57" s="121">
        <f t="shared" ref="BR57" si="863">IF(BR58+BS58=0,"",IF(BR58=4,3,IF(BR58=3,1,0)))</f>
        <v>0</v>
      </c>
      <c r="BS57" s="122"/>
      <c r="BT57" s="121" t="str">
        <f t="shared" ref="BT57" si="864">IF(BT58+BU58=0,"",IF(BT58=4,3,IF(BT58=3,1,0)))</f>
        <v/>
      </c>
      <c r="BU57" s="122"/>
      <c r="BV57" s="147"/>
      <c r="BW57" s="2"/>
      <c r="BX57" s="136">
        <v>5</v>
      </c>
      <c r="BY57" s="119"/>
      <c r="BZ57" s="121" t="str">
        <f t="shared" ref="BZ57" si="865">IF(BZ58+CA58=0,"",IF(BZ58=4,3,IF(BZ58=3,1,0)))</f>
        <v/>
      </c>
      <c r="CA57" s="122"/>
      <c r="CB57" s="121" t="str">
        <f t="shared" ref="CB57" si="866">IF(CB58+CC58=0,"",IF(CB58=4,3,IF(CB58=3,1,0)))</f>
        <v/>
      </c>
      <c r="CC57" s="122"/>
      <c r="CD57" s="121" t="str">
        <f t="shared" ref="CD57" si="867">IF(CD58+CE58=0,"",IF(CD58=4,3,IF(CD58=3,1,0)))</f>
        <v/>
      </c>
      <c r="CE57" s="122"/>
      <c r="CF57" s="121" t="str">
        <f t="shared" ref="CF57" si="868">IF(CF58+CG58=0,"",IF(CF58=4,3,IF(CF58=3,1,0)))</f>
        <v/>
      </c>
      <c r="CG57" s="122"/>
      <c r="CH57" s="35"/>
      <c r="CI57" s="36"/>
      <c r="CJ57" s="121" t="str">
        <f t="shared" ref="CJ57" si="869">IF(CJ58+CK58=0,"",IF(CJ58=4,3,IF(CJ58=3,1,0)))</f>
        <v/>
      </c>
      <c r="CK57" s="122"/>
      <c r="CL57" s="138">
        <f t="shared" ref="CL57" si="870">SUM(BZ57:CK57)</f>
        <v>0</v>
      </c>
      <c r="CM57" s="125"/>
      <c r="CN57" s="2"/>
      <c r="CO57" s="136">
        <f>IF($R57=1,$M57/2)+IF($R57=0,$M57)</f>
        <v>15.5</v>
      </c>
      <c r="CP57" s="136">
        <f>IF($T57=1,$M57/2)+IF($T57=0,$M57)</f>
        <v>15.5</v>
      </c>
      <c r="CQ57" s="136">
        <f>IF($V57=1,$M57/2)+IF($V57=0,$M57)</f>
        <v>0</v>
      </c>
      <c r="CR57" s="136">
        <f>IF($X57=1,$M57/2)+IF($X57=0,$M57)</f>
        <v>31</v>
      </c>
      <c r="CS57" s="136">
        <f>IF($Z57=1,$M57/2)+IF($Z57=0,$M57)</f>
        <v>0</v>
      </c>
      <c r="CT57" s="136">
        <f>IF($AB57=1,$M57/2)+IF($AB57=0,$M57)</f>
        <v>15.5</v>
      </c>
      <c r="CU57" s="136">
        <f>IF($AD57=1,$M57/2)+IF($AD57=0,$M57)</f>
        <v>15.5</v>
      </c>
      <c r="CV57" s="136">
        <f>IF($AF57=1,$M57/2)+IF($AF57=0,$M57)</f>
        <v>0</v>
      </c>
      <c r="CW57" s="149">
        <f>IF($AH57=1,$M57/2)+IF($AH57=0,$M57)</f>
        <v>0</v>
      </c>
      <c r="CX57" s="149">
        <f>IF($AJ57=1,$M57/2)+IF($AJ57=0,$M57)</f>
        <v>31</v>
      </c>
      <c r="CY57" s="136">
        <f>IF($AL57=1,$M57/2)+IF($AL57=0,$M57)</f>
        <v>31</v>
      </c>
      <c r="CZ57" s="136">
        <f>IF($AN57=1,$M57/2)+IF($AN57=0,$M57)</f>
        <v>0</v>
      </c>
      <c r="DA57" s="136">
        <f>IF($AP57=1,$M57/2)+IF($AP57=0,$M57)</f>
        <v>15.5</v>
      </c>
      <c r="DB57" s="149">
        <f>IF($AR57=1,$M57/2)+IF($AR57=0,$M57)</f>
        <v>0</v>
      </c>
      <c r="DC57" s="136">
        <f>IF($AT57=1,$M57/2)+IF($AT57=0,$M57)</f>
        <v>15.5</v>
      </c>
      <c r="DD57" s="136">
        <f>IF($AV57=1,$M57/2)+IF($AV57=0,$M57)</f>
        <v>0</v>
      </c>
      <c r="DE57" s="136">
        <f>IF($AX57=1,$M57/2)+IF($AX57=0,$M57)</f>
        <v>0</v>
      </c>
      <c r="DF57" s="136">
        <f>IF($AZ57=1,$M57/2)+IF($AZ57=0,$M57)</f>
        <v>15.5</v>
      </c>
      <c r="DG57" s="136">
        <f>IF($BB57=1,$M57/2)+IF($BB57=0,$M57)</f>
        <v>31</v>
      </c>
      <c r="DH57" s="136">
        <f>IF($BD57=1,$M57/2)+IF($BD57=0,$M57)</f>
        <v>0</v>
      </c>
      <c r="DI57" s="136">
        <f>IF($BF57=1,$M57/2)+IF($BF57=0,$M57)</f>
        <v>15.5</v>
      </c>
      <c r="DJ57" s="136">
        <f>IF($BH57=1,$M57/2)+IF($BH57=0,$M57)</f>
        <v>15.5</v>
      </c>
      <c r="DK57" s="136">
        <f>IF($BJ57=1,$M57/2)+IF($BJ57=0,$M57)</f>
        <v>15.5</v>
      </c>
      <c r="DL57" s="136">
        <f>IF($BL57=1,$M57/2)+IF($BL57=0,$M57)</f>
        <v>31</v>
      </c>
      <c r="DM57" s="136">
        <f>IF($BN57=1,$M57/2)+IF($BN57=0,$M57)</f>
        <v>31</v>
      </c>
      <c r="DN57" s="137"/>
      <c r="DO57" s="136">
        <f>IF($BR57=1,$M57/2)+IF($BR57=0,$M57)</f>
        <v>31</v>
      </c>
      <c r="DP57" s="136">
        <f>IF($BT57=1,$M57/2)+IF($BT57=0,$M57)</f>
        <v>0</v>
      </c>
      <c r="DQ57" s="46"/>
      <c r="DR57" s="46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</row>
    <row r="58" spans="1:153" ht="13.5" customHeight="1" x14ac:dyDescent="0.25">
      <c r="A58" s="148"/>
      <c r="B58" s="118"/>
      <c r="C58" s="119"/>
      <c r="D58" s="119"/>
      <c r="E58" s="120"/>
      <c r="F58" s="120"/>
      <c r="G58" s="131"/>
      <c r="H58" s="132"/>
      <c r="I58" s="134"/>
      <c r="J58" s="133"/>
      <c r="K58" s="135"/>
      <c r="L58" s="135"/>
      <c r="M58" s="124"/>
      <c r="N58" s="125"/>
      <c r="O58" s="16">
        <f>SUM($BT58,$BR58,$BP58,$BN58,$BL58,$BJ58,$BH58,$BF58,$BD58,$BB58,$AZ58,$AX58,$AV58,$AT58,$AR58,$AP58,$AN58,$AL58,$AJ58,$AH58,$AF58,$AD58,$AB58,$Z58,$X58,$V58,$T58,$R58,)</f>
        <v>62</v>
      </c>
      <c r="P58" s="17">
        <f>SUM($BU58,$BS58,$BQ58,$BO58,$BM58,$BK58,$BI58,$BG58,$BE58,$BC58,$BA58,$AY58,$AW58,$AU58,$AS58,$AQ58,$AO58,$AM58,$AK58,$AI58,$AG58,$AE58,$AC58,$AA58,$Y58,$W58,$U58,$S58,)</f>
        <v>63</v>
      </c>
      <c r="Q58" s="128"/>
      <c r="R58" s="45">
        <v>3</v>
      </c>
      <c r="S58" s="27">
        <v>3</v>
      </c>
      <c r="T58" s="26">
        <v>3</v>
      </c>
      <c r="U58" s="27">
        <v>3</v>
      </c>
      <c r="V58" s="26">
        <v>4</v>
      </c>
      <c r="W58" s="27">
        <v>2</v>
      </c>
      <c r="X58" s="26">
        <v>0</v>
      </c>
      <c r="Y58" s="27">
        <v>4</v>
      </c>
      <c r="Z58" s="26">
        <v>4</v>
      </c>
      <c r="AA58" s="27">
        <v>0</v>
      </c>
      <c r="AB58" s="26">
        <v>3</v>
      </c>
      <c r="AC58" s="27">
        <v>3</v>
      </c>
      <c r="AD58" s="28">
        <v>3</v>
      </c>
      <c r="AE58" s="29">
        <v>3</v>
      </c>
      <c r="AF58" s="28"/>
      <c r="AG58" s="29"/>
      <c r="AH58" s="28">
        <v>4</v>
      </c>
      <c r="AI58" s="29">
        <v>2</v>
      </c>
      <c r="AJ58" s="28">
        <v>1</v>
      </c>
      <c r="AK58" s="29">
        <v>4</v>
      </c>
      <c r="AL58" s="28">
        <v>0</v>
      </c>
      <c r="AM58" s="29">
        <v>4</v>
      </c>
      <c r="AN58" s="28"/>
      <c r="AO58" s="29"/>
      <c r="AP58" s="28">
        <v>3</v>
      </c>
      <c r="AQ58" s="29">
        <v>3</v>
      </c>
      <c r="AR58" s="28">
        <v>4</v>
      </c>
      <c r="AS58" s="29">
        <v>0</v>
      </c>
      <c r="AT58" s="22">
        <v>3</v>
      </c>
      <c r="AU58" s="23">
        <v>3</v>
      </c>
      <c r="AV58" s="24">
        <v>4</v>
      </c>
      <c r="AW58" s="25">
        <v>0</v>
      </c>
      <c r="AX58" s="22">
        <v>4</v>
      </c>
      <c r="AY58" s="23">
        <v>0</v>
      </c>
      <c r="AZ58" s="22">
        <v>3</v>
      </c>
      <c r="BA58" s="23">
        <v>3</v>
      </c>
      <c r="BB58" s="22">
        <v>0</v>
      </c>
      <c r="BC58" s="23">
        <v>4</v>
      </c>
      <c r="BD58" s="22">
        <v>4</v>
      </c>
      <c r="BE58" s="23">
        <v>1</v>
      </c>
      <c r="BF58" s="22">
        <v>3</v>
      </c>
      <c r="BG58" s="23">
        <v>3</v>
      </c>
      <c r="BH58" s="22">
        <v>3</v>
      </c>
      <c r="BI58" s="23">
        <v>3</v>
      </c>
      <c r="BJ58" s="22">
        <v>3</v>
      </c>
      <c r="BK58" s="23">
        <v>3</v>
      </c>
      <c r="BL58" s="22">
        <v>1</v>
      </c>
      <c r="BM58" s="23">
        <v>4</v>
      </c>
      <c r="BN58" s="22">
        <v>1</v>
      </c>
      <c r="BO58" s="23">
        <v>4</v>
      </c>
      <c r="BP58" s="37"/>
      <c r="BQ58" s="38"/>
      <c r="BR58" s="22">
        <v>1</v>
      </c>
      <c r="BS58" s="23">
        <v>4</v>
      </c>
      <c r="BT58" s="28"/>
      <c r="BU58" s="29"/>
      <c r="BV58" s="147"/>
      <c r="BW58" s="2"/>
      <c r="BX58" s="136"/>
      <c r="BY58" s="119"/>
      <c r="BZ58" s="28"/>
      <c r="CA58" s="29"/>
      <c r="CB58" s="28"/>
      <c r="CC58" s="29"/>
      <c r="CD58" s="28"/>
      <c r="CE58" s="29"/>
      <c r="CF58" s="28"/>
      <c r="CG58" s="29"/>
      <c r="CH58" s="37"/>
      <c r="CI58" s="38"/>
      <c r="CJ58" s="28"/>
      <c r="CK58" s="29"/>
      <c r="CL58" s="138"/>
      <c r="CM58" s="125"/>
      <c r="CN58" s="2"/>
      <c r="CO58" s="136"/>
      <c r="CP58" s="136"/>
      <c r="CQ58" s="136"/>
      <c r="CR58" s="136"/>
      <c r="CS58" s="136"/>
      <c r="CT58" s="136"/>
      <c r="CU58" s="136"/>
      <c r="CV58" s="136"/>
      <c r="CW58" s="149"/>
      <c r="CX58" s="149"/>
      <c r="CY58" s="136"/>
      <c r="CZ58" s="136"/>
      <c r="DA58" s="136"/>
      <c r="DB58" s="149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7"/>
      <c r="DO58" s="136"/>
      <c r="DP58" s="136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</row>
    <row r="59" spans="1:153" ht="12.75" customHeight="1" x14ac:dyDescent="0.25">
      <c r="A59" s="116">
        <v>27</v>
      </c>
      <c r="B59" s="142" t="s">
        <v>58</v>
      </c>
      <c r="C59" s="119" t="s">
        <v>38</v>
      </c>
      <c r="D59" s="119"/>
      <c r="E59" s="120">
        <f t="shared" ref="E59" si="871">IF(G59="",0,IF(F59+G59&lt;1000,1000,F59+G59))</f>
        <v>1539</v>
      </c>
      <c r="F59" s="120">
        <f>IF(I59&gt;150,IF(H59&gt;=65,0,SUM(K59-(COUNT(R59:AS59))*3*(15+50)%)*10),IF(I59&lt;-150,IF((K59-(COUNT(R59:AS59))*3*((G59-J59)/10+50)%)*10&lt;1,0,SUM(K59-(COUNT(R59:AS59))*3*((G59-J59)/10+50)%)*10),SUM(K59-(COUNT(R59:AS59))*3*((G59-J59)/10+50)%)*10))</f>
        <v>-54.000000000000021</v>
      </c>
      <c r="G59" s="131">
        <v>1593</v>
      </c>
      <c r="H59" s="132">
        <f>IF(COUNT(R59:AS59)=0,0,K59/((COUNT(R59:AS59))*3)%)</f>
        <v>50</v>
      </c>
      <c r="I59" s="133">
        <f t="shared" si="0"/>
        <v>212.08333333333326</v>
      </c>
      <c r="J59" s="133">
        <f>IF(G59="",0,(SUM($G$7:$G$34))/(COUNT($G$7:$G$34)))</f>
        <v>1380.9166666666667</v>
      </c>
      <c r="K59" s="135">
        <f t="shared" ref="K59" si="872">SUM(R59:AS59)</f>
        <v>18</v>
      </c>
      <c r="L59" s="135">
        <f t="shared" ref="L59" si="873">SUM(AT59:BU59)</f>
        <v>20</v>
      </c>
      <c r="M59" s="123">
        <f t="shared" ref="M59" si="874">SUM(K59+L59)</f>
        <v>38</v>
      </c>
      <c r="N59" s="125">
        <v>8</v>
      </c>
      <c r="O59" s="126">
        <f>IF(O60+P60&lt;1,0,SUM(O60/P60))</f>
        <v>1.2068965517241379</v>
      </c>
      <c r="P59" s="127"/>
      <c r="Q59" s="128">
        <f>DO63</f>
        <v>409</v>
      </c>
      <c r="R59" s="121">
        <f t="shared" ref="R59" si="875">IF(R60+S60=0,"",IF(R60=4,3,IF(R60=3,1,0)))</f>
        <v>3</v>
      </c>
      <c r="S59" s="122"/>
      <c r="T59" s="143">
        <f t="shared" ref="T59" si="876">IF(T60+U60=0,"",IF(T60=4,3,IF(T60=3,1,0)))</f>
        <v>0</v>
      </c>
      <c r="U59" s="144"/>
      <c r="V59" s="143">
        <f t="shared" ref="V59" si="877">IF(V60+W60=0,"",IF(V60=4,3,IF(V60=3,1,0)))</f>
        <v>3</v>
      </c>
      <c r="W59" s="144"/>
      <c r="X59" s="143">
        <f t="shared" ref="X59" si="878">IF(X60+Y60=0,"",IF(X60=4,3,IF(X60=3,1,0)))</f>
        <v>3</v>
      </c>
      <c r="Y59" s="144"/>
      <c r="Z59" s="121">
        <f t="shared" ref="Z59" si="879">IF(Z60+AA60=0,"",IF(Z60=4,3,IF(Z60=3,1,0)))</f>
        <v>3</v>
      </c>
      <c r="AA59" s="122"/>
      <c r="AB59" s="121">
        <f t="shared" ref="AB59" si="880">IF(AB60+AC60=0,"",IF(AB60=4,3,IF(AB60=3,1,0)))</f>
        <v>0</v>
      </c>
      <c r="AC59" s="122"/>
      <c r="AD59" s="121">
        <f t="shared" ref="AD59" si="881">IF(AD60+AE60=0,"",IF(AD60=4,3,IF(AD60=3,1,0)))</f>
        <v>0</v>
      </c>
      <c r="AE59" s="122"/>
      <c r="AF59" s="121" t="str">
        <f t="shared" ref="AF59" si="882">IF(AF60+AG60=0,"",IF(AF60=4,3,IF(AF60=3,1,0)))</f>
        <v/>
      </c>
      <c r="AG59" s="122"/>
      <c r="AH59" s="121">
        <f t="shared" ref="AH59" si="883">IF(AH60+AI60=0,"",IF(AH60=4,3,IF(AH60=3,1,0)))</f>
        <v>3</v>
      </c>
      <c r="AI59" s="122"/>
      <c r="AJ59" s="143">
        <f t="shared" ref="AJ59" si="884">IF(AJ60+AK60=0,"",IF(AJ60=4,3,IF(AJ60=3,1,0)))</f>
        <v>0</v>
      </c>
      <c r="AK59" s="144"/>
      <c r="AL59" s="143">
        <f t="shared" ref="AL59" si="885">IF(AL60+AM60=0,"",IF(AL60=4,3,IF(AL60=3,1,0)))</f>
        <v>1</v>
      </c>
      <c r="AM59" s="144"/>
      <c r="AN59" s="121" t="str">
        <f t="shared" ref="AN59" si="886">IF(AN60+AO60=0,"",IF(AN60=4,3,IF(AN60=3,1,0)))</f>
        <v/>
      </c>
      <c r="AO59" s="122"/>
      <c r="AP59" s="121">
        <f>IF(AP60+AQ60=0,"",IF(AP60=4,3,IF(AP60=3,1,0)))</f>
        <v>1</v>
      </c>
      <c r="AQ59" s="122"/>
      <c r="AR59" s="143">
        <f>IF(AR60+AS60=0,"",IF(AR60=4,3,IF(AR60=3,1,0)))</f>
        <v>1</v>
      </c>
      <c r="AS59" s="144"/>
      <c r="AT59" s="143">
        <f t="shared" ref="AT59" si="887">IF(AT60+AU60=0,"",IF(AT60=4,3,IF(AT60=3,1,0)))</f>
        <v>3</v>
      </c>
      <c r="AU59" s="144"/>
      <c r="AV59" s="143">
        <f t="shared" ref="AV59" si="888">IF(AV60+AW60=0,"",IF(AV60=4,3,IF(AV60=3,1,0)))</f>
        <v>1</v>
      </c>
      <c r="AW59" s="144"/>
      <c r="AX59" s="143">
        <f t="shared" ref="AX59" si="889">IF(AX60+AY60=0,"",IF(AX60=4,3,IF(AX60=3,1,0)))</f>
        <v>0</v>
      </c>
      <c r="AY59" s="144"/>
      <c r="AZ59" s="143">
        <f t="shared" ref="AZ59" si="890">IF(AZ60+BA60=0,"",IF(AZ60=4,3,IF(AZ60=3,1,0)))</f>
        <v>3</v>
      </c>
      <c r="BA59" s="144"/>
      <c r="BB59" s="143">
        <f t="shared" ref="BB59" si="891">IF(BB60+BC60=0,"",IF(BB60=4,3,IF(BB60=3,1,0)))</f>
        <v>0</v>
      </c>
      <c r="BC59" s="144"/>
      <c r="BD59" s="121">
        <f t="shared" ref="BD59" si="892">IF(BD60+BE60=0,"",IF(BD60=4,3,IF(BD60=3,1,0)))</f>
        <v>3</v>
      </c>
      <c r="BE59" s="122"/>
      <c r="BF59" s="121">
        <f t="shared" ref="BF59" si="893">IF(BF60+BG60=0,"",IF(BF60=4,3,IF(BF60=3,1,0)))</f>
        <v>3</v>
      </c>
      <c r="BG59" s="122"/>
      <c r="BH59" s="143">
        <f t="shared" ref="BH59" si="894">IF(BH60+BI60=0,"",IF(BH60=4,3,IF(BH60=3,1,0)))</f>
        <v>0</v>
      </c>
      <c r="BI59" s="144"/>
      <c r="BJ59" s="121">
        <f t="shared" ref="BJ59" si="895">IF(BJ60+BK60=0,"",IF(BJ60=4,3,IF(BJ60=3,1,0)))</f>
        <v>0</v>
      </c>
      <c r="BK59" s="122"/>
      <c r="BL59" s="121">
        <f t="shared" ref="BL59" si="896">IF(BL60+BM60=0,"",IF(BL60=4,3,IF(BL60=3,1,0)))</f>
        <v>3</v>
      </c>
      <c r="BM59" s="122"/>
      <c r="BN59" s="143">
        <f t="shared" ref="BN59" si="897">IF(BN60+BO60=0,"",IF(BN60=4,3,IF(BN60=3,1,0)))</f>
        <v>1</v>
      </c>
      <c r="BO59" s="144"/>
      <c r="BP59" s="121">
        <f t="shared" ref="BP59" si="898">IF(BP60+BQ60=0,"",IF(BP60=4,3,IF(BP60=3,1,0)))</f>
        <v>3</v>
      </c>
      <c r="BQ59" s="122"/>
      <c r="BR59" s="73"/>
      <c r="BS59" s="74"/>
      <c r="BT59" s="121" t="str">
        <f>IF(BT60+BU60=0,"",IF(BT60=4,3,IF(BT60=3,1,0)))</f>
        <v/>
      </c>
      <c r="BU59" s="122"/>
      <c r="BV59" s="147">
        <v>16</v>
      </c>
      <c r="BW59" s="2"/>
      <c r="BX59" s="136">
        <v>6</v>
      </c>
      <c r="BY59" s="119"/>
      <c r="BZ59" s="121" t="str">
        <f t="shared" ref="BZ59" si="899">IF(BZ60+CA60=0,"",IF(BZ60=4,3,IF(BZ60=3,1,0)))</f>
        <v/>
      </c>
      <c r="CA59" s="122"/>
      <c r="CB59" s="121" t="str">
        <f t="shared" ref="CB59" si="900">IF(CB60+CC60=0,"",IF(CB60=4,3,IF(CB60=3,1,0)))</f>
        <v/>
      </c>
      <c r="CC59" s="122"/>
      <c r="CD59" s="121" t="str">
        <f t="shared" ref="CD59" si="901">IF(CD60+CE60=0,"",IF(CD60=4,3,IF(CD60=3,1,0)))</f>
        <v/>
      </c>
      <c r="CE59" s="122"/>
      <c r="CF59" s="121" t="str">
        <f t="shared" ref="CF59" si="902">IF(CF60+CG60=0,"",IF(CF60=4,3,IF(CF60=3,1,0)))</f>
        <v/>
      </c>
      <c r="CG59" s="122"/>
      <c r="CH59" s="121" t="str">
        <f t="shared" ref="CH59" si="903">IF(CH60+CI60=0,"",IF(CH60=4,3,IF(CH60=3,1,0)))</f>
        <v/>
      </c>
      <c r="CI59" s="122"/>
      <c r="CJ59" s="35"/>
      <c r="CK59" s="36"/>
      <c r="CL59" s="138">
        <f t="shared" ref="CL59" si="904">SUM(BZ59:CK59)</f>
        <v>0</v>
      </c>
      <c r="CM59" s="125"/>
      <c r="CN59" s="2"/>
      <c r="CO59" s="136">
        <f>IF($R59=1,$M59/2)+IF($R59=0,$M59)</f>
        <v>0</v>
      </c>
      <c r="CP59" s="136">
        <f>IF($T59=1,$M59/2)+IF($T59=0,$M59)</f>
        <v>38</v>
      </c>
      <c r="CQ59" s="136">
        <f>IF($V59=1,$M59/2)+IF($V59=0,$M59)</f>
        <v>0</v>
      </c>
      <c r="CR59" s="136">
        <f>IF($X59=1,$M59/2)+IF($X59=0,$M59)</f>
        <v>0</v>
      </c>
      <c r="CS59" s="136">
        <f>IF($Z59=1,$M59/2)+IF($Z59=0,$M59)</f>
        <v>0</v>
      </c>
      <c r="CT59" s="136">
        <f>IF($AB59=1,$M59/2)+IF($AB59=0,$M59)</f>
        <v>38</v>
      </c>
      <c r="CU59" s="136">
        <f>IF($AD59=1,$M59/2)+IF($AD59=0,$M59)</f>
        <v>38</v>
      </c>
      <c r="CV59" s="136">
        <f>IF($AF59=1,$M59/2)+IF($AF59=0,$M59)</f>
        <v>0</v>
      </c>
      <c r="CW59" s="149">
        <f>IF($AH59=1,$M59/2)+IF($AH59=0,$M59)</f>
        <v>0</v>
      </c>
      <c r="CX59" s="149">
        <f>IF($AJ59=1,$M59/2)+IF($AJ59=0,$M59)</f>
        <v>38</v>
      </c>
      <c r="CY59" s="136">
        <f>IF($AL59=1,$M59/2)+IF($AL59=0,$M59)</f>
        <v>19</v>
      </c>
      <c r="CZ59" s="136">
        <f>IF($AN59=1,$M59/2)+IF($AN59=0,$M59)</f>
        <v>0</v>
      </c>
      <c r="DA59" s="136">
        <f>IF($AP59=1,$M59/2)+IF($AP59=0,$M59)</f>
        <v>19</v>
      </c>
      <c r="DB59" s="149">
        <f>IF($AR59=1,$M59/2)+IF($AR59=0,$M59)</f>
        <v>19</v>
      </c>
      <c r="DC59" s="136">
        <f>IF($AT59=1,$M59/2)+IF($AT59=0,$M59)</f>
        <v>0</v>
      </c>
      <c r="DD59" s="136">
        <f>IF($AV59=1,$M59/2)+IF($AV59=0,$M59)</f>
        <v>19</v>
      </c>
      <c r="DE59" s="136">
        <f>IF($AX59=1,$M59/2)+IF($AX59=0,$M59)</f>
        <v>38</v>
      </c>
      <c r="DF59" s="136">
        <f>IF($AZ59=1,$M59/2)+IF($AZ59=0,$M59)</f>
        <v>0</v>
      </c>
      <c r="DG59" s="136">
        <f>IF($BB59=1,$M59/2)+IF($BB59=0,$M59)</f>
        <v>38</v>
      </c>
      <c r="DH59" s="136">
        <f>IF($BD59=1,$M59/2)+IF($BD59=0,$M59)</f>
        <v>0</v>
      </c>
      <c r="DI59" s="136">
        <f>IF($BF59=1,$M59/2)+IF($BF59=0,$M59)</f>
        <v>0</v>
      </c>
      <c r="DJ59" s="136">
        <f>IF($BH59=1,$M59/2)+IF($BH59=0,$M59)</f>
        <v>38</v>
      </c>
      <c r="DK59" s="136">
        <f>IF($BJ59=1,$M59/2)+IF($BJ59=0,$M59)</f>
        <v>38</v>
      </c>
      <c r="DL59" s="136">
        <f>IF($BL59=1,$M59/2)+IF($BL59=0,$M59)</f>
        <v>0</v>
      </c>
      <c r="DM59" s="136">
        <f>IF($BN59=1,$M59/2)+IF($BN59=0,$M59)</f>
        <v>19</v>
      </c>
      <c r="DN59" s="136">
        <f>IF($BP59=1,$M59/2)+IF($BP59=0,$M59)</f>
        <v>0</v>
      </c>
      <c r="DO59" s="137"/>
      <c r="DP59" s="136">
        <f>IF($BT59=1,$M59/2)+IF($BT59=0,$M59)</f>
        <v>0</v>
      </c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</row>
    <row r="60" spans="1:153" ht="13.5" customHeight="1" x14ac:dyDescent="0.25">
      <c r="A60" s="148"/>
      <c r="B60" s="142"/>
      <c r="C60" s="119"/>
      <c r="D60" s="119"/>
      <c r="E60" s="120"/>
      <c r="F60" s="120"/>
      <c r="G60" s="131"/>
      <c r="H60" s="132"/>
      <c r="I60" s="134"/>
      <c r="J60" s="133"/>
      <c r="K60" s="135"/>
      <c r="L60" s="135"/>
      <c r="M60" s="124"/>
      <c r="N60" s="125"/>
      <c r="O60" s="16">
        <f>SUM($BT60,$BR60,$BP60,$BN60,$BL60,$BJ60,$BH60,$BF60,$BD60,$BB60,$AZ60,$AX60,$AV60,$AT60,$AR60,$AP60,$AN60,$AL60,$AJ60,$AH60,$AF60,$AD60,$AB60,$Z60,$X60,$V60,$T60,$R60,)</f>
        <v>70</v>
      </c>
      <c r="P60" s="17">
        <f>SUM($BU60,$BS60,$BQ60,$BO60,$BM60,$BK60,$BI60,$BG60,$BE60,$BC60,$BA60,$AY60,$AW60,$AU60,$AS60,$AQ60,$AO60,$AM60,$AK60,$AI60,$AG60,$AE60,$AC60,$AA60,$Y60,$W60,$U60,$S60,)</f>
        <v>58</v>
      </c>
      <c r="Q60" s="128"/>
      <c r="R60" s="26">
        <v>4</v>
      </c>
      <c r="S60" s="27">
        <v>0</v>
      </c>
      <c r="T60" s="64">
        <v>1</v>
      </c>
      <c r="U60" s="65">
        <v>4</v>
      </c>
      <c r="V60" s="64">
        <v>4</v>
      </c>
      <c r="W60" s="65">
        <v>0</v>
      </c>
      <c r="X60" s="64">
        <v>4</v>
      </c>
      <c r="Y60" s="65">
        <v>2</v>
      </c>
      <c r="Z60" s="26">
        <v>4</v>
      </c>
      <c r="AA60" s="27">
        <v>2</v>
      </c>
      <c r="AB60" s="26">
        <v>1</v>
      </c>
      <c r="AC60" s="27">
        <v>4</v>
      </c>
      <c r="AD60" s="26">
        <v>1</v>
      </c>
      <c r="AE60" s="27">
        <v>4</v>
      </c>
      <c r="AF60" s="28"/>
      <c r="AG60" s="29"/>
      <c r="AH60" s="28">
        <v>4</v>
      </c>
      <c r="AI60" s="29">
        <v>1</v>
      </c>
      <c r="AJ60" s="62">
        <v>2</v>
      </c>
      <c r="AK60" s="63">
        <v>4</v>
      </c>
      <c r="AL60" s="62">
        <v>3</v>
      </c>
      <c r="AM60" s="63">
        <v>3</v>
      </c>
      <c r="AN60" s="28"/>
      <c r="AO60" s="29"/>
      <c r="AP60" s="28">
        <v>3</v>
      </c>
      <c r="AQ60" s="29">
        <v>3</v>
      </c>
      <c r="AR60" s="62">
        <v>3</v>
      </c>
      <c r="AS60" s="63">
        <v>3</v>
      </c>
      <c r="AT60" s="62">
        <v>4</v>
      </c>
      <c r="AU60" s="63">
        <v>1</v>
      </c>
      <c r="AV60" s="62">
        <v>3</v>
      </c>
      <c r="AW60" s="63">
        <v>3</v>
      </c>
      <c r="AX60" s="64">
        <v>2</v>
      </c>
      <c r="AY60" s="65">
        <v>4</v>
      </c>
      <c r="AZ60" s="62">
        <v>4</v>
      </c>
      <c r="BA60" s="72">
        <v>0</v>
      </c>
      <c r="BB60" s="62">
        <v>0</v>
      </c>
      <c r="BC60" s="63">
        <v>4</v>
      </c>
      <c r="BD60" s="22">
        <v>4</v>
      </c>
      <c r="BE60" s="23">
        <v>0</v>
      </c>
      <c r="BF60" s="22">
        <v>4</v>
      </c>
      <c r="BG60" s="23">
        <v>2</v>
      </c>
      <c r="BH60" s="62">
        <v>2</v>
      </c>
      <c r="BI60" s="63">
        <v>4</v>
      </c>
      <c r="BJ60" s="22">
        <v>2</v>
      </c>
      <c r="BK60" s="23">
        <v>4</v>
      </c>
      <c r="BL60" s="22">
        <v>4</v>
      </c>
      <c r="BM60" s="23">
        <v>2</v>
      </c>
      <c r="BN60" s="62">
        <v>3</v>
      </c>
      <c r="BO60" s="63">
        <v>3</v>
      </c>
      <c r="BP60" s="22">
        <v>4</v>
      </c>
      <c r="BQ60" s="23">
        <v>1</v>
      </c>
      <c r="BR60" s="75"/>
      <c r="BS60" s="76"/>
      <c r="BT60" s="28"/>
      <c r="BU60" s="34"/>
      <c r="BV60" s="147"/>
      <c r="BW60" s="2"/>
      <c r="BX60" s="136"/>
      <c r="BY60" s="119"/>
      <c r="BZ60" s="28"/>
      <c r="CA60" s="29"/>
      <c r="CB60" s="28"/>
      <c r="CC60" s="29"/>
      <c r="CD60" s="28"/>
      <c r="CE60" s="29"/>
      <c r="CF60" s="28"/>
      <c r="CG60" s="29"/>
      <c r="CH60" s="28"/>
      <c r="CI60" s="29"/>
      <c r="CJ60" s="37"/>
      <c r="CK60" s="38"/>
      <c r="CL60" s="138"/>
      <c r="CM60" s="125"/>
      <c r="CN60" s="2"/>
      <c r="CO60" s="136"/>
      <c r="CP60" s="136"/>
      <c r="CQ60" s="136"/>
      <c r="CR60" s="136"/>
      <c r="CS60" s="136"/>
      <c r="CT60" s="136"/>
      <c r="CU60" s="136"/>
      <c r="CV60" s="136"/>
      <c r="CW60" s="149"/>
      <c r="CX60" s="149"/>
      <c r="CY60" s="136"/>
      <c r="CZ60" s="136"/>
      <c r="DA60" s="136"/>
      <c r="DB60" s="149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7"/>
      <c r="DP60" s="136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</row>
    <row r="61" spans="1:153" ht="12.75" hidden="1" customHeight="1" x14ac:dyDescent="0.25">
      <c r="A61" s="140">
        <v>28</v>
      </c>
      <c r="B61" s="119"/>
      <c r="C61" s="119"/>
      <c r="D61" s="119"/>
      <c r="E61" s="120">
        <f>IF(G61="",0,IF(F61+G61&lt;1000,1000,F61+G61))</f>
        <v>0</v>
      </c>
      <c r="F61" s="120">
        <f>IF(I61&gt;150,IF(H61&gt;=65,0,SUM(K61-(COUNT(R61:AS61))*3*(15+50)%)*10),IF(I61&lt;-150,IF((K61-(COUNT(R61:AS61))*3*((G61-J61)/10+50)%)*10&lt;1,0,SUM(K61-(COUNT(R61:AS61))*3*((G61-J61)/10+50)%)*10),SUM(K61-(COUNT(R61:AS61))*3*((G61-J61)/10+50)%)*10))</f>
        <v>0</v>
      </c>
      <c r="G61" s="131"/>
      <c r="H61" s="132">
        <f>IF(COUNT(R61:AS61)=0,0,K61/((COUNT(R61:AS61))*3)%)</f>
        <v>0</v>
      </c>
      <c r="I61" s="133">
        <f t="shared" si="0"/>
        <v>0</v>
      </c>
      <c r="J61" s="133">
        <f>IF(G61="",0,(SUM($G$7:$G$34))/(COUNT($G$7:$G$34)))</f>
        <v>0</v>
      </c>
      <c r="K61" s="135">
        <f>SUM(R61:AS61)</f>
        <v>0</v>
      </c>
      <c r="L61" s="135">
        <f t="shared" ref="L61" si="905">SUM(AT61:BU61)</f>
        <v>0</v>
      </c>
      <c r="M61" s="123">
        <f t="shared" ref="M61" si="906">SUM(K61+L61)</f>
        <v>0</v>
      </c>
      <c r="N61" s="125"/>
      <c r="O61" s="126">
        <f>IF(O62+P62&lt;1,0,SUM(O62/P62))</f>
        <v>0</v>
      </c>
      <c r="P61" s="127"/>
      <c r="Q61" s="128">
        <f>DP63</f>
        <v>0</v>
      </c>
      <c r="R61" s="121" t="str">
        <f t="shared" ref="R61" si="907">IF(R62+S62=0,"",IF(R62=4,3,IF(R62=3,1,0)))</f>
        <v/>
      </c>
      <c r="S61" s="122"/>
      <c r="T61" s="121" t="str">
        <f t="shared" ref="T61" si="908">IF(T62+U62=0,"",IF(T62=4,3,IF(T62=3,1,0)))</f>
        <v/>
      </c>
      <c r="U61" s="122"/>
      <c r="V61" s="121" t="str">
        <f t="shared" ref="V61" si="909">IF(V62+W62=0,"",IF(V62=4,3,IF(V62=3,1,0)))</f>
        <v/>
      </c>
      <c r="W61" s="122"/>
      <c r="X61" s="121" t="str">
        <f t="shared" ref="X61" si="910">IF(X62+Y62=0,"",IF(X62=4,3,IF(X62=3,1,0)))</f>
        <v/>
      </c>
      <c r="Y61" s="122"/>
      <c r="Z61" s="121" t="str">
        <f t="shared" ref="Z61" si="911">IF(Z62+AA62=0,"",IF(Z62=4,3,IF(Z62=3,1,0)))</f>
        <v/>
      </c>
      <c r="AA61" s="122"/>
      <c r="AB61" s="121" t="str">
        <f t="shared" ref="AB61" si="912">IF(AB62+AC62=0,"",IF(AB62=4,3,IF(AB62=3,1,0)))</f>
        <v/>
      </c>
      <c r="AC61" s="122"/>
      <c r="AD61" s="121" t="str">
        <f t="shared" ref="AD61" si="913">IF(AD62+AE62=0,"",IF(AD62=4,3,IF(AD62=3,1,0)))</f>
        <v/>
      </c>
      <c r="AE61" s="122"/>
      <c r="AF61" s="121" t="str">
        <f t="shared" ref="AF61" si="914">IF(AF62+AG62=0,"",IF(AF62=4,3,IF(AF62=3,1,0)))</f>
        <v/>
      </c>
      <c r="AG61" s="122"/>
      <c r="AH61" s="121" t="str">
        <f t="shared" ref="AH61" si="915">IF(AH62+AI62=0,"",IF(AH62=4,3,IF(AH62=3,1,0)))</f>
        <v/>
      </c>
      <c r="AI61" s="122"/>
      <c r="AJ61" s="121" t="str">
        <f t="shared" ref="AJ61" si="916">IF(AJ62+AK62=0,"",IF(AJ62=4,3,IF(AJ62=3,1,0)))</f>
        <v/>
      </c>
      <c r="AK61" s="122"/>
      <c r="AL61" s="121" t="str">
        <f t="shared" ref="AL61" si="917">IF(AL62+AM62=0,"",IF(AL62=4,3,IF(AL62=3,1,0)))</f>
        <v/>
      </c>
      <c r="AM61" s="122"/>
      <c r="AN61" s="121" t="str">
        <f t="shared" ref="AN61" si="918">IF(AN62+AO62=0,"",IF(AN62=4,3,IF(AN62=3,1,0)))</f>
        <v/>
      </c>
      <c r="AO61" s="122"/>
      <c r="AP61" s="121" t="str">
        <f>IF(AP62+AQ62=0,"",IF(AP62=4,3,IF(AP62=3,1,0)))</f>
        <v/>
      </c>
      <c r="AQ61" s="122"/>
      <c r="AR61" s="121" t="str">
        <f>IF(AR62+AS62=0,"",IF(AR62=4,3,IF(AR62=3,1,0)))</f>
        <v/>
      </c>
      <c r="AS61" s="122"/>
      <c r="AT61" s="121" t="str">
        <f t="shared" ref="AT61" si="919">IF(AT62+AU62=0,"",IF(AT62=4,3,IF(AT62=3,1,0)))</f>
        <v/>
      </c>
      <c r="AU61" s="122"/>
      <c r="AV61" s="121" t="str">
        <f t="shared" ref="AV61" si="920">IF(AV62+AW62=0,"",IF(AV62=4,3,IF(AV62=3,1,0)))</f>
        <v/>
      </c>
      <c r="AW61" s="122"/>
      <c r="AX61" s="121" t="str">
        <f t="shared" ref="AX61" si="921">IF(AX62+AY62=0,"",IF(AX62=4,3,IF(AX62=3,1,0)))</f>
        <v/>
      </c>
      <c r="AY61" s="122"/>
      <c r="AZ61" s="121" t="str">
        <f t="shared" ref="AZ61" si="922">IF(AZ62+BA62=0,"",IF(AZ62=4,3,IF(AZ62=3,1,0)))</f>
        <v/>
      </c>
      <c r="BA61" s="122"/>
      <c r="BB61" s="121" t="str">
        <f t="shared" ref="BB61" si="923">IF(BB62+BC62=0,"",IF(BB62=4,3,IF(BB62=3,1,0)))</f>
        <v/>
      </c>
      <c r="BC61" s="122"/>
      <c r="BD61" s="121" t="str">
        <f t="shared" ref="BD61" si="924">IF(BD62+BE62=0,"",IF(BD62=4,3,IF(BD62=3,1,0)))</f>
        <v/>
      </c>
      <c r="BE61" s="122"/>
      <c r="BF61" s="121" t="str">
        <f t="shared" ref="BF61" si="925">IF(BF62+BG62=0,"",IF(BF62=4,3,IF(BF62=3,1,0)))</f>
        <v/>
      </c>
      <c r="BG61" s="122"/>
      <c r="BH61" s="121" t="str">
        <f t="shared" ref="BH61" si="926">IF(BH62+BI62=0,"",IF(BH62=4,3,IF(BH62=3,1,0)))</f>
        <v/>
      </c>
      <c r="BI61" s="122"/>
      <c r="BJ61" s="121" t="str">
        <f t="shared" ref="BJ61" si="927">IF(BJ62+BK62=0,"",IF(BJ62=4,3,IF(BJ62=3,1,0)))</f>
        <v/>
      </c>
      <c r="BK61" s="122"/>
      <c r="BL61" s="121" t="str">
        <f t="shared" ref="BL61" si="928">IF(BL62+BM62=0,"",IF(BL62=4,3,IF(BL62=3,1,0)))</f>
        <v/>
      </c>
      <c r="BM61" s="122"/>
      <c r="BN61" s="121" t="str">
        <f t="shared" ref="BN61" si="929">IF(BN62+BO62=0,"",IF(BN62=4,3,IF(BN62=3,1,0)))</f>
        <v/>
      </c>
      <c r="BO61" s="122"/>
      <c r="BP61" s="121" t="str">
        <f t="shared" ref="BP61" si="930">IF(BP62+BQ62=0,"",IF(BP62=4,3,IF(BP62=3,1,0)))</f>
        <v/>
      </c>
      <c r="BQ61" s="122"/>
      <c r="BR61" s="121" t="str">
        <f t="shared" ref="BR61" si="931">IF(BR62+BS62=0,"",IF(BR62=4,3,IF(BR62=3,1,0)))</f>
        <v/>
      </c>
      <c r="BS61" s="122"/>
      <c r="BT61" s="35"/>
      <c r="BU61" s="36"/>
      <c r="BV61" s="147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36">
        <f>IF($R61=1,$M61/2)+IF($R61=0,$M61)</f>
        <v>0</v>
      </c>
      <c r="CP61" s="136">
        <f>IF($T61=1,$M61/2)+IF($T61=0,$M61)</f>
        <v>0</v>
      </c>
      <c r="CQ61" s="136">
        <f>IF($V61=1,$M61/2)+IF($V61=0,$M61)</f>
        <v>0</v>
      </c>
      <c r="CR61" s="136">
        <f>IF($X61=1,$M61/2)+IF($X61=0,$M61)</f>
        <v>0</v>
      </c>
      <c r="CS61" s="136">
        <f>IF($Z61=1,$M61/2)+IF($Z61=0,$M61)</f>
        <v>0</v>
      </c>
      <c r="CT61" s="136">
        <f>IF($AB61=1,$M61/2)+IF($AB61=0,$M61)</f>
        <v>0</v>
      </c>
      <c r="CU61" s="136">
        <f>IF($AD61=1,$M61/2)+IF($AD61=0,$M61)</f>
        <v>0</v>
      </c>
      <c r="CV61" s="136">
        <f>IF($AF61=1,$M61/2)+IF($AF61=0,$M61)</f>
        <v>0</v>
      </c>
      <c r="CW61" s="149">
        <f>IF($AH61=1,$M61/2)+IF($AH61=0,$M61)</f>
        <v>0</v>
      </c>
      <c r="CX61" s="149">
        <f>IF($AJ61=1,$M61/2)+IF($AJ61=0,$M61)</f>
        <v>0</v>
      </c>
      <c r="CY61" s="136">
        <f>IF($AL61=1,$M61/2)+IF($AL61=0,$M61)</f>
        <v>0</v>
      </c>
      <c r="CZ61" s="136">
        <f>IF($AN61=1,$M61/2)+IF($AN61=0,$M61)</f>
        <v>0</v>
      </c>
      <c r="DA61" s="136">
        <f>IF($AP61=1,$M61/2)+IF($AP61=0,$M61)</f>
        <v>0</v>
      </c>
      <c r="DB61" s="149">
        <f>IF($AR61=1,$M61/2)+IF($AR61=0,$M61)</f>
        <v>0</v>
      </c>
      <c r="DC61" s="136">
        <f>IF($AT61=1,$M61/2)+IF($AT61=0,$M61)</f>
        <v>0</v>
      </c>
      <c r="DD61" s="136">
        <f>IF($AV61=1,$M61/2)+IF($AV61=0,$M61)</f>
        <v>0</v>
      </c>
      <c r="DE61" s="136">
        <f>IF($AX61=1,$M61/2)+IF($AX61=0,$M61)</f>
        <v>0</v>
      </c>
      <c r="DF61" s="136">
        <f>IF($AZ61=1,$M61/2)+IF($AZ61=0,$M61)</f>
        <v>0</v>
      </c>
      <c r="DG61" s="136">
        <f>IF($BB61=1,$M61/2)+IF($BB61=0,$M61)</f>
        <v>0</v>
      </c>
      <c r="DH61" s="136">
        <f>IF($BD61=1,$M61/2)+IF($BD61=0,$M61)</f>
        <v>0</v>
      </c>
      <c r="DI61" s="136">
        <f>IF($BF61=1,$M61/2)+IF($BF61=0,$M61)</f>
        <v>0</v>
      </c>
      <c r="DJ61" s="136">
        <f>IF($BH61=1,$M61/2)+IF($BH61=0,$M61)</f>
        <v>0</v>
      </c>
      <c r="DK61" s="136">
        <f>IF($BJ61=1,$M61/2)+IF($BJ61=0,$M61)</f>
        <v>0</v>
      </c>
      <c r="DL61" s="136">
        <f>IF($BL61=1,$M61/2)+IF($BL61=0,$M61)</f>
        <v>0</v>
      </c>
      <c r="DM61" s="136">
        <f>IF($BN61=1,$M61/2)+IF($BN61=0,$M61)</f>
        <v>0</v>
      </c>
      <c r="DN61" s="136">
        <f>IF($BP61=1,$M61/2)+IF($BP61=0,$M61)</f>
        <v>0</v>
      </c>
      <c r="DO61" s="136">
        <f>IF($BR61=1,$M61/2)+IF($BR61=0,$M61)</f>
        <v>0</v>
      </c>
      <c r="DP61" s="137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</row>
    <row r="62" spans="1:153" ht="13.5" hidden="1" customHeight="1" x14ac:dyDescent="0.25">
      <c r="A62" s="148"/>
      <c r="B62" s="119"/>
      <c r="C62" s="119"/>
      <c r="D62" s="119"/>
      <c r="E62" s="120"/>
      <c r="F62" s="120"/>
      <c r="G62" s="131"/>
      <c r="H62" s="132"/>
      <c r="I62" s="134"/>
      <c r="J62" s="133"/>
      <c r="K62" s="135"/>
      <c r="L62" s="135"/>
      <c r="M62" s="124"/>
      <c r="N62" s="125"/>
      <c r="O62" s="16">
        <f>SUM($BT62,$BR62,$BP62,$BN62,$BL62,$BJ62,$BH62,$BF62,$BD62,$BB62,$AZ62,$AX62,$AV62,$AT62,$AR62,$AP62,$AN62,$AL62,$AJ62,$AH62,$AF62,$AD62,$AB62,$Z62,$X62,$V62,$T62,$R62,)</f>
        <v>0</v>
      </c>
      <c r="P62" s="17">
        <f>SUM($BU62,$BS62,$BQ62,$BO62,$BM62,$BK62,$BI62,$BG62,$BE62,$BC62,$BA62,$AY62,$AW62,$AU62,$AS62,$AQ62,$AO62,$AM62,$AK62,$AI62,$AG62,$AE62,$AC62,$AA62,$Y62,$W62,$U62,$S62,)</f>
        <v>0</v>
      </c>
      <c r="Q62" s="128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8"/>
      <c r="AI62" s="29"/>
      <c r="AJ62" s="28"/>
      <c r="AK62" s="29"/>
      <c r="AL62" s="28"/>
      <c r="AM62" s="29"/>
      <c r="AN62" s="28"/>
      <c r="AO62" s="29"/>
      <c r="AP62" s="28"/>
      <c r="AQ62" s="29"/>
      <c r="AR62" s="28"/>
      <c r="AS62" s="29"/>
      <c r="AT62" s="28"/>
      <c r="AU62" s="29"/>
      <c r="AV62" s="28"/>
      <c r="AW62" s="29"/>
      <c r="AX62" s="26"/>
      <c r="AY62" s="27"/>
      <c r="AZ62" s="26"/>
      <c r="BA62" s="27"/>
      <c r="BB62" s="28"/>
      <c r="BC62" s="29"/>
      <c r="BD62" s="28"/>
      <c r="BE62" s="29"/>
      <c r="BF62" s="28"/>
      <c r="BG62" s="29"/>
      <c r="BH62" s="28"/>
      <c r="BI62" s="29"/>
      <c r="BJ62" s="28"/>
      <c r="BK62" s="29"/>
      <c r="BL62" s="28"/>
      <c r="BM62" s="29"/>
      <c r="BN62" s="28"/>
      <c r="BO62" s="29"/>
      <c r="BP62" s="28"/>
      <c r="BQ62" s="29"/>
      <c r="BR62" s="28"/>
      <c r="BS62" s="29"/>
      <c r="BT62" s="37"/>
      <c r="BU62" s="38"/>
      <c r="BV62" s="147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36"/>
      <c r="CP62" s="136"/>
      <c r="CQ62" s="136"/>
      <c r="CR62" s="136"/>
      <c r="CS62" s="136"/>
      <c r="CT62" s="136"/>
      <c r="CU62" s="136"/>
      <c r="CV62" s="136"/>
      <c r="CW62" s="149"/>
      <c r="CX62" s="149"/>
      <c r="CY62" s="136"/>
      <c r="CZ62" s="136"/>
      <c r="DA62" s="136"/>
      <c r="DB62" s="149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7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</row>
    <row r="63" spans="1:153" ht="26.25" customHeight="1" x14ac:dyDescent="0.25">
      <c r="A63" s="2"/>
      <c r="B63" s="2"/>
      <c r="C63" s="2"/>
      <c r="D63" s="2"/>
      <c r="E63" s="105"/>
      <c r="F63" s="105"/>
      <c r="G63" s="96">
        <f>G7+G9+G11+G13+G15+G17+G19+G21+G23+G25+G27+G29+G31+G33+G35+G37+G39+G41+G43+G45+G47+G49+G51+G53+G55+G57+G59+G61</f>
        <v>36228</v>
      </c>
      <c r="H63" s="49"/>
      <c r="I63" s="49"/>
      <c r="J63" s="49"/>
      <c r="K63" s="49"/>
      <c r="L63" s="49"/>
      <c r="M63" s="49"/>
      <c r="N63" s="49"/>
      <c r="O63" s="4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50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51">
        <f>SUM(CO7:CO62)</f>
        <v>293</v>
      </c>
      <c r="CP63" s="51">
        <f t="shared" ref="CP63:DP63" si="932">SUM(CP7:CP62)</f>
        <v>377</v>
      </c>
      <c r="CQ63" s="51">
        <f t="shared" si="932"/>
        <v>386</v>
      </c>
      <c r="CR63" s="51">
        <f t="shared" si="932"/>
        <v>427</v>
      </c>
      <c r="CS63" s="51">
        <f t="shared" si="932"/>
        <v>195</v>
      </c>
      <c r="CT63" s="51">
        <f t="shared" si="932"/>
        <v>257</v>
      </c>
      <c r="CU63" s="51">
        <f t="shared" si="932"/>
        <v>320.5</v>
      </c>
      <c r="CV63" s="51">
        <f t="shared" si="932"/>
        <v>0</v>
      </c>
      <c r="CW63" s="51">
        <f t="shared" si="932"/>
        <v>316</v>
      </c>
      <c r="CX63" s="51">
        <f t="shared" si="932"/>
        <v>515</v>
      </c>
      <c r="CY63" s="51">
        <f t="shared" si="932"/>
        <v>377.5</v>
      </c>
      <c r="CZ63" s="51">
        <f t="shared" si="932"/>
        <v>0</v>
      </c>
      <c r="DA63" s="51">
        <f t="shared" si="932"/>
        <v>276</v>
      </c>
      <c r="DB63" s="51">
        <f t="shared" si="932"/>
        <v>464.5</v>
      </c>
      <c r="DC63" s="51">
        <f t="shared" si="932"/>
        <v>502.5</v>
      </c>
      <c r="DD63" s="51">
        <f t="shared" si="932"/>
        <v>449</v>
      </c>
      <c r="DE63" s="51">
        <f t="shared" si="932"/>
        <v>448</v>
      </c>
      <c r="DF63" s="51">
        <f t="shared" si="932"/>
        <v>379.5</v>
      </c>
      <c r="DG63" s="51">
        <f t="shared" si="932"/>
        <v>552.5</v>
      </c>
      <c r="DH63" s="51">
        <f t="shared" si="932"/>
        <v>205.5</v>
      </c>
      <c r="DI63" s="51">
        <f t="shared" si="932"/>
        <v>309.5</v>
      </c>
      <c r="DJ63" s="51">
        <f t="shared" si="932"/>
        <v>426.5</v>
      </c>
      <c r="DK63" s="51">
        <f t="shared" si="932"/>
        <v>207.5</v>
      </c>
      <c r="DL63" s="51">
        <f t="shared" si="932"/>
        <v>287.5</v>
      </c>
      <c r="DM63" s="51">
        <f t="shared" si="932"/>
        <v>441</v>
      </c>
      <c r="DN63" s="51">
        <f t="shared" si="932"/>
        <v>370.5</v>
      </c>
      <c r="DO63" s="51">
        <f t="shared" si="932"/>
        <v>409</v>
      </c>
      <c r="DP63" s="51">
        <f t="shared" si="932"/>
        <v>0</v>
      </c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</row>
    <row r="64" spans="1:153" ht="15.75" x14ac:dyDescent="0.25">
      <c r="A64" s="52"/>
      <c r="B64" s="153" t="s">
        <v>62</v>
      </c>
      <c r="C64" s="153"/>
      <c r="D64" s="153"/>
      <c r="E64" s="153"/>
      <c r="F64" s="1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153" t="s">
        <v>63</v>
      </c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4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</row>
    <row r="65" spans="1:153" x14ac:dyDescent="0.25">
      <c r="A65" s="52"/>
      <c r="B65" s="55"/>
      <c r="C65" s="55"/>
      <c r="D65" s="55"/>
      <c r="E65" s="55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0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15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</row>
    <row r="66" spans="1:153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4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15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</row>
    <row r="67" spans="1:153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0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</row>
    <row r="68" spans="1:153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4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</row>
    <row r="69" spans="1:153" x14ac:dyDescent="0.25">
      <c r="A69" s="2"/>
      <c r="B69" s="2"/>
      <c r="C69" s="2"/>
      <c r="D69" s="2"/>
      <c r="E69" s="2"/>
      <c r="F69" s="2"/>
      <c r="G69" s="49"/>
      <c r="H69" s="49"/>
      <c r="I69" s="49"/>
      <c r="J69" s="49"/>
      <c r="K69" s="49"/>
      <c r="L69" s="49"/>
      <c r="M69" s="49"/>
      <c r="N69" s="49"/>
      <c r="O69" s="4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50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46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</row>
    <row r="70" spans="1:153" x14ac:dyDescent="0.25">
      <c r="A70" s="2"/>
      <c r="B70" s="2"/>
      <c r="C70" s="2"/>
      <c r="D70" s="2"/>
      <c r="E70" s="2"/>
      <c r="F70" s="2"/>
      <c r="G70" s="49"/>
      <c r="H70" s="49"/>
      <c r="I70" s="49"/>
      <c r="J70" s="49"/>
      <c r="K70" s="49"/>
      <c r="L70" s="49"/>
      <c r="M70" s="49"/>
      <c r="N70" s="49"/>
      <c r="O70" s="49"/>
      <c r="P70" s="2"/>
      <c r="Q70" s="2"/>
      <c r="R70" s="2"/>
      <c r="S70" s="2"/>
      <c r="T70" s="2"/>
      <c r="U70" s="2"/>
      <c r="V70" s="2"/>
      <c r="W70" s="4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54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</row>
    <row r="71" spans="1:153" x14ac:dyDescent="0.25">
      <c r="A71" s="2"/>
      <c r="B71" s="2"/>
      <c r="C71" s="2"/>
      <c r="D71" s="2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</row>
    <row r="72" spans="1:153" x14ac:dyDescent="0.25">
      <c r="A72" s="2"/>
      <c r="B72" s="2"/>
      <c r="C72" s="2"/>
      <c r="D72" s="2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</row>
    <row r="73" spans="1:153" x14ac:dyDescent="0.25">
      <c r="A73" s="2"/>
      <c r="B73" s="2"/>
      <c r="C73" s="2"/>
      <c r="D73" s="2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</row>
    <row r="74" spans="1:153" x14ac:dyDescent="0.25">
      <c r="A74" s="2"/>
      <c r="B74" s="2"/>
      <c r="C74" s="2"/>
      <c r="D74" s="2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</row>
    <row r="75" spans="1:153" x14ac:dyDescent="0.25">
      <c r="A75" s="2"/>
      <c r="B75" s="2"/>
      <c r="C75" s="2"/>
      <c r="D75" s="2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</row>
    <row r="76" spans="1:153" x14ac:dyDescent="0.25">
      <c r="A76" s="2"/>
      <c r="B76" s="2"/>
      <c r="C76" s="2"/>
      <c r="D76" s="2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</row>
    <row r="77" spans="1:153" x14ac:dyDescent="0.25">
      <c r="A77" s="2"/>
      <c r="B77" s="2"/>
      <c r="C77" s="2"/>
      <c r="D77" s="2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</row>
    <row r="78" spans="1:153" x14ac:dyDescent="0.25">
      <c r="A78" s="2"/>
      <c r="B78" s="2"/>
      <c r="C78" s="2"/>
      <c r="D78" s="2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</row>
    <row r="79" spans="1:153" x14ac:dyDescent="0.25">
      <c r="A79" s="2"/>
      <c r="B79" s="2"/>
      <c r="C79" s="2"/>
      <c r="D79" s="2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</row>
    <row r="80" spans="1:153" x14ac:dyDescent="0.25">
      <c r="A80" s="2"/>
      <c r="B80" s="2"/>
      <c r="C80" s="2"/>
      <c r="D80" s="2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</row>
    <row r="81" spans="1:153" x14ac:dyDescent="0.25">
      <c r="A81" s="2"/>
      <c r="B81" s="2"/>
      <c r="C81" s="2"/>
      <c r="D81" s="2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</row>
    <row r="82" spans="1:153" x14ac:dyDescent="0.25">
      <c r="A82" s="2"/>
      <c r="B82" s="2"/>
      <c r="C82" s="2"/>
      <c r="D82" s="2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</row>
    <row r="83" spans="1:153" x14ac:dyDescent="0.25">
      <c r="A83" s="2"/>
      <c r="B83" s="2"/>
      <c r="C83" s="2"/>
      <c r="D83" s="2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</row>
    <row r="84" spans="1:153" x14ac:dyDescent="0.25">
      <c r="A84" s="2"/>
      <c r="B84" s="2"/>
      <c r="C84" s="2"/>
      <c r="D84" s="2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</row>
    <row r="85" spans="1:153" x14ac:dyDescent="0.25">
      <c r="A85" s="2"/>
      <c r="B85" s="2"/>
      <c r="C85" s="2"/>
      <c r="D85" s="2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</row>
    <row r="86" spans="1:153" x14ac:dyDescent="0.25">
      <c r="A86" s="2"/>
      <c r="B86" s="2"/>
      <c r="C86" s="2"/>
      <c r="D86" s="2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</row>
    <row r="87" spans="1:153" x14ac:dyDescent="0.25">
      <c r="A87" s="2"/>
      <c r="B87" s="2"/>
      <c r="C87" s="2"/>
      <c r="D87" s="2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</row>
    <row r="88" spans="1:153" x14ac:dyDescent="0.25">
      <c r="A88" s="2"/>
      <c r="B88" s="2"/>
      <c r="C88" s="2"/>
      <c r="D88" s="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</row>
    <row r="89" spans="1:153" x14ac:dyDescent="0.25">
      <c r="A89" s="2"/>
      <c r="B89" s="2"/>
      <c r="C89" s="2"/>
      <c r="D89" s="2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</row>
    <row r="90" spans="1:153" x14ac:dyDescent="0.25">
      <c r="A90" s="2"/>
      <c r="B90" s="2"/>
      <c r="C90" s="2"/>
      <c r="D90" s="2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</row>
    <row r="91" spans="1:153" x14ac:dyDescent="0.25">
      <c r="A91" s="2"/>
      <c r="B91" s="2"/>
      <c r="C91" s="2"/>
      <c r="D91" s="2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</row>
    <row r="92" spans="1:153" x14ac:dyDescent="0.25">
      <c r="A92" s="2"/>
      <c r="B92" s="2"/>
      <c r="C92" s="2"/>
      <c r="D92" s="2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</row>
    <row r="93" spans="1:153" x14ac:dyDescent="0.25">
      <c r="A93" s="2"/>
      <c r="B93" s="2"/>
      <c r="C93" s="2"/>
      <c r="D93" s="2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</row>
    <row r="94" spans="1:153" x14ac:dyDescent="0.25">
      <c r="A94" s="2"/>
      <c r="B94" s="2"/>
      <c r="C94" s="2"/>
      <c r="D94" s="2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</row>
    <row r="95" spans="1:153" x14ac:dyDescent="0.25">
      <c r="A95" s="2"/>
      <c r="B95" s="2"/>
      <c r="C95" s="2"/>
      <c r="D95" s="2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</row>
    <row r="96" spans="1:153" x14ac:dyDescent="0.25">
      <c r="A96" s="2"/>
      <c r="B96" s="2"/>
      <c r="C96" s="2"/>
      <c r="D96" s="2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</row>
    <row r="97" spans="1:153" x14ac:dyDescent="0.25">
      <c r="A97" s="2"/>
      <c r="B97" s="2"/>
      <c r="C97" s="2"/>
      <c r="D97" s="2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</row>
    <row r="98" spans="1:153" x14ac:dyDescent="0.25">
      <c r="A98" s="2"/>
      <c r="B98" s="2"/>
      <c r="C98" s="2"/>
      <c r="D98" s="2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</row>
    <row r="99" spans="1:153" x14ac:dyDescent="0.25">
      <c r="A99" s="2"/>
      <c r="B99" s="2"/>
      <c r="C99" s="2"/>
      <c r="D99" s="2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</row>
    <row r="100" spans="1:153" x14ac:dyDescent="0.25">
      <c r="A100" s="2"/>
      <c r="B100" s="2"/>
      <c r="C100" s="2"/>
      <c r="D100" s="2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</row>
    <row r="101" spans="1:153" x14ac:dyDescent="0.25">
      <c r="A101" s="2"/>
      <c r="B101" s="2"/>
      <c r="C101" s="2"/>
      <c r="D101" s="2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</row>
    <row r="102" spans="1:153" x14ac:dyDescent="0.25">
      <c r="A102" s="2"/>
      <c r="B102" s="2"/>
      <c r="C102" s="2"/>
      <c r="D102" s="2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</row>
    <row r="103" spans="1:153" x14ac:dyDescent="0.25">
      <c r="A103" s="2"/>
      <c r="B103" s="2"/>
      <c r="C103" s="2"/>
      <c r="D103" s="2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</row>
    <row r="104" spans="1:153" x14ac:dyDescent="0.25">
      <c r="A104" s="2"/>
      <c r="B104" s="2"/>
      <c r="C104" s="2"/>
      <c r="D104" s="2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</row>
    <row r="105" spans="1:153" x14ac:dyDescent="0.25">
      <c r="A105" s="2"/>
      <c r="B105" s="2"/>
      <c r="C105" s="2"/>
      <c r="D105" s="2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</row>
    <row r="106" spans="1:153" x14ac:dyDescent="0.25">
      <c r="A106" s="2"/>
      <c r="B106" s="2"/>
      <c r="C106" s="2"/>
      <c r="D106" s="2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</row>
    <row r="107" spans="1:153" x14ac:dyDescent="0.25">
      <c r="A107" s="2"/>
      <c r="B107" s="2"/>
      <c r="C107" s="2"/>
      <c r="D107" s="2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</row>
    <row r="108" spans="1:153" x14ac:dyDescent="0.25">
      <c r="A108" s="2"/>
      <c r="B108" s="2"/>
      <c r="C108" s="2"/>
      <c r="D108" s="2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</row>
    <row r="109" spans="1:153" x14ac:dyDescent="0.25">
      <c r="A109" s="2"/>
      <c r="B109" s="2"/>
      <c r="C109" s="2"/>
      <c r="D109" s="2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</row>
    <row r="110" spans="1:153" x14ac:dyDescent="0.25">
      <c r="A110" s="2"/>
      <c r="B110" s="2"/>
      <c r="C110" s="2"/>
      <c r="D110" s="2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</row>
    <row r="111" spans="1:153" x14ac:dyDescent="0.25">
      <c r="A111" s="2"/>
      <c r="B111" s="2"/>
      <c r="C111" s="2"/>
      <c r="D111" s="2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</row>
    <row r="112" spans="1:153" x14ac:dyDescent="0.25">
      <c r="A112" s="2"/>
      <c r="B112" s="2"/>
      <c r="C112" s="2"/>
      <c r="D112" s="2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</row>
    <row r="113" spans="1:153" x14ac:dyDescent="0.25">
      <c r="A113" s="2"/>
      <c r="B113" s="2"/>
      <c r="C113" s="2"/>
      <c r="D113" s="2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</row>
    <row r="114" spans="1:153" x14ac:dyDescent="0.25">
      <c r="A114" s="2"/>
      <c r="B114" s="2"/>
      <c r="C114" s="2"/>
      <c r="D114" s="2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</row>
    <row r="115" spans="1:153" x14ac:dyDescent="0.25">
      <c r="A115" s="2"/>
      <c r="B115" s="2"/>
      <c r="C115" s="2"/>
      <c r="D115" s="2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</row>
    <row r="116" spans="1:153" x14ac:dyDescent="0.25">
      <c r="A116" s="2"/>
      <c r="B116" s="2"/>
      <c r="C116" s="2"/>
      <c r="D116" s="2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</row>
    <row r="117" spans="1:153" x14ac:dyDescent="0.25">
      <c r="A117" s="2"/>
      <c r="B117" s="2"/>
      <c r="C117" s="2"/>
      <c r="D117" s="2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</row>
    <row r="118" spans="1:153" x14ac:dyDescent="0.25">
      <c r="A118" s="2"/>
      <c r="B118" s="2"/>
      <c r="C118" s="2"/>
      <c r="D118" s="2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</row>
    <row r="119" spans="1:153" x14ac:dyDescent="0.25">
      <c r="A119" s="2"/>
      <c r="B119" s="2"/>
      <c r="C119" s="2"/>
      <c r="D119" s="2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</row>
    <row r="120" spans="1:153" x14ac:dyDescent="0.25">
      <c r="A120" s="2"/>
      <c r="B120" s="2"/>
      <c r="C120" s="2"/>
      <c r="D120" s="2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</row>
    <row r="121" spans="1:153" x14ac:dyDescent="0.25">
      <c r="A121" s="2"/>
      <c r="B121" s="2"/>
      <c r="C121" s="2"/>
      <c r="D121" s="2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</row>
    <row r="122" spans="1:153" x14ac:dyDescent="0.25">
      <c r="A122" s="2"/>
      <c r="B122" s="2"/>
      <c r="C122" s="2"/>
      <c r="D122" s="2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</row>
    <row r="123" spans="1:153" x14ac:dyDescent="0.25">
      <c r="A123" s="2"/>
      <c r="B123" s="2"/>
      <c r="C123" s="2"/>
      <c r="D123" s="2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</row>
    <row r="124" spans="1:153" x14ac:dyDescent="0.25">
      <c r="A124" s="2"/>
      <c r="B124" s="2"/>
      <c r="C124" s="2"/>
      <c r="D124" s="2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</row>
    <row r="125" spans="1:153" x14ac:dyDescent="0.25">
      <c r="A125" s="2"/>
      <c r="B125" s="2"/>
      <c r="C125" s="2"/>
      <c r="D125" s="2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</row>
    <row r="126" spans="1:153" x14ac:dyDescent="0.25">
      <c r="A126" s="2"/>
      <c r="B126" s="2"/>
      <c r="C126" s="2"/>
      <c r="D126" s="2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</row>
    <row r="127" spans="1:153" x14ac:dyDescent="0.25">
      <c r="A127" s="2"/>
      <c r="B127" s="2"/>
      <c r="C127" s="2"/>
      <c r="D127" s="2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</row>
    <row r="128" spans="1:153" x14ac:dyDescent="0.25">
      <c r="A128" s="2"/>
      <c r="B128" s="2"/>
      <c r="C128" s="2"/>
      <c r="D128" s="2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</row>
    <row r="129" spans="1:153" x14ac:dyDescent="0.25">
      <c r="A129" s="2"/>
      <c r="B129" s="2"/>
      <c r="C129" s="2"/>
      <c r="D129" s="2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</row>
    <row r="130" spans="1:153" x14ac:dyDescent="0.25">
      <c r="A130" s="2"/>
      <c r="B130" s="2"/>
      <c r="C130" s="2"/>
      <c r="D130" s="2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</row>
    <row r="131" spans="1:153" x14ac:dyDescent="0.25">
      <c r="A131" s="2"/>
      <c r="B131" s="2"/>
      <c r="C131" s="2"/>
      <c r="D131" s="2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</row>
    <row r="132" spans="1:153" x14ac:dyDescent="0.25">
      <c r="A132" s="2"/>
      <c r="B132" s="2"/>
      <c r="C132" s="2"/>
      <c r="D132" s="2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</row>
    <row r="133" spans="1:153" x14ac:dyDescent="0.25">
      <c r="A133" s="2"/>
      <c r="B133" s="2"/>
      <c r="C133" s="2"/>
      <c r="D133" s="2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</row>
    <row r="134" spans="1:153" x14ac:dyDescent="0.25">
      <c r="A134" s="2"/>
      <c r="B134" s="2"/>
      <c r="C134" s="2"/>
      <c r="D134" s="2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</row>
    <row r="135" spans="1:153" x14ac:dyDescent="0.25">
      <c r="A135" s="2"/>
      <c r="B135" s="2"/>
      <c r="C135" s="2"/>
      <c r="D135" s="2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</row>
    <row r="136" spans="1:153" x14ac:dyDescent="0.25">
      <c r="A136" s="2"/>
      <c r="B136" s="2"/>
      <c r="C136" s="2"/>
      <c r="D136" s="2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</row>
    <row r="137" spans="1:153" x14ac:dyDescent="0.25">
      <c r="A137" s="2"/>
      <c r="B137" s="2"/>
      <c r="C137" s="2"/>
      <c r="D137" s="2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</row>
    <row r="138" spans="1:153" x14ac:dyDescent="0.25">
      <c r="A138" s="2"/>
      <c r="B138" s="2"/>
      <c r="C138" s="2"/>
      <c r="D138" s="2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</row>
    <row r="139" spans="1:153" x14ac:dyDescent="0.25">
      <c r="A139" s="2"/>
      <c r="B139" s="2"/>
      <c r="C139" s="2"/>
      <c r="D139" s="2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</row>
    <row r="140" spans="1:153" x14ac:dyDescent="0.25">
      <c r="A140" s="2"/>
      <c r="B140" s="2"/>
      <c r="C140" s="2"/>
      <c r="D140" s="2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</row>
    <row r="141" spans="1:153" x14ac:dyDescent="0.25">
      <c r="A141" s="2"/>
      <c r="B141" s="2"/>
      <c r="C141" s="2"/>
      <c r="D141" s="2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</row>
    <row r="142" spans="1:153" x14ac:dyDescent="0.25">
      <c r="A142" s="2"/>
      <c r="B142" s="2"/>
      <c r="C142" s="2"/>
      <c r="D142" s="2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</row>
    <row r="143" spans="1:153" x14ac:dyDescent="0.25">
      <c r="A143" s="2"/>
      <c r="B143" s="2"/>
      <c r="C143" s="2"/>
      <c r="D143" s="2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</row>
    <row r="144" spans="1:153" x14ac:dyDescent="0.25">
      <c r="A144" s="2"/>
      <c r="B144" s="2"/>
      <c r="C144" s="2"/>
      <c r="D144" s="2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</row>
    <row r="145" spans="1:153" x14ac:dyDescent="0.25">
      <c r="A145" s="2"/>
      <c r="B145" s="2"/>
      <c r="C145" s="2"/>
      <c r="D145" s="2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</row>
    <row r="146" spans="1:153" x14ac:dyDescent="0.25">
      <c r="A146" s="2"/>
      <c r="B146" s="2"/>
      <c r="C146" s="2"/>
      <c r="D146" s="2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</row>
    <row r="147" spans="1:153" x14ac:dyDescent="0.25">
      <c r="A147" s="2"/>
      <c r="B147" s="2"/>
      <c r="C147" s="2"/>
      <c r="D147" s="2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</row>
    <row r="148" spans="1:153" x14ac:dyDescent="0.25">
      <c r="A148" s="2"/>
      <c r="B148" s="2"/>
      <c r="C148" s="2"/>
      <c r="D148" s="2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</row>
    <row r="149" spans="1:153" x14ac:dyDescent="0.25">
      <c r="A149" s="2"/>
      <c r="B149" s="2"/>
      <c r="C149" s="2"/>
      <c r="D149" s="2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</row>
    <row r="150" spans="1:153" x14ac:dyDescent="0.25">
      <c r="A150" s="2"/>
      <c r="B150" s="2"/>
      <c r="C150" s="2"/>
      <c r="D150" s="2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</row>
    <row r="151" spans="1:153" x14ac:dyDescent="0.25">
      <c r="A151" s="2"/>
      <c r="B151" s="2"/>
      <c r="C151" s="2"/>
      <c r="D151" s="2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</row>
    <row r="152" spans="1:153" x14ac:dyDescent="0.25">
      <c r="A152" s="2"/>
      <c r="B152" s="2"/>
      <c r="C152" s="2"/>
      <c r="D152" s="2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</row>
    <row r="153" spans="1:153" x14ac:dyDescent="0.25">
      <c r="A153" s="2"/>
      <c r="B153" s="2"/>
      <c r="C153" s="2"/>
      <c r="D153" s="2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</row>
    <row r="154" spans="1:153" x14ac:dyDescent="0.25">
      <c r="A154" s="2"/>
      <c r="B154" s="2"/>
      <c r="C154" s="2"/>
      <c r="D154" s="2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</row>
    <row r="155" spans="1:153" x14ac:dyDescent="0.25">
      <c r="A155" s="2"/>
      <c r="B155" s="2"/>
      <c r="C155" s="2"/>
      <c r="D155" s="2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</row>
    <row r="156" spans="1:153" x14ac:dyDescent="0.25">
      <c r="A156" s="2"/>
      <c r="B156" s="2"/>
      <c r="C156" s="2"/>
      <c r="D156" s="2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</row>
    <row r="157" spans="1:153" x14ac:dyDescent="0.25">
      <c r="A157" s="2"/>
      <c r="B157" s="2"/>
      <c r="C157" s="2"/>
      <c r="D157" s="2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</row>
    <row r="158" spans="1:153" x14ac:dyDescent="0.25">
      <c r="A158" s="2"/>
      <c r="B158" s="2"/>
      <c r="C158" s="2"/>
      <c r="D158" s="2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</row>
    <row r="159" spans="1:153" x14ac:dyDescent="0.25">
      <c r="A159" s="2"/>
      <c r="B159" s="2"/>
      <c r="C159" s="2"/>
      <c r="D159" s="2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</row>
    <row r="160" spans="1:153" x14ac:dyDescent="0.25">
      <c r="A160" s="2"/>
      <c r="B160" s="2"/>
      <c r="C160" s="2"/>
      <c r="D160" s="2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</row>
    <row r="161" spans="1:153" x14ac:dyDescent="0.25">
      <c r="A161" s="2"/>
      <c r="B161" s="2"/>
      <c r="C161" s="2"/>
      <c r="D161" s="2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</row>
    <row r="162" spans="1:153" x14ac:dyDescent="0.25">
      <c r="A162" s="2"/>
      <c r="B162" s="2"/>
      <c r="C162" s="2"/>
      <c r="D162" s="2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</row>
    <row r="163" spans="1:153" x14ac:dyDescent="0.25">
      <c r="A163" s="2"/>
      <c r="B163" s="2"/>
      <c r="C163" s="2"/>
      <c r="D163" s="2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</row>
    <row r="164" spans="1:153" x14ac:dyDescent="0.25">
      <c r="A164" s="2"/>
      <c r="B164" s="2"/>
      <c r="C164" s="2"/>
      <c r="D164" s="2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</row>
    <row r="165" spans="1:153" x14ac:dyDescent="0.25">
      <c r="A165" s="2"/>
      <c r="B165" s="2"/>
      <c r="C165" s="2"/>
      <c r="D165" s="2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53" x14ac:dyDescent="0.25">
      <c r="A166" s="2"/>
      <c r="B166" s="2"/>
      <c r="C166" s="2"/>
      <c r="D166" s="2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</row>
    <row r="167" spans="1:153" x14ac:dyDescent="0.25">
      <c r="A167" s="2"/>
      <c r="B167" s="2"/>
      <c r="C167" s="2"/>
      <c r="D167" s="2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</row>
    <row r="168" spans="1:153" x14ac:dyDescent="0.25">
      <c r="A168" s="2"/>
      <c r="B168" s="2"/>
      <c r="C168" s="2"/>
      <c r="D168" s="2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53" x14ac:dyDescent="0.25">
      <c r="A169" s="2"/>
      <c r="B169" s="2"/>
      <c r="C169" s="2"/>
      <c r="D169" s="2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53" x14ac:dyDescent="0.25">
      <c r="A170" s="2"/>
      <c r="B170" s="2"/>
      <c r="C170" s="2"/>
      <c r="D170" s="2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</sheetData>
  <protectedRanges>
    <protectedRange sqref="BY35:BY46 CM35:CM46 CB36:CK36 BZ38:CA38 CD38:CK38 BZ40:CC40 CF40:CK40 BZ42:CE42 CH42:CK42 BZ44:CG44 CJ44:CK44 BZ46:CI46 BY49:BY60 CM49:CM60 CB50:CK50 BZ52:CA52 CD52:CK52 BZ54:CC54 CF54:CK54 BZ56:CE56 CH56:CK56 BZ58:CG58 CJ58:CK58 BZ60:CI60" name="Diapazons5_1"/>
    <protectedRange sqref="BY7:BY18 CM7:CM18 CB8:CK8 BZ10:CA10 CD10:CK10 BZ12:CC12 CF12:CK12 BZ14:CE14 CH14:CK14 BZ16:CG16 CJ16:CK16 BZ18:CI18 CB22:CK22 BZ24:CA24 CD24:CK24 BZ26:CC26 CF26:CK26 BZ28:CE28 CH28:CK28 BZ30:CG30 CJ30:CK30 BZ32:CI32 BY21:BY32 CM21:CM32" name="Diapazons4_1"/>
    <protectedRange sqref="R8:S8 R10:U10 AT12:BU12 AT14:BU14 AT16:BU16 AT18:BU18 AT20:BU20 AT22:BU22 AT24:BU24 AT26:BU26 AT28:BU28 AT30:BU30 AT32:BU32 AR34:BU34 R36:AU36 R38:AS38 R40:AS40 R42:AS42 R44:AS44 R46:AS46 R48:AS48 R50:AS50 R52:AS52 R54:AS54 R56:AS56 R58:AS58 R60:AS60 R62:BU62 BZ8:CK8 BZ10:CK10 BZ12:CK12 BZ14:CK14 BZ16:CK16 BZ18:CK18 BZ22:CK22 BZ24:CK24 BZ26:CK26 BZ28:CK28 BZ30:CK30 BZ32:CK32 BZ36:CK36 BZ38:CK38 BZ40:CK40 BZ42:CK42 BZ44:CK44 BZ46:CK46 BZ50:CK50 BZ52:CK52 BZ54:CK54 BZ56:CK56 BZ58:CK58 BZ60:CK60 AT8:BU8 AT10:BU10 BT36:BU36 BT38:BU38 BT40:BU40 BT42:BU42 BT44:BU44 BT46:BU46 BT48:BU48 BT50:BU50 BT52:BU52 BT54:BU54 BT56:BU56 BT58:BU58 BR60:BU60" name="Diapazons3_28"/>
    <protectedRange sqref="B61:D62 G7:G62 N7:N62 BV7:BV62 BY7:BY18 CM7:CM18 BY21:BY32 CM21:CM32 BY35:BY46 CM35:CM46 BY49:BY60 CM49:CM60 D7:D60" name="Diapazons2_2"/>
    <protectedRange sqref="A1 A5 R64 AT5 R7 B64" name="Diapazons1_1"/>
    <protectedRange sqref="T8:AS8" name="Diapazons3_1_1"/>
    <protectedRange sqref="V10:AS10" name="Diapazons3_2_1"/>
    <protectedRange sqref="R12:AS12" name="Diapazons3_3_1"/>
    <protectedRange sqref="R14:AS14" name="Diapazons3_4_1"/>
    <protectedRange sqref="R16:AS16" name="Diapazons3_5_1"/>
    <protectedRange sqref="R18:AS18" name="Diapazons3_6_1"/>
    <protectedRange sqref="R20:AS20" name="Diapazons3_7_1"/>
    <protectedRange sqref="R22:AS22" name="Diapazons3_8_1"/>
    <protectedRange sqref="R24:AS24" name="Diapazons3_9_1"/>
    <protectedRange sqref="R26:AS26" name="Diapazons3_10_1"/>
    <protectedRange sqref="R28:AS28" name="Diapazons3_11_1"/>
    <protectedRange sqref="R30:AS30" name="Diapazons3_12_1"/>
    <protectedRange sqref="R32:AS32" name="Diapazons3_13_1"/>
    <protectedRange sqref="R34:AQ34" name="Diapazons3_14_1"/>
    <protectedRange sqref="AV36:BS36" name="Diapazons3_15_1"/>
    <protectedRange sqref="AT38:BS38" name="Diapazons3_16_1"/>
    <protectedRange sqref="AT40:BS40" name="Diapazons3_17_1"/>
    <protectedRange sqref="AT42:BS42" name="Diapazons3_18_1"/>
    <protectedRange sqref="AT44:BS44" name="Diapazons3_19_1"/>
    <protectedRange sqref="AT46:BS46" name="Diapazons3_20_1"/>
    <protectedRange sqref="AT48:BS48" name="Diapazons3_21_1"/>
    <protectedRange sqref="AT50:BS50" name="Diapazons3_22_1"/>
    <protectedRange sqref="AT52:BS52" name="Diapazons3_23_1"/>
    <protectedRange sqref="AT54:BS54" name="Diapazons3_24_1"/>
    <protectedRange sqref="AT56:BS56" name="Diapazons3_25_1"/>
    <protectedRange sqref="AT58:BS58" name="Diapazons3_26_1"/>
    <protectedRange sqref="AT60:BQ60" name="Diapazons3_27_1"/>
    <protectedRange sqref="B7:C60" name="Diapazons2_1_1"/>
  </protectedRanges>
  <mergeCells count="2303">
    <mergeCell ref="DN65:DN66"/>
    <mergeCell ref="DM61:DM62"/>
    <mergeCell ref="DN61:DN62"/>
    <mergeCell ref="DO61:DO62"/>
    <mergeCell ref="DP61:DP62"/>
    <mergeCell ref="B64:F64"/>
    <mergeCell ref="R64:AS64"/>
    <mergeCell ref="DG61:DG62"/>
    <mergeCell ref="DH61:DH62"/>
    <mergeCell ref="DI61:DI62"/>
    <mergeCell ref="DJ61:DJ62"/>
    <mergeCell ref="DK61:DK62"/>
    <mergeCell ref="DL61:DL62"/>
    <mergeCell ref="DA61:DA62"/>
    <mergeCell ref="DB61:DB62"/>
    <mergeCell ref="DC61:DC62"/>
    <mergeCell ref="DD61:DD62"/>
    <mergeCell ref="DE61:DE62"/>
    <mergeCell ref="DF61:DF62"/>
    <mergeCell ref="CU61:CU62"/>
    <mergeCell ref="CV61:CV62"/>
    <mergeCell ref="CW61:CW62"/>
    <mergeCell ref="CX61:CX62"/>
    <mergeCell ref="CY61:CY62"/>
    <mergeCell ref="CZ61:CZ62"/>
    <mergeCell ref="CO61:CO62"/>
    <mergeCell ref="CP61:CP62"/>
    <mergeCell ref="CQ61:CQ62"/>
    <mergeCell ref="CR61:CR62"/>
    <mergeCell ref="CS61:CS62"/>
    <mergeCell ref="CT61:CT62"/>
    <mergeCell ref="BJ61:BK61"/>
    <mergeCell ref="BL61:BM61"/>
    <mergeCell ref="BN61:BO61"/>
    <mergeCell ref="BP61:BQ61"/>
    <mergeCell ref="BR61:BS61"/>
    <mergeCell ref="BV61:BV62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O61:P61"/>
    <mergeCell ref="Q61:Q62"/>
    <mergeCell ref="R61:S61"/>
    <mergeCell ref="T61:U61"/>
    <mergeCell ref="V61:W61"/>
    <mergeCell ref="X61:Y61"/>
    <mergeCell ref="I61:I62"/>
    <mergeCell ref="J61:J62"/>
    <mergeCell ref="K61:K62"/>
    <mergeCell ref="L61:L62"/>
    <mergeCell ref="M61:M62"/>
    <mergeCell ref="N61:N62"/>
    <mergeCell ref="DO59:DO60"/>
    <mergeCell ref="DP59:DP60"/>
    <mergeCell ref="A61:A62"/>
    <mergeCell ref="B61:B62"/>
    <mergeCell ref="C61:C62"/>
    <mergeCell ref="D61:D62"/>
    <mergeCell ref="E61:E62"/>
    <mergeCell ref="F61:F62"/>
    <mergeCell ref="G61:G62"/>
    <mergeCell ref="H61:H62"/>
    <mergeCell ref="DI59:DI60"/>
    <mergeCell ref="DJ59:DJ60"/>
    <mergeCell ref="DK59:DK60"/>
    <mergeCell ref="DL59:DL60"/>
    <mergeCell ref="DM59:DM60"/>
    <mergeCell ref="DN59:DN60"/>
    <mergeCell ref="DC59:DC60"/>
    <mergeCell ref="DD59:DD60"/>
    <mergeCell ref="DE59:DE60"/>
    <mergeCell ref="DF59:DF60"/>
    <mergeCell ref="DG59:DG60"/>
    <mergeCell ref="DH59:DH60"/>
    <mergeCell ref="CW59:CW60"/>
    <mergeCell ref="CX59:CX60"/>
    <mergeCell ref="CY59:CY60"/>
    <mergeCell ref="CZ59:CZ60"/>
    <mergeCell ref="DA59:DA60"/>
    <mergeCell ref="DB59:DB60"/>
    <mergeCell ref="CQ59:CQ60"/>
    <mergeCell ref="CR59:CR60"/>
    <mergeCell ref="CS59:CS60"/>
    <mergeCell ref="CT59:CT60"/>
    <mergeCell ref="CU59:CU60"/>
    <mergeCell ref="CV59:CV60"/>
    <mergeCell ref="CF59:CG59"/>
    <mergeCell ref="CH59:CI59"/>
    <mergeCell ref="CL59:CL60"/>
    <mergeCell ref="CM59:CM60"/>
    <mergeCell ref="CO59:CO60"/>
    <mergeCell ref="CP59:CP60"/>
    <mergeCell ref="BV59:BV60"/>
    <mergeCell ref="BX59:BX60"/>
    <mergeCell ref="BY59:BY60"/>
    <mergeCell ref="BZ59:CA59"/>
    <mergeCell ref="CB59:CC59"/>
    <mergeCell ref="CD59:CE59"/>
    <mergeCell ref="BH59:BI59"/>
    <mergeCell ref="BJ59:BK59"/>
    <mergeCell ref="BL59:BM59"/>
    <mergeCell ref="BN59:BO59"/>
    <mergeCell ref="BP59:BQ59"/>
    <mergeCell ref="BT59:BU59"/>
    <mergeCell ref="AV59:AW59"/>
    <mergeCell ref="AX59:AY59"/>
    <mergeCell ref="AZ59:BA59"/>
    <mergeCell ref="BB59:BC59"/>
    <mergeCell ref="BD59:BE59"/>
    <mergeCell ref="BF59:BG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N59:N60"/>
    <mergeCell ref="O59:P59"/>
    <mergeCell ref="Q59:Q60"/>
    <mergeCell ref="R59:S59"/>
    <mergeCell ref="T59:U59"/>
    <mergeCell ref="V59:W59"/>
    <mergeCell ref="H59:H60"/>
    <mergeCell ref="I59:I60"/>
    <mergeCell ref="J59:J60"/>
    <mergeCell ref="K59:K60"/>
    <mergeCell ref="L59:L60"/>
    <mergeCell ref="M59:M60"/>
    <mergeCell ref="DN57:DN58"/>
    <mergeCell ref="DO57:DO58"/>
    <mergeCell ref="DP57:DP58"/>
    <mergeCell ref="A59:A60"/>
    <mergeCell ref="B59:B60"/>
    <mergeCell ref="C59:C60"/>
    <mergeCell ref="D59:D60"/>
    <mergeCell ref="E59:E60"/>
    <mergeCell ref="F59:F60"/>
    <mergeCell ref="G59:G60"/>
    <mergeCell ref="DH57:DH58"/>
    <mergeCell ref="DI57:DI58"/>
    <mergeCell ref="DJ57:DJ58"/>
    <mergeCell ref="DK57:DK58"/>
    <mergeCell ref="DL57:DL58"/>
    <mergeCell ref="DM57:DM58"/>
    <mergeCell ref="DB57:DB58"/>
    <mergeCell ref="DC57:DC58"/>
    <mergeCell ref="DD57:DD58"/>
    <mergeCell ref="DE57:DE58"/>
    <mergeCell ref="DF57:DF58"/>
    <mergeCell ref="DG57:DG58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D57:CE57"/>
    <mergeCell ref="CF57:CG57"/>
    <mergeCell ref="CJ57:CK57"/>
    <mergeCell ref="CL57:CL58"/>
    <mergeCell ref="CM57:CM58"/>
    <mergeCell ref="CO57:CO58"/>
    <mergeCell ref="BT57:BU57"/>
    <mergeCell ref="BV57:BV58"/>
    <mergeCell ref="BX57:BX58"/>
    <mergeCell ref="BY57:BY58"/>
    <mergeCell ref="BZ57:CA57"/>
    <mergeCell ref="CB57:CC57"/>
    <mergeCell ref="BF57:BG57"/>
    <mergeCell ref="BH57:BI57"/>
    <mergeCell ref="BJ57:BK57"/>
    <mergeCell ref="BL57:BM57"/>
    <mergeCell ref="BN57:BO57"/>
    <mergeCell ref="BR57:BS57"/>
    <mergeCell ref="AT57:AU57"/>
    <mergeCell ref="AV57:AW57"/>
    <mergeCell ref="AX57:AY57"/>
    <mergeCell ref="AZ57:BA57"/>
    <mergeCell ref="BB57:BC57"/>
    <mergeCell ref="BD57:BE57"/>
    <mergeCell ref="AH57:AI57"/>
    <mergeCell ref="AJ57:AK57"/>
    <mergeCell ref="AL57:AM57"/>
    <mergeCell ref="AN57:AO57"/>
    <mergeCell ref="AP57:AQ57"/>
    <mergeCell ref="AR57:AS57"/>
    <mergeCell ref="V57:W57"/>
    <mergeCell ref="X57:Y57"/>
    <mergeCell ref="Z57:AA57"/>
    <mergeCell ref="AB57:AC57"/>
    <mergeCell ref="AD57:AE57"/>
    <mergeCell ref="AF57:AG57"/>
    <mergeCell ref="M57:M58"/>
    <mergeCell ref="N57:N58"/>
    <mergeCell ref="O57:P57"/>
    <mergeCell ref="Q57:Q58"/>
    <mergeCell ref="R57:S57"/>
    <mergeCell ref="T57:U57"/>
    <mergeCell ref="G57:G58"/>
    <mergeCell ref="H57:H58"/>
    <mergeCell ref="I57:I58"/>
    <mergeCell ref="J57:J58"/>
    <mergeCell ref="K57:K58"/>
    <mergeCell ref="L57:L58"/>
    <mergeCell ref="DN55:DN56"/>
    <mergeCell ref="DO55:DO56"/>
    <mergeCell ref="DP55:DP56"/>
    <mergeCell ref="DQ55:DQ56"/>
    <mergeCell ref="A57:A58"/>
    <mergeCell ref="B57:B58"/>
    <mergeCell ref="C57:C58"/>
    <mergeCell ref="D57:D58"/>
    <mergeCell ref="E57:E58"/>
    <mergeCell ref="F57:F58"/>
    <mergeCell ref="DH55:DH56"/>
    <mergeCell ref="DI55:DI56"/>
    <mergeCell ref="DJ55:DJ56"/>
    <mergeCell ref="DK55:DK56"/>
    <mergeCell ref="DL55:DL56"/>
    <mergeCell ref="DM55:DM56"/>
    <mergeCell ref="DB55:DB56"/>
    <mergeCell ref="DC55:DC56"/>
    <mergeCell ref="DD55:DD56"/>
    <mergeCell ref="DE55:DE56"/>
    <mergeCell ref="DF55:DF56"/>
    <mergeCell ref="DG55:DG56"/>
    <mergeCell ref="CV55:CV56"/>
    <mergeCell ref="CW55:CW56"/>
    <mergeCell ref="CX55:CX56"/>
    <mergeCell ref="CY55:CY56"/>
    <mergeCell ref="CZ55:CZ56"/>
    <mergeCell ref="DA55:DA56"/>
    <mergeCell ref="CP55:CP56"/>
    <mergeCell ref="CQ55:CQ56"/>
    <mergeCell ref="CR55:CR56"/>
    <mergeCell ref="CS55:CS56"/>
    <mergeCell ref="CT55:CT56"/>
    <mergeCell ref="CU55:CU56"/>
    <mergeCell ref="CD55:CE55"/>
    <mergeCell ref="CH55:CI55"/>
    <mergeCell ref="CJ55:CK55"/>
    <mergeCell ref="CL55:CL56"/>
    <mergeCell ref="CM55:CM56"/>
    <mergeCell ref="CO55:CO56"/>
    <mergeCell ref="BT55:BU55"/>
    <mergeCell ref="BV55:BV56"/>
    <mergeCell ref="BX55:BX56"/>
    <mergeCell ref="BY55:BY56"/>
    <mergeCell ref="BZ55:CA55"/>
    <mergeCell ref="CB55:CC55"/>
    <mergeCell ref="BF55:BG55"/>
    <mergeCell ref="BH55:BI55"/>
    <mergeCell ref="BJ55:BK55"/>
    <mergeCell ref="BL55:BM55"/>
    <mergeCell ref="BP55:BQ55"/>
    <mergeCell ref="BR55:BS55"/>
    <mergeCell ref="AT55:AU55"/>
    <mergeCell ref="AV55:AW55"/>
    <mergeCell ref="AX55:AY55"/>
    <mergeCell ref="AZ55:BA55"/>
    <mergeCell ref="BB55:BC55"/>
    <mergeCell ref="BD55:BE55"/>
    <mergeCell ref="AH55:AI55"/>
    <mergeCell ref="AJ55:AK55"/>
    <mergeCell ref="AL55:AM55"/>
    <mergeCell ref="AN55:AO55"/>
    <mergeCell ref="AP55:AQ55"/>
    <mergeCell ref="AR55:AS55"/>
    <mergeCell ref="V55:W55"/>
    <mergeCell ref="X55:Y55"/>
    <mergeCell ref="Z55:AA55"/>
    <mergeCell ref="AB55:AC55"/>
    <mergeCell ref="AD55:AE55"/>
    <mergeCell ref="AF55:AG55"/>
    <mergeCell ref="M55:M56"/>
    <mergeCell ref="N55:N56"/>
    <mergeCell ref="O55:P55"/>
    <mergeCell ref="Q55:Q56"/>
    <mergeCell ref="R55:S55"/>
    <mergeCell ref="T55:U55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DK53:DK54"/>
    <mergeCell ref="DL53:DL54"/>
    <mergeCell ref="DM53:DM54"/>
    <mergeCell ref="DN53:DN54"/>
    <mergeCell ref="DO53:DO54"/>
    <mergeCell ref="DP53:DP54"/>
    <mergeCell ref="DE53:DE54"/>
    <mergeCell ref="DF53:DF54"/>
    <mergeCell ref="DG53:DG54"/>
    <mergeCell ref="DH53:DH54"/>
    <mergeCell ref="DI53:DI54"/>
    <mergeCell ref="DJ53:DJ54"/>
    <mergeCell ref="CY53:CY54"/>
    <mergeCell ref="CZ53:CZ54"/>
    <mergeCell ref="DA53:DA54"/>
    <mergeCell ref="DB53:DB54"/>
    <mergeCell ref="DC53:DC54"/>
    <mergeCell ref="DD53:DD54"/>
    <mergeCell ref="CS53:CS54"/>
    <mergeCell ref="CT53:CT54"/>
    <mergeCell ref="CU53:CU54"/>
    <mergeCell ref="CV53:CV54"/>
    <mergeCell ref="CW53:CW54"/>
    <mergeCell ref="CX53:CX54"/>
    <mergeCell ref="CL53:CL54"/>
    <mergeCell ref="CM53:CM54"/>
    <mergeCell ref="CO53:CO54"/>
    <mergeCell ref="CP53:CP54"/>
    <mergeCell ref="CQ53:CQ54"/>
    <mergeCell ref="CR53:CR54"/>
    <mergeCell ref="BY53:BY54"/>
    <mergeCell ref="BZ53:CA53"/>
    <mergeCell ref="CB53:CC53"/>
    <mergeCell ref="CF53:CG53"/>
    <mergeCell ref="CH53:CI53"/>
    <mergeCell ref="CJ53:CK53"/>
    <mergeCell ref="BN53:BO53"/>
    <mergeCell ref="BP53:BQ53"/>
    <mergeCell ref="BR53:BS53"/>
    <mergeCell ref="BT53:BU53"/>
    <mergeCell ref="BV53:BV54"/>
    <mergeCell ref="BX53:BX54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Q53:Q54"/>
    <mergeCell ref="R53:S53"/>
    <mergeCell ref="T53:U53"/>
    <mergeCell ref="V53:W53"/>
    <mergeCell ref="X53:Y53"/>
    <mergeCell ref="Z53:AA53"/>
    <mergeCell ref="J53:J54"/>
    <mergeCell ref="K53:K54"/>
    <mergeCell ref="L53:L54"/>
    <mergeCell ref="M53:M54"/>
    <mergeCell ref="N53:N54"/>
    <mergeCell ref="O53:P53"/>
    <mergeCell ref="DP51:D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DJ51:DJ52"/>
    <mergeCell ref="DK51:DK52"/>
    <mergeCell ref="DL51:DL52"/>
    <mergeCell ref="DM51:DM52"/>
    <mergeCell ref="DN51:DN52"/>
    <mergeCell ref="DO51:DO52"/>
    <mergeCell ref="DD51:DD52"/>
    <mergeCell ref="DE51:DE52"/>
    <mergeCell ref="DF51:DF52"/>
    <mergeCell ref="DG51:DG52"/>
    <mergeCell ref="DH51:DH52"/>
    <mergeCell ref="DI51:DI52"/>
    <mergeCell ref="CX51:CX52"/>
    <mergeCell ref="CY51:CY52"/>
    <mergeCell ref="CZ51:CZ52"/>
    <mergeCell ref="DA51:DA52"/>
    <mergeCell ref="DB51:DB52"/>
    <mergeCell ref="DC51:DC52"/>
    <mergeCell ref="CR51:CR52"/>
    <mergeCell ref="CS51:CS52"/>
    <mergeCell ref="CT51:CT52"/>
    <mergeCell ref="CU51:CU52"/>
    <mergeCell ref="CV51:CV52"/>
    <mergeCell ref="CW51:CW52"/>
    <mergeCell ref="CJ51:CK51"/>
    <mergeCell ref="CL51:CL52"/>
    <mergeCell ref="CM51:CM52"/>
    <mergeCell ref="CO51:CO52"/>
    <mergeCell ref="CP51:CP52"/>
    <mergeCell ref="CQ51:CQ52"/>
    <mergeCell ref="BX51:BX52"/>
    <mergeCell ref="BY51:BY52"/>
    <mergeCell ref="BZ51:CA51"/>
    <mergeCell ref="CD51:CE51"/>
    <mergeCell ref="CF51:CG51"/>
    <mergeCell ref="CH51:CI51"/>
    <mergeCell ref="BL51:BM51"/>
    <mergeCell ref="BN51:BO51"/>
    <mergeCell ref="BP51:BQ51"/>
    <mergeCell ref="BR51:BS51"/>
    <mergeCell ref="BT51:BU51"/>
    <mergeCell ref="BV51:BV52"/>
    <mergeCell ref="AX51:AY51"/>
    <mergeCell ref="AZ51:BA51"/>
    <mergeCell ref="BB51:BC51"/>
    <mergeCell ref="BD51:BE51"/>
    <mergeCell ref="BF51:BG51"/>
    <mergeCell ref="BH51:BI51"/>
    <mergeCell ref="AL51:AM51"/>
    <mergeCell ref="AN51:AO51"/>
    <mergeCell ref="AP51:AQ51"/>
    <mergeCell ref="AR51:AS51"/>
    <mergeCell ref="AT51:AU51"/>
    <mergeCell ref="AV51:AW51"/>
    <mergeCell ref="Z51:AA51"/>
    <mergeCell ref="AB51:AC51"/>
    <mergeCell ref="AD51:AE51"/>
    <mergeCell ref="AF51:AG51"/>
    <mergeCell ref="AH51:AI51"/>
    <mergeCell ref="AJ51:AK51"/>
    <mergeCell ref="O51:P51"/>
    <mergeCell ref="Q51:Q52"/>
    <mergeCell ref="R51:S51"/>
    <mergeCell ref="T51:U51"/>
    <mergeCell ref="V51:W51"/>
    <mergeCell ref="X51:Y51"/>
    <mergeCell ref="I51:I52"/>
    <mergeCell ref="J51:J52"/>
    <mergeCell ref="K51:K52"/>
    <mergeCell ref="L51:L52"/>
    <mergeCell ref="M51:M52"/>
    <mergeCell ref="N51:N52"/>
    <mergeCell ref="DP49:DP50"/>
    <mergeCell ref="DQ49:DQ50"/>
    <mergeCell ref="A51:A52"/>
    <mergeCell ref="B51:B52"/>
    <mergeCell ref="C51:C52"/>
    <mergeCell ref="D51:D52"/>
    <mergeCell ref="E51:E52"/>
    <mergeCell ref="F51:F52"/>
    <mergeCell ref="G51:G52"/>
    <mergeCell ref="H51:H52"/>
    <mergeCell ref="DJ49:DJ50"/>
    <mergeCell ref="DK49:DK50"/>
    <mergeCell ref="DL49:DL50"/>
    <mergeCell ref="DM49:DM50"/>
    <mergeCell ref="DN49:DN50"/>
    <mergeCell ref="DO49:DO50"/>
    <mergeCell ref="DD49:DD50"/>
    <mergeCell ref="DE49:DE50"/>
    <mergeCell ref="DF49:DF50"/>
    <mergeCell ref="DG49:DG50"/>
    <mergeCell ref="DH49:DH50"/>
    <mergeCell ref="DI49:DI50"/>
    <mergeCell ref="CX49:CX50"/>
    <mergeCell ref="CY49:CY50"/>
    <mergeCell ref="CZ49:CZ50"/>
    <mergeCell ref="DA49:DA50"/>
    <mergeCell ref="DB49:DB50"/>
    <mergeCell ref="DC49:DC50"/>
    <mergeCell ref="CR49:CR50"/>
    <mergeCell ref="CS49:CS50"/>
    <mergeCell ref="CT49:CT50"/>
    <mergeCell ref="CU49:CU50"/>
    <mergeCell ref="CV49:CV50"/>
    <mergeCell ref="CW49:CW50"/>
    <mergeCell ref="CJ49:CK49"/>
    <mergeCell ref="CL49:CL50"/>
    <mergeCell ref="CM49:CM50"/>
    <mergeCell ref="CO49:CO50"/>
    <mergeCell ref="CP49:CP50"/>
    <mergeCell ref="CQ49:CQ50"/>
    <mergeCell ref="BX49:BX50"/>
    <mergeCell ref="BY49:BY50"/>
    <mergeCell ref="CB49:CC49"/>
    <mergeCell ref="CD49:CE49"/>
    <mergeCell ref="CF49:CG49"/>
    <mergeCell ref="CH49:CI49"/>
    <mergeCell ref="BL49:BM49"/>
    <mergeCell ref="BN49:BO49"/>
    <mergeCell ref="BP49:BQ49"/>
    <mergeCell ref="BR49:BS49"/>
    <mergeCell ref="BT49:BU49"/>
    <mergeCell ref="BV49:BV50"/>
    <mergeCell ref="AX49:AY49"/>
    <mergeCell ref="AZ49:BA49"/>
    <mergeCell ref="BB49:BC49"/>
    <mergeCell ref="BD49:BE49"/>
    <mergeCell ref="BF49:BG49"/>
    <mergeCell ref="BJ49:BK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O49:P49"/>
    <mergeCell ref="Q49:Q50"/>
    <mergeCell ref="R49:S49"/>
    <mergeCell ref="T49:U49"/>
    <mergeCell ref="V49:W49"/>
    <mergeCell ref="X49:Y49"/>
    <mergeCell ref="I49:I50"/>
    <mergeCell ref="J49:J50"/>
    <mergeCell ref="K49:K50"/>
    <mergeCell ref="L49:L50"/>
    <mergeCell ref="M49:M50"/>
    <mergeCell ref="N49:N50"/>
    <mergeCell ref="DO47:DO48"/>
    <mergeCell ref="DP47:DP48"/>
    <mergeCell ref="A49:A50"/>
    <mergeCell ref="B49:B50"/>
    <mergeCell ref="C49:C50"/>
    <mergeCell ref="D49:D50"/>
    <mergeCell ref="E49:E50"/>
    <mergeCell ref="F49:F50"/>
    <mergeCell ref="G49:G50"/>
    <mergeCell ref="H49:H50"/>
    <mergeCell ref="DI47:DI48"/>
    <mergeCell ref="DJ47:DJ48"/>
    <mergeCell ref="DK47:DK48"/>
    <mergeCell ref="DL47:DL48"/>
    <mergeCell ref="DM47:DM48"/>
    <mergeCell ref="DN47:DN48"/>
    <mergeCell ref="DC47:DC48"/>
    <mergeCell ref="DD47:DD48"/>
    <mergeCell ref="DE47:DE48"/>
    <mergeCell ref="DF47:DF48"/>
    <mergeCell ref="DG47:DG48"/>
    <mergeCell ref="DH47:DH48"/>
    <mergeCell ref="CW47:CW48"/>
    <mergeCell ref="CX47:CX48"/>
    <mergeCell ref="CY47:CY48"/>
    <mergeCell ref="CZ47:CZ48"/>
    <mergeCell ref="DA47:DA48"/>
    <mergeCell ref="DB47:DB48"/>
    <mergeCell ref="CQ47:CQ48"/>
    <mergeCell ref="CR47:CR48"/>
    <mergeCell ref="CS47:CS48"/>
    <mergeCell ref="CT47:CT48"/>
    <mergeCell ref="CU47:CU48"/>
    <mergeCell ref="CV47:CV48"/>
    <mergeCell ref="CH47:CI48"/>
    <mergeCell ref="CJ47:CK48"/>
    <mergeCell ref="CL47:CL48"/>
    <mergeCell ref="CM47:CM48"/>
    <mergeCell ref="CO47:CO48"/>
    <mergeCell ref="CP47:CP48"/>
    <mergeCell ref="BT47:BU47"/>
    <mergeCell ref="BV47:BV48"/>
    <mergeCell ref="BZ47:CA48"/>
    <mergeCell ref="CB47:CC48"/>
    <mergeCell ref="CD47:CE48"/>
    <mergeCell ref="CF47:CG48"/>
    <mergeCell ref="BH47:BI47"/>
    <mergeCell ref="BJ47:BK47"/>
    <mergeCell ref="BL47:BM47"/>
    <mergeCell ref="BN47:BO47"/>
    <mergeCell ref="BP47:BQ47"/>
    <mergeCell ref="BR47:BS47"/>
    <mergeCell ref="AT47:AU47"/>
    <mergeCell ref="AV47:AW47"/>
    <mergeCell ref="AX47:AY47"/>
    <mergeCell ref="AZ47:BA47"/>
    <mergeCell ref="BB47:BC47"/>
    <mergeCell ref="BD47:BE47"/>
    <mergeCell ref="AH47:AI47"/>
    <mergeCell ref="AJ47:AK47"/>
    <mergeCell ref="AL47:AM47"/>
    <mergeCell ref="AN47:AO47"/>
    <mergeCell ref="AP47:AQ47"/>
    <mergeCell ref="AR47:AS47"/>
    <mergeCell ref="V47:W47"/>
    <mergeCell ref="X47:Y47"/>
    <mergeCell ref="Z47:AA47"/>
    <mergeCell ref="AB47:AC47"/>
    <mergeCell ref="AD47:AE47"/>
    <mergeCell ref="AF47:AG47"/>
    <mergeCell ref="M47:M48"/>
    <mergeCell ref="N47:N48"/>
    <mergeCell ref="O47:P47"/>
    <mergeCell ref="Q47:Q48"/>
    <mergeCell ref="R47:S47"/>
    <mergeCell ref="T47:U47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DK45:DK46"/>
    <mergeCell ref="DL45:DL46"/>
    <mergeCell ref="DM45:DM46"/>
    <mergeCell ref="DN45:DN46"/>
    <mergeCell ref="DO45:DO46"/>
    <mergeCell ref="CL45:CL46"/>
    <mergeCell ref="CM45:CM46"/>
    <mergeCell ref="CO45:CO46"/>
    <mergeCell ref="CP45:CP46"/>
    <mergeCell ref="CQ45:CQ46"/>
    <mergeCell ref="CR45:CR46"/>
    <mergeCell ref="BY45:BY46"/>
    <mergeCell ref="BZ45:CA45"/>
    <mergeCell ref="CB45:CC45"/>
    <mergeCell ref="CD45:CE45"/>
    <mergeCell ref="CF45:CG45"/>
    <mergeCell ref="CH45:CI45"/>
    <mergeCell ref="BN45:BO45"/>
    <mergeCell ref="BP45:BQ45"/>
    <mergeCell ref="BR45:BS45"/>
    <mergeCell ref="DP45:DP46"/>
    <mergeCell ref="DE45:DE46"/>
    <mergeCell ref="DF45:DF46"/>
    <mergeCell ref="DG45:DG46"/>
    <mergeCell ref="DH45:DH46"/>
    <mergeCell ref="DI45:DI46"/>
    <mergeCell ref="DJ45:DJ46"/>
    <mergeCell ref="CY45:CY46"/>
    <mergeCell ref="CZ45:CZ46"/>
    <mergeCell ref="DA45:DA46"/>
    <mergeCell ref="DB45:DB46"/>
    <mergeCell ref="DC45:DC46"/>
    <mergeCell ref="DD45:DD46"/>
    <mergeCell ref="CS45:CS46"/>
    <mergeCell ref="CT45:CT46"/>
    <mergeCell ref="CU45:CU46"/>
    <mergeCell ref="CV45:CV46"/>
    <mergeCell ref="CW45:CW46"/>
    <mergeCell ref="CX45:CX46"/>
    <mergeCell ref="BT45:BU45"/>
    <mergeCell ref="BV45:BV46"/>
    <mergeCell ref="BX45:BX46"/>
    <mergeCell ref="AZ45:BA45"/>
    <mergeCell ref="BB45:BC45"/>
    <mergeCell ref="BF45:BG45"/>
    <mergeCell ref="BH45:BI45"/>
    <mergeCell ref="BJ45:BK45"/>
    <mergeCell ref="BL45:BM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Q45:Q46"/>
    <mergeCell ref="R45:S45"/>
    <mergeCell ref="T45:U45"/>
    <mergeCell ref="V45:W45"/>
    <mergeCell ref="X45:Y45"/>
    <mergeCell ref="Z45:AA45"/>
    <mergeCell ref="J45:J46"/>
    <mergeCell ref="K45:K46"/>
    <mergeCell ref="L45:L46"/>
    <mergeCell ref="M45:M46"/>
    <mergeCell ref="N45:N46"/>
    <mergeCell ref="O45:P45"/>
    <mergeCell ref="DP43:D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DJ43:DJ44"/>
    <mergeCell ref="DK43:DK44"/>
    <mergeCell ref="DL43:DL44"/>
    <mergeCell ref="DM43:DM44"/>
    <mergeCell ref="DN43:DN44"/>
    <mergeCell ref="DO43:DO44"/>
    <mergeCell ref="DD43:DD44"/>
    <mergeCell ref="DE43:DE44"/>
    <mergeCell ref="DF43:DF44"/>
    <mergeCell ref="DG43:DG44"/>
    <mergeCell ref="DH43:DH44"/>
    <mergeCell ref="DI43:DI44"/>
    <mergeCell ref="CX43:CX44"/>
    <mergeCell ref="CY43:CY44"/>
    <mergeCell ref="CZ43:CZ44"/>
    <mergeCell ref="DA43:DA44"/>
    <mergeCell ref="DB43:DB44"/>
    <mergeCell ref="DC43:DC44"/>
    <mergeCell ref="CR43:CR44"/>
    <mergeCell ref="CS43:CS44"/>
    <mergeCell ref="CT43:CT44"/>
    <mergeCell ref="CU43:CU44"/>
    <mergeCell ref="CV43:CV44"/>
    <mergeCell ref="CW43:CW44"/>
    <mergeCell ref="CJ43:CK43"/>
    <mergeCell ref="CL43:CL44"/>
    <mergeCell ref="CM43:CM44"/>
    <mergeCell ref="CO43:CO44"/>
    <mergeCell ref="CP43:CP44"/>
    <mergeCell ref="CQ43:CQ44"/>
    <mergeCell ref="BX43:BX44"/>
    <mergeCell ref="BY43:BY44"/>
    <mergeCell ref="BZ43:CA43"/>
    <mergeCell ref="CB43:CC43"/>
    <mergeCell ref="CD43:CE43"/>
    <mergeCell ref="CF43:CG43"/>
    <mergeCell ref="BL43:BM43"/>
    <mergeCell ref="BN43:BO43"/>
    <mergeCell ref="BP43:BQ43"/>
    <mergeCell ref="BR43:BS43"/>
    <mergeCell ref="BT43:BU43"/>
    <mergeCell ref="BV43:BV44"/>
    <mergeCell ref="AX43:AY43"/>
    <mergeCell ref="AZ43:BA43"/>
    <mergeCell ref="BD43:BE43"/>
    <mergeCell ref="BF43:BG43"/>
    <mergeCell ref="BH43:BI43"/>
    <mergeCell ref="BJ43:BK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O43:P43"/>
    <mergeCell ref="Q43:Q44"/>
    <mergeCell ref="R43:S43"/>
    <mergeCell ref="T43:U43"/>
    <mergeCell ref="V43:W43"/>
    <mergeCell ref="X43:Y43"/>
    <mergeCell ref="I43:I44"/>
    <mergeCell ref="J43:J44"/>
    <mergeCell ref="K43:K44"/>
    <mergeCell ref="L43:L44"/>
    <mergeCell ref="M43:M44"/>
    <mergeCell ref="N43:N44"/>
    <mergeCell ref="DO41:DO42"/>
    <mergeCell ref="DP41:DP42"/>
    <mergeCell ref="A43:A44"/>
    <mergeCell ref="B43:B44"/>
    <mergeCell ref="C43:C44"/>
    <mergeCell ref="D43:D44"/>
    <mergeCell ref="E43:E44"/>
    <mergeCell ref="F43:F44"/>
    <mergeCell ref="G43:G44"/>
    <mergeCell ref="H43:H44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H41:CI41"/>
    <mergeCell ref="CJ41:CK41"/>
    <mergeCell ref="CL41:CL42"/>
    <mergeCell ref="CM41:CM42"/>
    <mergeCell ref="CO41:CO42"/>
    <mergeCell ref="CP41:CP42"/>
    <mergeCell ref="BV41:BV42"/>
    <mergeCell ref="BX41:BX42"/>
    <mergeCell ref="BY41:BY42"/>
    <mergeCell ref="BZ41:CA41"/>
    <mergeCell ref="CB41:CC41"/>
    <mergeCell ref="CD41:CE41"/>
    <mergeCell ref="BJ41:BK41"/>
    <mergeCell ref="BL41:BM41"/>
    <mergeCell ref="BN41:BO41"/>
    <mergeCell ref="BP41:BQ41"/>
    <mergeCell ref="BR41:BS41"/>
    <mergeCell ref="BT41:BU41"/>
    <mergeCell ref="AV41:AW41"/>
    <mergeCell ref="AX41:AY41"/>
    <mergeCell ref="BB41:BC41"/>
    <mergeCell ref="BD41:BE41"/>
    <mergeCell ref="BF41:BG41"/>
    <mergeCell ref="BH41:BI41"/>
    <mergeCell ref="AJ41:AK41"/>
    <mergeCell ref="AL41:AM41"/>
    <mergeCell ref="AN41:AO41"/>
    <mergeCell ref="AP41:AQ41"/>
    <mergeCell ref="AR41:AS41"/>
    <mergeCell ref="AT41:AU41"/>
    <mergeCell ref="X41:Y41"/>
    <mergeCell ref="Z41:AA41"/>
    <mergeCell ref="AB41:AC41"/>
    <mergeCell ref="AD41:AE41"/>
    <mergeCell ref="AF41:AG41"/>
    <mergeCell ref="AH41:AI41"/>
    <mergeCell ref="N41:N42"/>
    <mergeCell ref="O41:P41"/>
    <mergeCell ref="Q41:Q42"/>
    <mergeCell ref="R41:S41"/>
    <mergeCell ref="T41:U41"/>
    <mergeCell ref="V41:W41"/>
    <mergeCell ref="H41:H42"/>
    <mergeCell ref="I41:I42"/>
    <mergeCell ref="J41:J42"/>
    <mergeCell ref="K41:K42"/>
    <mergeCell ref="L41:L42"/>
    <mergeCell ref="M41:M42"/>
    <mergeCell ref="DN39:DN40"/>
    <mergeCell ref="DO39:DO40"/>
    <mergeCell ref="DP39:DP40"/>
    <mergeCell ref="A41:A42"/>
    <mergeCell ref="B41:B42"/>
    <mergeCell ref="C41:C42"/>
    <mergeCell ref="D41:D42"/>
    <mergeCell ref="E41:E42"/>
    <mergeCell ref="F41:F42"/>
    <mergeCell ref="G41:G42"/>
    <mergeCell ref="DH39:DH40"/>
    <mergeCell ref="DI39:DI40"/>
    <mergeCell ref="DJ39:DJ40"/>
    <mergeCell ref="DK39:DK40"/>
    <mergeCell ref="DL39:DL40"/>
    <mergeCell ref="DM39:DM40"/>
    <mergeCell ref="DB39:DB40"/>
    <mergeCell ref="DC39:DC40"/>
    <mergeCell ref="DD39:DD40"/>
    <mergeCell ref="DE39:DE40"/>
    <mergeCell ref="DF39:DF40"/>
    <mergeCell ref="DG39:DG40"/>
    <mergeCell ref="CV39:CV40"/>
    <mergeCell ref="CW39:CW40"/>
    <mergeCell ref="CX39:CX40"/>
    <mergeCell ref="CY39:CY40"/>
    <mergeCell ref="CZ39:CZ40"/>
    <mergeCell ref="DA39:DA40"/>
    <mergeCell ref="CP39:CP40"/>
    <mergeCell ref="CQ39:CQ40"/>
    <mergeCell ref="CR39:CR40"/>
    <mergeCell ref="CS39:CS40"/>
    <mergeCell ref="CT39:CT40"/>
    <mergeCell ref="CU39:CU40"/>
    <mergeCell ref="CF39:CG39"/>
    <mergeCell ref="CH39:CI39"/>
    <mergeCell ref="CJ39:CK39"/>
    <mergeCell ref="CL39:CL40"/>
    <mergeCell ref="CM39:CM40"/>
    <mergeCell ref="CO39:CO40"/>
    <mergeCell ref="BT39:BU39"/>
    <mergeCell ref="BV39:BV40"/>
    <mergeCell ref="BX39:BX40"/>
    <mergeCell ref="BY39:BY40"/>
    <mergeCell ref="BZ39:CA39"/>
    <mergeCell ref="CB39:CC39"/>
    <mergeCell ref="BH39:BI39"/>
    <mergeCell ref="BJ39:BK39"/>
    <mergeCell ref="BL39:BM39"/>
    <mergeCell ref="BN39:BO39"/>
    <mergeCell ref="BP39:BQ39"/>
    <mergeCell ref="BR39:BS39"/>
    <mergeCell ref="AT39:AU39"/>
    <mergeCell ref="AV39:AW39"/>
    <mergeCell ref="AZ39:BA39"/>
    <mergeCell ref="BB39:BC39"/>
    <mergeCell ref="BD39:BE39"/>
    <mergeCell ref="BF39:BG39"/>
    <mergeCell ref="AH39:AI39"/>
    <mergeCell ref="AJ39:AK39"/>
    <mergeCell ref="AL39:AM39"/>
    <mergeCell ref="AN39:AO39"/>
    <mergeCell ref="AP39:AQ39"/>
    <mergeCell ref="AR39:AS39"/>
    <mergeCell ref="V39:W39"/>
    <mergeCell ref="X39:Y39"/>
    <mergeCell ref="Z39:AA39"/>
    <mergeCell ref="AB39:AC39"/>
    <mergeCell ref="AD39:AE39"/>
    <mergeCell ref="AF39:AG39"/>
    <mergeCell ref="M39:M40"/>
    <mergeCell ref="N39:N40"/>
    <mergeCell ref="O39:P39"/>
    <mergeCell ref="Q39:Q40"/>
    <mergeCell ref="R39:S39"/>
    <mergeCell ref="T39:U39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DK37:DK38"/>
    <mergeCell ref="DL37:DL38"/>
    <mergeCell ref="DM37:DM38"/>
    <mergeCell ref="DN37:DN38"/>
    <mergeCell ref="DO37:DO38"/>
    <mergeCell ref="DP37:DP38"/>
    <mergeCell ref="DE37:DE38"/>
    <mergeCell ref="DF37:DF38"/>
    <mergeCell ref="DG37:DG38"/>
    <mergeCell ref="DH37:DH38"/>
    <mergeCell ref="DI37:DI38"/>
    <mergeCell ref="DJ37:DJ38"/>
    <mergeCell ref="CY37:CY38"/>
    <mergeCell ref="CZ37:CZ38"/>
    <mergeCell ref="DA37:DA38"/>
    <mergeCell ref="DB37:DB38"/>
    <mergeCell ref="DC37:DC38"/>
    <mergeCell ref="DD37:DD38"/>
    <mergeCell ref="CS37:CS38"/>
    <mergeCell ref="CT37:CT38"/>
    <mergeCell ref="CU37:CU38"/>
    <mergeCell ref="CV37:CV38"/>
    <mergeCell ref="CW37:CW38"/>
    <mergeCell ref="CX37:CX38"/>
    <mergeCell ref="CL37:CL38"/>
    <mergeCell ref="CM37:CM38"/>
    <mergeCell ref="CO37:CO38"/>
    <mergeCell ref="CP37:CP38"/>
    <mergeCell ref="CQ37:CQ38"/>
    <mergeCell ref="CR37:CR38"/>
    <mergeCell ref="BY37:BY38"/>
    <mergeCell ref="BZ37:CA37"/>
    <mergeCell ref="CD37:CE37"/>
    <mergeCell ref="CF37:CG37"/>
    <mergeCell ref="CH37:CI37"/>
    <mergeCell ref="CJ37:CK37"/>
    <mergeCell ref="BN37:BO37"/>
    <mergeCell ref="BP37:BQ37"/>
    <mergeCell ref="BR37:BS37"/>
    <mergeCell ref="BT37:BU37"/>
    <mergeCell ref="BV37:BV38"/>
    <mergeCell ref="BX37:BX38"/>
    <mergeCell ref="BB37:BC37"/>
    <mergeCell ref="BD37:BE37"/>
    <mergeCell ref="BF37:BG37"/>
    <mergeCell ref="BH37:BI37"/>
    <mergeCell ref="BJ37:BK37"/>
    <mergeCell ref="BL37:BM37"/>
    <mergeCell ref="AN37:AO37"/>
    <mergeCell ref="AP37:AQ37"/>
    <mergeCell ref="AR37:AS37"/>
    <mergeCell ref="AT37:AU37"/>
    <mergeCell ref="AX37:AY37"/>
    <mergeCell ref="AZ37:BA37"/>
    <mergeCell ref="AB37:AC37"/>
    <mergeCell ref="AD37:AE37"/>
    <mergeCell ref="AF37:AG37"/>
    <mergeCell ref="AH37:AI37"/>
    <mergeCell ref="AJ37:AK37"/>
    <mergeCell ref="AL37:AM37"/>
    <mergeCell ref="Q37:Q38"/>
    <mergeCell ref="R37:S37"/>
    <mergeCell ref="T37:U37"/>
    <mergeCell ref="V37:W37"/>
    <mergeCell ref="X37:Y37"/>
    <mergeCell ref="Z37:AA37"/>
    <mergeCell ref="J37:J38"/>
    <mergeCell ref="K37:K38"/>
    <mergeCell ref="L37:L38"/>
    <mergeCell ref="M37:M38"/>
    <mergeCell ref="N37:N38"/>
    <mergeCell ref="O37:P37"/>
    <mergeCell ref="DP35:D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DJ35:DJ36"/>
    <mergeCell ref="DK35:DK36"/>
    <mergeCell ref="DL35:DL36"/>
    <mergeCell ref="DM35:DM36"/>
    <mergeCell ref="DN35:DN36"/>
    <mergeCell ref="DO35:DO36"/>
    <mergeCell ref="DD35:DD36"/>
    <mergeCell ref="DE35:DE36"/>
    <mergeCell ref="DF35:DF36"/>
    <mergeCell ref="DG35:DG36"/>
    <mergeCell ref="DH35:DH36"/>
    <mergeCell ref="DI35:DI36"/>
    <mergeCell ref="CX35:CX36"/>
    <mergeCell ref="CY35:CY36"/>
    <mergeCell ref="CZ35:CZ36"/>
    <mergeCell ref="DA35:DA36"/>
    <mergeCell ref="DB35:DB36"/>
    <mergeCell ref="DC35:DC36"/>
    <mergeCell ref="CR35:CR36"/>
    <mergeCell ref="CS35:CS36"/>
    <mergeCell ref="CT35:CT36"/>
    <mergeCell ref="CU35:CU36"/>
    <mergeCell ref="CV35:CV36"/>
    <mergeCell ref="CW35:CW36"/>
    <mergeCell ref="CJ35:CK35"/>
    <mergeCell ref="CL35:CL36"/>
    <mergeCell ref="CM35:CM36"/>
    <mergeCell ref="CO35:CO36"/>
    <mergeCell ref="CP35:CP36"/>
    <mergeCell ref="CQ35:CQ36"/>
    <mergeCell ref="BX35:BX36"/>
    <mergeCell ref="BY35:BY36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V36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P35:AQ35"/>
    <mergeCell ref="AR35:AS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O35:P35"/>
    <mergeCell ref="Q35:Q36"/>
    <mergeCell ref="R35:S35"/>
    <mergeCell ref="T35:U35"/>
    <mergeCell ref="V35:W35"/>
    <mergeCell ref="X35:Y35"/>
    <mergeCell ref="I35:I36"/>
    <mergeCell ref="J35:J36"/>
    <mergeCell ref="K35:K36"/>
    <mergeCell ref="L35:L36"/>
    <mergeCell ref="M35:M36"/>
    <mergeCell ref="N35:N36"/>
    <mergeCell ref="DO33:DO34"/>
    <mergeCell ref="DP33:DP34"/>
    <mergeCell ref="A35:A36"/>
    <mergeCell ref="B35:B36"/>
    <mergeCell ref="C35:C36"/>
    <mergeCell ref="D35:D36"/>
    <mergeCell ref="E35:E36"/>
    <mergeCell ref="F35:F36"/>
    <mergeCell ref="G35:G36"/>
    <mergeCell ref="H35:H36"/>
    <mergeCell ref="DI33:DI34"/>
    <mergeCell ref="DJ33:DJ34"/>
    <mergeCell ref="DK33:DK34"/>
    <mergeCell ref="DL33:DL34"/>
    <mergeCell ref="DM33:DM34"/>
    <mergeCell ref="DN33:DN34"/>
    <mergeCell ref="DC33:DC34"/>
    <mergeCell ref="DD33:DD34"/>
    <mergeCell ref="DE33:DE34"/>
    <mergeCell ref="DF33:DF34"/>
    <mergeCell ref="DG33:DG34"/>
    <mergeCell ref="DH33:DH34"/>
    <mergeCell ref="CW33:CW34"/>
    <mergeCell ref="CX33:CX34"/>
    <mergeCell ref="CY33:CY34"/>
    <mergeCell ref="CZ33:CZ34"/>
    <mergeCell ref="DA33:DA34"/>
    <mergeCell ref="DB33:DB34"/>
    <mergeCell ref="CQ33:CQ34"/>
    <mergeCell ref="CR33:CR34"/>
    <mergeCell ref="CS33:CS34"/>
    <mergeCell ref="CT33:CT34"/>
    <mergeCell ref="CU33:CU34"/>
    <mergeCell ref="CV33:CV34"/>
    <mergeCell ref="CH33:CI34"/>
    <mergeCell ref="CJ33:CK34"/>
    <mergeCell ref="CL33:CL34"/>
    <mergeCell ref="CM33:CM34"/>
    <mergeCell ref="CO33:CO34"/>
    <mergeCell ref="CP33:CP34"/>
    <mergeCell ref="BT33:BU33"/>
    <mergeCell ref="BV33:BV34"/>
    <mergeCell ref="BZ33:CA34"/>
    <mergeCell ref="CB33:CC34"/>
    <mergeCell ref="CD33:CE34"/>
    <mergeCell ref="CF33:CG34"/>
    <mergeCell ref="BH33:BI33"/>
    <mergeCell ref="BJ33:BK33"/>
    <mergeCell ref="BL33:BM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AH33:AI33"/>
    <mergeCell ref="AJ33:AK33"/>
    <mergeCell ref="AL33:AM33"/>
    <mergeCell ref="AN33:AO33"/>
    <mergeCell ref="AP33:AQ33"/>
    <mergeCell ref="AT33:AU33"/>
    <mergeCell ref="V33:W33"/>
    <mergeCell ref="X33:Y33"/>
    <mergeCell ref="Z33:AA33"/>
    <mergeCell ref="AB33:AC33"/>
    <mergeCell ref="AD33:AE33"/>
    <mergeCell ref="AF33:AG33"/>
    <mergeCell ref="M33:M34"/>
    <mergeCell ref="N33:N34"/>
    <mergeCell ref="O33:P33"/>
    <mergeCell ref="Q33:Q34"/>
    <mergeCell ref="R33:S33"/>
    <mergeCell ref="T33:U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DK31:DK32"/>
    <mergeCell ref="DL31:DL32"/>
    <mergeCell ref="DM31:DM32"/>
    <mergeCell ref="DN31:DN32"/>
    <mergeCell ref="DO31:DO32"/>
    <mergeCell ref="CL31:CL32"/>
    <mergeCell ref="CM31:CM32"/>
    <mergeCell ref="CO31:CO32"/>
    <mergeCell ref="CP31:CP32"/>
    <mergeCell ref="CQ31:CQ32"/>
    <mergeCell ref="CR31:CR32"/>
    <mergeCell ref="BY31:BY32"/>
    <mergeCell ref="BZ31:CA31"/>
    <mergeCell ref="CB31:CC31"/>
    <mergeCell ref="CD31:CE31"/>
    <mergeCell ref="CF31:CG31"/>
    <mergeCell ref="CH31:CI31"/>
    <mergeCell ref="BN31:BO31"/>
    <mergeCell ref="BP31:BQ31"/>
    <mergeCell ref="BR31:BS31"/>
    <mergeCell ref="DP31:DP32"/>
    <mergeCell ref="DE31:DE32"/>
    <mergeCell ref="DF31:DF32"/>
    <mergeCell ref="DG31:DG32"/>
    <mergeCell ref="DH31:DH32"/>
    <mergeCell ref="DI31:DI32"/>
    <mergeCell ref="DJ31:DJ32"/>
    <mergeCell ref="CY31:CY32"/>
    <mergeCell ref="CZ31:CZ32"/>
    <mergeCell ref="DA31:DA32"/>
    <mergeCell ref="DB31:DB32"/>
    <mergeCell ref="DC31:DC32"/>
    <mergeCell ref="DD31:DD32"/>
    <mergeCell ref="CS31:CS32"/>
    <mergeCell ref="CT31:CT32"/>
    <mergeCell ref="CU31:CU32"/>
    <mergeCell ref="CV31:CV32"/>
    <mergeCell ref="CW31:CW32"/>
    <mergeCell ref="CX31:CX32"/>
    <mergeCell ref="BT31:BU31"/>
    <mergeCell ref="BV31:BV32"/>
    <mergeCell ref="BX31:BX32"/>
    <mergeCell ref="BB31:BC31"/>
    <mergeCell ref="BD31:BE31"/>
    <mergeCell ref="BF31:BG31"/>
    <mergeCell ref="BH31:BI31"/>
    <mergeCell ref="BJ31:BK31"/>
    <mergeCell ref="BL31:BM31"/>
    <mergeCell ref="AN31:AO31"/>
    <mergeCell ref="AR31:AS31"/>
    <mergeCell ref="AT31:AU31"/>
    <mergeCell ref="AV31:AW31"/>
    <mergeCell ref="AX31:AY31"/>
    <mergeCell ref="AZ31:BA31"/>
    <mergeCell ref="AB31:AC31"/>
    <mergeCell ref="AD31:AE31"/>
    <mergeCell ref="AF31:AG31"/>
    <mergeCell ref="AH31:AI31"/>
    <mergeCell ref="AJ31:AK31"/>
    <mergeCell ref="AL31:AM31"/>
    <mergeCell ref="Q31:Q32"/>
    <mergeCell ref="R31:S31"/>
    <mergeCell ref="T31:U31"/>
    <mergeCell ref="V31:W31"/>
    <mergeCell ref="X31:Y31"/>
    <mergeCell ref="Z31:AA31"/>
    <mergeCell ref="J31:J32"/>
    <mergeCell ref="K31:K32"/>
    <mergeCell ref="L31:L32"/>
    <mergeCell ref="M31:M32"/>
    <mergeCell ref="N31:N32"/>
    <mergeCell ref="O31:P31"/>
    <mergeCell ref="DP29:D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J29:DJ30"/>
    <mergeCell ref="DK29:DK30"/>
    <mergeCell ref="DL29:DL30"/>
    <mergeCell ref="DM29:DM30"/>
    <mergeCell ref="DN29:DN30"/>
    <mergeCell ref="DO29:DO30"/>
    <mergeCell ref="DD29:DD30"/>
    <mergeCell ref="DE29:DE30"/>
    <mergeCell ref="DF29:DF30"/>
    <mergeCell ref="DG29:DG30"/>
    <mergeCell ref="DH29:DH30"/>
    <mergeCell ref="DI29:DI30"/>
    <mergeCell ref="CX29:CX30"/>
    <mergeCell ref="CY29:CY30"/>
    <mergeCell ref="CZ29:CZ30"/>
    <mergeCell ref="DA29:DA30"/>
    <mergeCell ref="DB29:DB30"/>
    <mergeCell ref="DC29:DC30"/>
    <mergeCell ref="CR29:CR30"/>
    <mergeCell ref="CS29:CS30"/>
    <mergeCell ref="CT29:CT30"/>
    <mergeCell ref="CU29:CU30"/>
    <mergeCell ref="CV29:CV30"/>
    <mergeCell ref="CW29:CW30"/>
    <mergeCell ref="CJ29:CK29"/>
    <mergeCell ref="CL29:CL30"/>
    <mergeCell ref="CM29:CM30"/>
    <mergeCell ref="CO29:CO30"/>
    <mergeCell ref="CP29:CP30"/>
    <mergeCell ref="CQ29:CQ30"/>
    <mergeCell ref="BX29:BX30"/>
    <mergeCell ref="BY29:BY30"/>
    <mergeCell ref="BZ29:CA29"/>
    <mergeCell ref="CB29:CC29"/>
    <mergeCell ref="CD29:CE29"/>
    <mergeCell ref="CF29:CG29"/>
    <mergeCell ref="BL29:BM29"/>
    <mergeCell ref="BN29:BO29"/>
    <mergeCell ref="BP29:BQ29"/>
    <mergeCell ref="BR29:BS29"/>
    <mergeCell ref="BT29:BU29"/>
    <mergeCell ref="BV29:BV30"/>
    <mergeCell ref="AZ29:BA29"/>
    <mergeCell ref="BB29:BC29"/>
    <mergeCell ref="BD29:BE29"/>
    <mergeCell ref="BF29:BG29"/>
    <mergeCell ref="BH29:BI29"/>
    <mergeCell ref="BJ29:BK29"/>
    <mergeCell ref="AL29:AM29"/>
    <mergeCell ref="AP29:AQ29"/>
    <mergeCell ref="AR29:AS29"/>
    <mergeCell ref="AT29:AU29"/>
    <mergeCell ref="AV29:AW29"/>
    <mergeCell ref="AX29:AY29"/>
    <mergeCell ref="Z29:AA29"/>
    <mergeCell ref="AB29:AC29"/>
    <mergeCell ref="AD29:AE29"/>
    <mergeCell ref="AF29:AG29"/>
    <mergeCell ref="AH29:AI29"/>
    <mergeCell ref="AJ29:AK29"/>
    <mergeCell ref="O29:P29"/>
    <mergeCell ref="Q29:Q30"/>
    <mergeCell ref="R29:S29"/>
    <mergeCell ref="T29:U29"/>
    <mergeCell ref="V29:W29"/>
    <mergeCell ref="X29:Y29"/>
    <mergeCell ref="I29:I30"/>
    <mergeCell ref="J29:J30"/>
    <mergeCell ref="K29:K30"/>
    <mergeCell ref="L29:L30"/>
    <mergeCell ref="M29:M30"/>
    <mergeCell ref="N29:N30"/>
    <mergeCell ref="DO27:DO28"/>
    <mergeCell ref="DP27:DP28"/>
    <mergeCell ref="A29:A30"/>
    <mergeCell ref="B29:B30"/>
    <mergeCell ref="C29:C30"/>
    <mergeCell ref="D29:D30"/>
    <mergeCell ref="E29:E30"/>
    <mergeCell ref="F29:F30"/>
    <mergeCell ref="G29:G30"/>
    <mergeCell ref="H29:H30"/>
    <mergeCell ref="DI27:DI28"/>
    <mergeCell ref="DJ27:DJ28"/>
    <mergeCell ref="DK27:DK28"/>
    <mergeCell ref="DL27:DL28"/>
    <mergeCell ref="DM27:DM28"/>
    <mergeCell ref="DN27:DN28"/>
    <mergeCell ref="DC27:DC28"/>
    <mergeCell ref="DD27:DD28"/>
    <mergeCell ref="DE27:DE28"/>
    <mergeCell ref="DF27:DF28"/>
    <mergeCell ref="DG27:DG28"/>
    <mergeCell ref="DH27:DH28"/>
    <mergeCell ref="CW27:CW28"/>
    <mergeCell ref="CX27:CX28"/>
    <mergeCell ref="CY27:CY28"/>
    <mergeCell ref="CZ27:CZ28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H27:CI27"/>
    <mergeCell ref="CJ27:CK27"/>
    <mergeCell ref="CL27:CL28"/>
    <mergeCell ref="CM27:CM28"/>
    <mergeCell ref="CO27:CO28"/>
    <mergeCell ref="CP27:CP28"/>
    <mergeCell ref="BV27:BV28"/>
    <mergeCell ref="BX27:BX28"/>
    <mergeCell ref="BY27:BY28"/>
    <mergeCell ref="BZ27:CA27"/>
    <mergeCell ref="CB27:CC27"/>
    <mergeCell ref="CD27:CE27"/>
    <mergeCell ref="BJ27:BK27"/>
    <mergeCell ref="BL27:BM27"/>
    <mergeCell ref="BN27:BO27"/>
    <mergeCell ref="BP27:BQ27"/>
    <mergeCell ref="BR27:BS27"/>
    <mergeCell ref="BT27:BU27"/>
    <mergeCell ref="AX27:AY27"/>
    <mergeCell ref="AZ27:BA27"/>
    <mergeCell ref="BB27:BC27"/>
    <mergeCell ref="BD27:BE27"/>
    <mergeCell ref="BF27:BG27"/>
    <mergeCell ref="BH27:BI27"/>
    <mergeCell ref="AJ27:AK27"/>
    <mergeCell ref="AN27:AO27"/>
    <mergeCell ref="AP27:AQ27"/>
    <mergeCell ref="AR27:AS27"/>
    <mergeCell ref="AT27:AU27"/>
    <mergeCell ref="AV27:AW27"/>
    <mergeCell ref="X27:Y27"/>
    <mergeCell ref="Z27:AA27"/>
    <mergeCell ref="AB27:AC27"/>
    <mergeCell ref="AD27:AE27"/>
    <mergeCell ref="AF27:AG27"/>
    <mergeCell ref="AH27:AI27"/>
    <mergeCell ref="N27:N28"/>
    <mergeCell ref="O27:P27"/>
    <mergeCell ref="Q27:Q28"/>
    <mergeCell ref="R27:S27"/>
    <mergeCell ref="T27:U27"/>
    <mergeCell ref="V27:W27"/>
    <mergeCell ref="H27:H28"/>
    <mergeCell ref="I27:I28"/>
    <mergeCell ref="J27:J28"/>
    <mergeCell ref="K27:K28"/>
    <mergeCell ref="L27:L28"/>
    <mergeCell ref="M27:M28"/>
    <mergeCell ref="DN25:DN26"/>
    <mergeCell ref="DO25:DO26"/>
    <mergeCell ref="DP25:DP26"/>
    <mergeCell ref="A27:A28"/>
    <mergeCell ref="B27:B28"/>
    <mergeCell ref="C27:C28"/>
    <mergeCell ref="D27:D28"/>
    <mergeCell ref="E27:E28"/>
    <mergeCell ref="F27:F28"/>
    <mergeCell ref="G27:G28"/>
    <mergeCell ref="DH25:DH26"/>
    <mergeCell ref="DI25:DI26"/>
    <mergeCell ref="DJ25:DJ26"/>
    <mergeCell ref="DK25:DK26"/>
    <mergeCell ref="DL25:DL26"/>
    <mergeCell ref="DM25:DM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CT25:CT26"/>
    <mergeCell ref="CU25:CU26"/>
    <mergeCell ref="CF25:CG25"/>
    <mergeCell ref="CH25:CI25"/>
    <mergeCell ref="CJ25:CK25"/>
    <mergeCell ref="CL25:CL26"/>
    <mergeCell ref="CM25:CM26"/>
    <mergeCell ref="CO25:CO26"/>
    <mergeCell ref="BT25:BU25"/>
    <mergeCell ref="BV25:BV26"/>
    <mergeCell ref="BX25:BX26"/>
    <mergeCell ref="BY25:BY26"/>
    <mergeCell ref="BZ25:CA25"/>
    <mergeCell ref="CB25:CC25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H25:AI25"/>
    <mergeCell ref="AL25:AM25"/>
    <mergeCell ref="AN25:AO25"/>
    <mergeCell ref="AP25:AQ25"/>
    <mergeCell ref="AR25:AS25"/>
    <mergeCell ref="AT25:AU25"/>
    <mergeCell ref="V25:W25"/>
    <mergeCell ref="X25:Y25"/>
    <mergeCell ref="Z25:AA25"/>
    <mergeCell ref="AB25:AC25"/>
    <mergeCell ref="AD25:AE25"/>
    <mergeCell ref="AF25:AG25"/>
    <mergeCell ref="M25:M26"/>
    <mergeCell ref="N25:N26"/>
    <mergeCell ref="O25:P25"/>
    <mergeCell ref="Q25:Q26"/>
    <mergeCell ref="R25:S25"/>
    <mergeCell ref="T25:U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DK23:DK24"/>
    <mergeCell ref="DL23:DL24"/>
    <mergeCell ref="DM23:DM24"/>
    <mergeCell ref="DN23:DN24"/>
    <mergeCell ref="DO23:DO24"/>
    <mergeCell ref="DP23:DP24"/>
    <mergeCell ref="DE23:DE24"/>
    <mergeCell ref="DF23:DF24"/>
    <mergeCell ref="DG23:DG24"/>
    <mergeCell ref="DH23:DH24"/>
    <mergeCell ref="DI23:DI24"/>
    <mergeCell ref="DJ23:DJ24"/>
    <mergeCell ref="CY23:CY24"/>
    <mergeCell ref="CZ23:CZ24"/>
    <mergeCell ref="DA23:DA24"/>
    <mergeCell ref="DB23:DB24"/>
    <mergeCell ref="DC23:DC24"/>
    <mergeCell ref="DD23:DD24"/>
    <mergeCell ref="CS23:CS24"/>
    <mergeCell ref="CT23:CT24"/>
    <mergeCell ref="CU23:CU24"/>
    <mergeCell ref="CV23:CV24"/>
    <mergeCell ref="CW23:CW24"/>
    <mergeCell ref="CX23:CX24"/>
    <mergeCell ref="CL23:CL24"/>
    <mergeCell ref="CM23:CM24"/>
    <mergeCell ref="CO23:CO24"/>
    <mergeCell ref="CP23:CP24"/>
    <mergeCell ref="CQ23:CQ24"/>
    <mergeCell ref="CR23:CR24"/>
    <mergeCell ref="BY23:BY24"/>
    <mergeCell ref="BZ23:CA23"/>
    <mergeCell ref="CD23:CE23"/>
    <mergeCell ref="CF23:CG23"/>
    <mergeCell ref="CH23:CI23"/>
    <mergeCell ref="CJ23:CK23"/>
    <mergeCell ref="BN23:BO23"/>
    <mergeCell ref="BP23:BQ23"/>
    <mergeCell ref="BR23:BS23"/>
    <mergeCell ref="BT23:BU23"/>
    <mergeCell ref="BV23:BV24"/>
    <mergeCell ref="BX23:BX24"/>
    <mergeCell ref="BB23:BC23"/>
    <mergeCell ref="BD23:BE23"/>
    <mergeCell ref="BF23:BG23"/>
    <mergeCell ref="BH23:BI23"/>
    <mergeCell ref="BJ23:BK23"/>
    <mergeCell ref="BL23:BM23"/>
    <mergeCell ref="AP23:AQ23"/>
    <mergeCell ref="AR23:AS23"/>
    <mergeCell ref="AT23:AU23"/>
    <mergeCell ref="AV23:AW23"/>
    <mergeCell ref="AX23:AY23"/>
    <mergeCell ref="AZ23:BA23"/>
    <mergeCell ref="AB23:AC23"/>
    <mergeCell ref="AD23:AE23"/>
    <mergeCell ref="AF23:AG23"/>
    <mergeCell ref="AJ23:AK23"/>
    <mergeCell ref="AL23:AM23"/>
    <mergeCell ref="AN23:AO23"/>
    <mergeCell ref="Q23:Q24"/>
    <mergeCell ref="R23:S23"/>
    <mergeCell ref="T23:U23"/>
    <mergeCell ref="V23:W23"/>
    <mergeCell ref="X23:Y23"/>
    <mergeCell ref="Z23:AA23"/>
    <mergeCell ref="J23:J24"/>
    <mergeCell ref="K23:K24"/>
    <mergeCell ref="L23:L24"/>
    <mergeCell ref="M23:M24"/>
    <mergeCell ref="N23:N24"/>
    <mergeCell ref="O23:P23"/>
    <mergeCell ref="DP21:D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J21:DJ22"/>
    <mergeCell ref="DK21:DK22"/>
    <mergeCell ref="DL21:DL22"/>
    <mergeCell ref="DM21:DM22"/>
    <mergeCell ref="DN21:DN22"/>
    <mergeCell ref="DO21:DO22"/>
    <mergeCell ref="DD21:DD22"/>
    <mergeCell ref="DE21:DE22"/>
    <mergeCell ref="DF21:DF22"/>
    <mergeCell ref="DG21:DG22"/>
    <mergeCell ref="DH21:DH22"/>
    <mergeCell ref="DI21:DI22"/>
    <mergeCell ref="CX21:CX22"/>
    <mergeCell ref="CY21:CY22"/>
    <mergeCell ref="CZ21:CZ22"/>
    <mergeCell ref="DA21:DA22"/>
    <mergeCell ref="DB21:DB22"/>
    <mergeCell ref="DC21:DC22"/>
    <mergeCell ref="CR21:CR22"/>
    <mergeCell ref="CS21:CS22"/>
    <mergeCell ref="CT21:CT22"/>
    <mergeCell ref="CU21:CU22"/>
    <mergeCell ref="CV21:CV22"/>
    <mergeCell ref="CW21:CW22"/>
    <mergeCell ref="CJ21:CK21"/>
    <mergeCell ref="CL21:CL22"/>
    <mergeCell ref="CM21:CM22"/>
    <mergeCell ref="CO21:CO22"/>
    <mergeCell ref="CP21:CP22"/>
    <mergeCell ref="CQ21:CQ22"/>
    <mergeCell ref="BX21:BX22"/>
    <mergeCell ref="BY21:BY22"/>
    <mergeCell ref="CB21:CC21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BV21:BV22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AT21:AU21"/>
    <mergeCell ref="AV21:AW21"/>
    <mergeCell ref="AX21:AY21"/>
    <mergeCell ref="Z21:AA21"/>
    <mergeCell ref="AB21:AC21"/>
    <mergeCell ref="AD21:AE21"/>
    <mergeCell ref="AH21:AI21"/>
    <mergeCell ref="AJ21:AK21"/>
    <mergeCell ref="AL21:AM21"/>
    <mergeCell ref="O21:P21"/>
    <mergeCell ref="Q21:Q22"/>
    <mergeCell ref="R21:S21"/>
    <mergeCell ref="T21:U21"/>
    <mergeCell ref="V21:W21"/>
    <mergeCell ref="X21:Y21"/>
    <mergeCell ref="I21:I22"/>
    <mergeCell ref="J21:J22"/>
    <mergeCell ref="K21:K22"/>
    <mergeCell ref="L21:L22"/>
    <mergeCell ref="M21:M22"/>
    <mergeCell ref="N21:N22"/>
    <mergeCell ref="DO19:DO20"/>
    <mergeCell ref="DP19:DP20"/>
    <mergeCell ref="A21:A22"/>
    <mergeCell ref="B21:B22"/>
    <mergeCell ref="C21:C22"/>
    <mergeCell ref="D21:D22"/>
    <mergeCell ref="E21:E22"/>
    <mergeCell ref="F21:F22"/>
    <mergeCell ref="G21:G22"/>
    <mergeCell ref="H21:H22"/>
    <mergeCell ref="DI19:DI20"/>
    <mergeCell ref="DJ19:DJ20"/>
    <mergeCell ref="DK19:DK20"/>
    <mergeCell ref="DL19:DL20"/>
    <mergeCell ref="DM19:DM20"/>
    <mergeCell ref="DN19:DN20"/>
    <mergeCell ref="DC19:DC20"/>
    <mergeCell ref="DD19:DD20"/>
    <mergeCell ref="DE19:DE20"/>
    <mergeCell ref="DF19:DF20"/>
    <mergeCell ref="DG19:DG20"/>
    <mergeCell ref="DH19:DH20"/>
    <mergeCell ref="CW19:CW20"/>
    <mergeCell ref="CX19:CX20"/>
    <mergeCell ref="CY19:CY20"/>
    <mergeCell ref="CZ19:CZ20"/>
    <mergeCell ref="DA19:DA20"/>
    <mergeCell ref="DB19:DB20"/>
    <mergeCell ref="CQ19:CQ20"/>
    <mergeCell ref="CR19:CR20"/>
    <mergeCell ref="CS19:CS20"/>
    <mergeCell ref="CT19:CT20"/>
    <mergeCell ref="CU19:CU20"/>
    <mergeCell ref="CV19:CV20"/>
    <mergeCell ref="CH19:CI20"/>
    <mergeCell ref="CJ19:CK20"/>
    <mergeCell ref="CL19:CL20"/>
    <mergeCell ref="CM19:CM20"/>
    <mergeCell ref="CO19:CO20"/>
    <mergeCell ref="CP19:CP20"/>
    <mergeCell ref="BT19:BU19"/>
    <mergeCell ref="BV19:BV20"/>
    <mergeCell ref="BZ19:CA20"/>
    <mergeCell ref="CB19:CC20"/>
    <mergeCell ref="CD19:CE20"/>
    <mergeCell ref="CF19:CG20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AJ19:AK19"/>
    <mergeCell ref="AL19:AM19"/>
    <mergeCell ref="AN19:AO19"/>
    <mergeCell ref="AP19:AQ19"/>
    <mergeCell ref="AR19:AS19"/>
    <mergeCell ref="AT19:AU19"/>
    <mergeCell ref="V19:W19"/>
    <mergeCell ref="X19:Y19"/>
    <mergeCell ref="Z19:AA19"/>
    <mergeCell ref="AB19:AC19"/>
    <mergeCell ref="AF19:AG19"/>
    <mergeCell ref="AH19:AI19"/>
    <mergeCell ref="M19:M20"/>
    <mergeCell ref="N19:N20"/>
    <mergeCell ref="O19:P19"/>
    <mergeCell ref="Q19:Q20"/>
    <mergeCell ref="R19:S19"/>
    <mergeCell ref="T19:U19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DK17:DK18"/>
    <mergeCell ref="DL17:DL18"/>
    <mergeCell ref="DM17:DM18"/>
    <mergeCell ref="DN17:DN18"/>
    <mergeCell ref="DO17:DO18"/>
    <mergeCell ref="CL17:CL18"/>
    <mergeCell ref="CM17:CM18"/>
    <mergeCell ref="CO17:CO18"/>
    <mergeCell ref="CP17:CP18"/>
    <mergeCell ref="CQ17:CQ18"/>
    <mergeCell ref="CR17:CR18"/>
    <mergeCell ref="BY17:BY18"/>
    <mergeCell ref="BZ17:CA17"/>
    <mergeCell ref="CB17:CC17"/>
    <mergeCell ref="CD17:CE17"/>
    <mergeCell ref="CF17:CG17"/>
    <mergeCell ref="CH17:CI17"/>
    <mergeCell ref="BN17:BO17"/>
    <mergeCell ref="BP17:BQ17"/>
    <mergeCell ref="BR17:BS17"/>
    <mergeCell ref="DP17:DP18"/>
    <mergeCell ref="DE17:DE18"/>
    <mergeCell ref="DF17:DF18"/>
    <mergeCell ref="DG17:DG18"/>
    <mergeCell ref="DH17:DH18"/>
    <mergeCell ref="DI17:DI18"/>
    <mergeCell ref="DJ17:DJ18"/>
    <mergeCell ref="CY17:CY18"/>
    <mergeCell ref="CZ17:CZ18"/>
    <mergeCell ref="DA17:DA18"/>
    <mergeCell ref="DB17:DB18"/>
    <mergeCell ref="DC17:DC18"/>
    <mergeCell ref="DD17:DD18"/>
    <mergeCell ref="CS17:CS18"/>
    <mergeCell ref="CT17:CT18"/>
    <mergeCell ref="CU17:CU18"/>
    <mergeCell ref="CV17:CV18"/>
    <mergeCell ref="CW17:CW18"/>
    <mergeCell ref="CX17:CX18"/>
    <mergeCell ref="BT17:BU17"/>
    <mergeCell ref="BV17:BV18"/>
    <mergeCell ref="BX17:BX18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Q17:Q18"/>
    <mergeCell ref="R17:S17"/>
    <mergeCell ref="T17:U17"/>
    <mergeCell ref="V17:W17"/>
    <mergeCell ref="X17:Y17"/>
    <mergeCell ref="Z17:AA17"/>
    <mergeCell ref="J17:J18"/>
    <mergeCell ref="K17:K18"/>
    <mergeCell ref="L17:L18"/>
    <mergeCell ref="M17:M18"/>
    <mergeCell ref="N17:N18"/>
    <mergeCell ref="O17:P17"/>
    <mergeCell ref="DP15:D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DJ15:DJ16"/>
    <mergeCell ref="DK15:DK16"/>
    <mergeCell ref="DL15:DL16"/>
    <mergeCell ref="DM15:DM16"/>
    <mergeCell ref="DN15:DN16"/>
    <mergeCell ref="DO15:DO16"/>
    <mergeCell ref="DD15:DD16"/>
    <mergeCell ref="DE15:DE16"/>
    <mergeCell ref="DF15:DF16"/>
    <mergeCell ref="DG15:DG16"/>
    <mergeCell ref="DH15:DH16"/>
    <mergeCell ref="DI15:DI16"/>
    <mergeCell ref="CX15:CX16"/>
    <mergeCell ref="CY15:CY16"/>
    <mergeCell ref="CZ15:CZ16"/>
    <mergeCell ref="DA15:DA16"/>
    <mergeCell ref="DB15:DB16"/>
    <mergeCell ref="DC15:DC16"/>
    <mergeCell ref="CR15:CR16"/>
    <mergeCell ref="CS15:CS16"/>
    <mergeCell ref="CT15:CT16"/>
    <mergeCell ref="CU15:CU16"/>
    <mergeCell ref="CV15:CV16"/>
    <mergeCell ref="CW15:CW16"/>
    <mergeCell ref="CJ15:CK15"/>
    <mergeCell ref="CL15:CL16"/>
    <mergeCell ref="CM15:CM16"/>
    <mergeCell ref="CO15:CO16"/>
    <mergeCell ref="CP15:CP16"/>
    <mergeCell ref="CQ15:CQ16"/>
    <mergeCell ref="BX15:BX16"/>
    <mergeCell ref="BY15:BY16"/>
    <mergeCell ref="BZ15:CA15"/>
    <mergeCell ref="CB15:CC15"/>
    <mergeCell ref="CD15:CE15"/>
    <mergeCell ref="CF15:CG15"/>
    <mergeCell ref="BL15:BM15"/>
    <mergeCell ref="BN15:BO15"/>
    <mergeCell ref="BP15:BQ15"/>
    <mergeCell ref="BR15:BS15"/>
    <mergeCell ref="BT15:BU15"/>
    <mergeCell ref="BV15:BV16"/>
    <mergeCell ref="AZ15:BA15"/>
    <mergeCell ref="BB15:BC15"/>
    <mergeCell ref="BD15:BE15"/>
    <mergeCell ref="BF15:BG15"/>
    <mergeCell ref="BH15:BI15"/>
    <mergeCell ref="BJ15:BK15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O15:P15"/>
    <mergeCell ref="Q15:Q16"/>
    <mergeCell ref="R15:S15"/>
    <mergeCell ref="T15:U15"/>
    <mergeCell ref="V15:W15"/>
    <mergeCell ref="X15:Y15"/>
    <mergeCell ref="I15:I16"/>
    <mergeCell ref="J15:J16"/>
    <mergeCell ref="K15:K16"/>
    <mergeCell ref="L15:L16"/>
    <mergeCell ref="M15:M16"/>
    <mergeCell ref="N15:N16"/>
    <mergeCell ref="DO13:DO14"/>
    <mergeCell ref="DP13:DP14"/>
    <mergeCell ref="A15:A16"/>
    <mergeCell ref="B15:B16"/>
    <mergeCell ref="C15:C16"/>
    <mergeCell ref="D15:D16"/>
    <mergeCell ref="E15:E16"/>
    <mergeCell ref="F15:F16"/>
    <mergeCell ref="G15:G16"/>
    <mergeCell ref="H15:H16"/>
    <mergeCell ref="DI13:DI14"/>
    <mergeCell ref="DJ13:DJ14"/>
    <mergeCell ref="DK13:DK14"/>
    <mergeCell ref="DL13:DL14"/>
    <mergeCell ref="DM13:DM14"/>
    <mergeCell ref="DN13:DN14"/>
    <mergeCell ref="DC13:DC14"/>
    <mergeCell ref="DD13:DD14"/>
    <mergeCell ref="DE13:DE14"/>
    <mergeCell ref="DF13:DF14"/>
    <mergeCell ref="DG13:DG14"/>
    <mergeCell ref="DH13:DH14"/>
    <mergeCell ref="CW13:CW14"/>
    <mergeCell ref="CX13:CX14"/>
    <mergeCell ref="CY13:CY14"/>
    <mergeCell ref="CZ13:CZ14"/>
    <mergeCell ref="DA13:DA14"/>
    <mergeCell ref="DB13:DB14"/>
    <mergeCell ref="CQ13:CQ14"/>
    <mergeCell ref="CR13:CR14"/>
    <mergeCell ref="CS13:CS14"/>
    <mergeCell ref="CT13:CT14"/>
    <mergeCell ref="CU13:CU14"/>
    <mergeCell ref="CV13:CV14"/>
    <mergeCell ref="CH13:CI13"/>
    <mergeCell ref="CJ13:CK13"/>
    <mergeCell ref="CL13:CL14"/>
    <mergeCell ref="CM13:CM14"/>
    <mergeCell ref="CO13:CO14"/>
    <mergeCell ref="CP13:CP14"/>
    <mergeCell ref="BV13:BV14"/>
    <mergeCell ref="BX13:BX14"/>
    <mergeCell ref="BY13:BY14"/>
    <mergeCell ref="BZ13:CA13"/>
    <mergeCell ref="CB13:CC13"/>
    <mergeCell ref="CD13:CE13"/>
    <mergeCell ref="BJ13:BK13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Z13:AA13"/>
    <mergeCell ref="AB13:AC13"/>
    <mergeCell ref="AD13:AE13"/>
    <mergeCell ref="AF13:AG13"/>
    <mergeCell ref="AH13:AI13"/>
    <mergeCell ref="AJ13:AK13"/>
    <mergeCell ref="N13:N14"/>
    <mergeCell ref="O13:P13"/>
    <mergeCell ref="Q13:Q14"/>
    <mergeCell ref="R13:S13"/>
    <mergeCell ref="T13:U13"/>
    <mergeCell ref="V13:W13"/>
    <mergeCell ref="H13:H14"/>
    <mergeCell ref="I13:I14"/>
    <mergeCell ref="J13:J14"/>
    <mergeCell ref="K13:K14"/>
    <mergeCell ref="L13:L14"/>
    <mergeCell ref="M13:M14"/>
    <mergeCell ref="DN11:DN12"/>
    <mergeCell ref="DO11:DO12"/>
    <mergeCell ref="DP11:DP12"/>
    <mergeCell ref="A13:A14"/>
    <mergeCell ref="B13:B14"/>
    <mergeCell ref="C13:C14"/>
    <mergeCell ref="D13:D14"/>
    <mergeCell ref="E13:E14"/>
    <mergeCell ref="F13:F14"/>
    <mergeCell ref="G13:G14"/>
    <mergeCell ref="DH11:DH12"/>
    <mergeCell ref="DI11:DI12"/>
    <mergeCell ref="DJ11:DJ12"/>
    <mergeCell ref="DK11:DK12"/>
    <mergeCell ref="DL11:DL12"/>
    <mergeCell ref="DM11:DM12"/>
    <mergeCell ref="DB11:DB12"/>
    <mergeCell ref="DC11:DC12"/>
    <mergeCell ref="DD11:DD12"/>
    <mergeCell ref="DE11:DE12"/>
    <mergeCell ref="DF11:DF12"/>
    <mergeCell ref="DG11:DG12"/>
    <mergeCell ref="CV11:CV12"/>
    <mergeCell ref="CW11:CW12"/>
    <mergeCell ref="CX11:CX12"/>
    <mergeCell ref="CY11:CY12"/>
    <mergeCell ref="CZ11:CZ12"/>
    <mergeCell ref="DA11:DA12"/>
    <mergeCell ref="CP11:CP12"/>
    <mergeCell ref="CQ11:CQ12"/>
    <mergeCell ref="CR11:CR12"/>
    <mergeCell ref="CS11:CS12"/>
    <mergeCell ref="CT11:CT12"/>
    <mergeCell ref="CU11:CU12"/>
    <mergeCell ref="CF11:CG11"/>
    <mergeCell ref="CH11:CI11"/>
    <mergeCell ref="CJ11:CK11"/>
    <mergeCell ref="CL11:CL12"/>
    <mergeCell ref="CM11:CM12"/>
    <mergeCell ref="CO11:CO12"/>
    <mergeCell ref="BT11:BU11"/>
    <mergeCell ref="BV11:BV12"/>
    <mergeCell ref="BX11:BX12"/>
    <mergeCell ref="BY11:BY12"/>
    <mergeCell ref="BZ11:CA11"/>
    <mergeCell ref="CB11:CC11"/>
    <mergeCell ref="BH11:BI11"/>
    <mergeCell ref="BJ11:BK11"/>
    <mergeCell ref="BL11:BM11"/>
    <mergeCell ref="BN11:BO11"/>
    <mergeCell ref="BP11:BQ11"/>
    <mergeCell ref="BR11:BS11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M11:M12"/>
    <mergeCell ref="N11:N12"/>
    <mergeCell ref="O11:P11"/>
    <mergeCell ref="Q11:Q12"/>
    <mergeCell ref="R11:S11"/>
    <mergeCell ref="T11:U11"/>
    <mergeCell ref="G11:G12"/>
    <mergeCell ref="H11:H12"/>
    <mergeCell ref="I11:I12"/>
    <mergeCell ref="J11:J12"/>
    <mergeCell ref="K11:K12"/>
    <mergeCell ref="L11:L12"/>
    <mergeCell ref="DM9:DM10"/>
    <mergeCell ref="DN9:DN10"/>
    <mergeCell ref="DO9:DO10"/>
    <mergeCell ref="DP9:DP10"/>
    <mergeCell ref="A11:A12"/>
    <mergeCell ref="B11:B12"/>
    <mergeCell ref="C11:C12"/>
    <mergeCell ref="D11:D12"/>
    <mergeCell ref="E11:E12"/>
    <mergeCell ref="F11:F12"/>
    <mergeCell ref="DG9:DG10"/>
    <mergeCell ref="DH9:DH10"/>
    <mergeCell ref="DI9:DI10"/>
    <mergeCell ref="DJ9:DJ10"/>
    <mergeCell ref="DK9:DK10"/>
    <mergeCell ref="DL9:DL10"/>
    <mergeCell ref="DA9:DA10"/>
    <mergeCell ref="DB9:DB10"/>
    <mergeCell ref="DC9:DC10"/>
    <mergeCell ref="DD9:DD10"/>
    <mergeCell ref="AV9:AW9"/>
    <mergeCell ref="AX9:AY9"/>
    <mergeCell ref="AZ9:BA9"/>
    <mergeCell ref="BB9:BC9"/>
    <mergeCell ref="BD9:BE9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CT9:CT10"/>
    <mergeCell ref="CD9:CE9"/>
    <mergeCell ref="CF9:CG9"/>
    <mergeCell ref="CH9:CI9"/>
    <mergeCell ref="CJ9:CK9"/>
    <mergeCell ref="CL9:CL10"/>
    <mergeCell ref="CM9:CM10"/>
    <mergeCell ref="CW7:CW8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L9:L10"/>
    <mergeCell ref="M9:M10"/>
    <mergeCell ref="N9:N10"/>
    <mergeCell ref="O9:P9"/>
    <mergeCell ref="Q9:Q10"/>
    <mergeCell ref="R9:S9"/>
    <mergeCell ref="BR9:BS9"/>
    <mergeCell ref="BT9:BU9"/>
    <mergeCell ref="BV9:BV10"/>
    <mergeCell ref="BX9:BX10"/>
    <mergeCell ref="BY9:BY10"/>
    <mergeCell ref="BZ9:CA9"/>
    <mergeCell ref="BF9:BG9"/>
    <mergeCell ref="BH9:BI9"/>
    <mergeCell ref="BJ9:BK9"/>
    <mergeCell ref="BL9:BM9"/>
    <mergeCell ref="BN9:BO9"/>
    <mergeCell ref="BP9:BQ9"/>
    <mergeCell ref="AT9:AU9"/>
    <mergeCell ref="BY7:BY8"/>
    <mergeCell ref="F9:F10"/>
    <mergeCell ref="G9:G10"/>
    <mergeCell ref="H9:H10"/>
    <mergeCell ref="I9:I10"/>
    <mergeCell ref="J9:J10"/>
    <mergeCell ref="K9:K10"/>
    <mergeCell ref="DL7:DL8"/>
    <mergeCell ref="DM7:DM8"/>
    <mergeCell ref="DN7:DN8"/>
    <mergeCell ref="DO7:DO8"/>
    <mergeCell ref="DP7:DP8"/>
    <mergeCell ref="A9:A10"/>
    <mergeCell ref="B9:B10"/>
    <mergeCell ref="C9:C10"/>
    <mergeCell ref="D9:D10"/>
    <mergeCell ref="E9:E10"/>
    <mergeCell ref="DF7:DF8"/>
    <mergeCell ref="DG7:DG8"/>
    <mergeCell ref="DH7:DH8"/>
    <mergeCell ref="DI7:DI8"/>
    <mergeCell ref="DJ7:DJ8"/>
    <mergeCell ref="DK7:DK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CX7:CX8"/>
    <mergeCell ref="CY7:CY8"/>
    <mergeCell ref="CM7:CM8"/>
    <mergeCell ref="CO7:CO8"/>
    <mergeCell ref="CP7:CP8"/>
    <mergeCell ref="CQ7:CQ8"/>
    <mergeCell ref="CR7:CR8"/>
    <mergeCell ref="CS7:CS8"/>
    <mergeCell ref="CB7:CC7"/>
    <mergeCell ref="CD7:CE7"/>
    <mergeCell ref="CF7:CG7"/>
    <mergeCell ref="CH7:CI7"/>
    <mergeCell ref="CJ7:CK7"/>
    <mergeCell ref="CL7:CL8"/>
    <mergeCell ref="BR7:BS7"/>
    <mergeCell ref="BT7:BU7"/>
    <mergeCell ref="BV7:BV8"/>
    <mergeCell ref="BW7:BW8"/>
    <mergeCell ref="BX7:BX8"/>
    <mergeCell ref="M7:M8"/>
    <mergeCell ref="N7:N8"/>
    <mergeCell ref="O7:P7"/>
    <mergeCell ref="Q7:Q8"/>
    <mergeCell ref="R7:S7"/>
    <mergeCell ref="T7:U7"/>
    <mergeCell ref="G7:G8"/>
    <mergeCell ref="H7:H8"/>
    <mergeCell ref="I7:I8"/>
    <mergeCell ref="J7:J8"/>
    <mergeCell ref="K7:K8"/>
    <mergeCell ref="L7:L8"/>
    <mergeCell ref="BF7:BG7"/>
    <mergeCell ref="BH7:BI7"/>
    <mergeCell ref="BJ7:BK7"/>
    <mergeCell ref="BL7:BM7"/>
    <mergeCell ref="BN7:BO7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V7:W7"/>
    <mergeCell ref="X7:Y7"/>
    <mergeCell ref="Z7:AA7"/>
    <mergeCell ref="AB7:AC7"/>
    <mergeCell ref="AD7:AE7"/>
    <mergeCell ref="AF7:AG7"/>
    <mergeCell ref="AD6:AE6"/>
    <mergeCell ref="AF6:AG6"/>
    <mergeCell ref="AH6:AI6"/>
    <mergeCell ref="AJ6:AK6"/>
    <mergeCell ref="A1:BU1"/>
    <mergeCell ref="BX1:CM5"/>
    <mergeCell ref="A5:C5"/>
    <mergeCell ref="K5:AB5"/>
    <mergeCell ref="AT5:BR5"/>
    <mergeCell ref="O6:P6"/>
    <mergeCell ref="R6:S6"/>
    <mergeCell ref="T6:U6"/>
    <mergeCell ref="V6:W6"/>
    <mergeCell ref="X6:Y6"/>
    <mergeCell ref="A7:A8"/>
    <mergeCell ref="B7:B8"/>
    <mergeCell ref="C7:C8"/>
    <mergeCell ref="D7:D8"/>
    <mergeCell ref="E7:E8"/>
    <mergeCell ref="F7:F8"/>
    <mergeCell ref="BZ6:CA6"/>
    <mergeCell ref="CB6:CC6"/>
    <mergeCell ref="CD6:CE6"/>
    <mergeCell ref="CF6:CG6"/>
    <mergeCell ref="CH6:CI6"/>
    <mergeCell ref="CJ6:CK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</mergeCells>
  <conditionalFormatting sqref="K7:M7 K8:L62 M9 M11 M13 M15 M17 M19 M21 M23 M25 M27 M29 M31 M33 M35 M37 M39 M41 M43 M45 M47 M49 M51 M53 M55 M57 M59 M61">
    <cfRule type="cellIs" dxfId="20583" priority="5115" stopIfTrue="1" operator="equal">
      <formula>#REF!</formula>
    </cfRule>
    <cfRule type="cellIs" dxfId="20582" priority="5116" stopIfTrue="1" operator="greaterThan">
      <formula>#REF!</formula>
    </cfRule>
  </conditionalFormatting>
  <conditionalFormatting sqref="R35:AS35 R37:AU37 R39:AW39 R41:AY41 BT43 BR57:BT57 BT59 BL51:BT51 BN53:BT53 BP55:BT55 BD15:BT15 BD17:BT17 BD19:BT19 BD21:BT21 BD23:BT23 BD25:BT25 BD27:BT27 BD29:BT29 BD31:BT31 BD33:BT33 BD41:BT41 BD37:BT37 BD39:BT39 BT45 BT47 BT49 AX35:BT35 AV7:BT7 AV9:BT9 AV11:BT11 AV13:BT13">
    <cfRule type="cellIs" dxfId="20581" priority="3998" stopIfTrue="1" operator="equal">
      <formula>2</formula>
    </cfRule>
    <cfRule type="cellIs" dxfId="20580" priority="3999" stopIfTrue="1" operator="equal">
      <formula>1</formula>
    </cfRule>
    <cfRule type="expression" dxfId="20579" priority="4000" stopIfTrue="1">
      <formula>R8+S8&lt;3</formula>
    </cfRule>
  </conditionalFormatting>
  <conditionalFormatting sqref="V8">
    <cfRule type="cellIs" dxfId="20578" priority="4001" stopIfTrue="1" operator="notEqual">
      <formula>S12</formula>
    </cfRule>
    <cfRule type="expression" dxfId="20577" priority="4002" stopIfTrue="1">
      <formula>$G$9=3</formula>
    </cfRule>
  </conditionalFormatting>
  <conditionalFormatting sqref="W8">
    <cfRule type="cellIs" dxfId="20576" priority="4003" stopIfTrue="1" operator="notEqual">
      <formula>R12</formula>
    </cfRule>
    <cfRule type="expression" dxfId="20575" priority="4004" stopIfTrue="1">
      <formula>$G$9=3</formula>
    </cfRule>
  </conditionalFormatting>
  <conditionalFormatting sqref="S12">
    <cfRule type="cellIs" dxfId="20574" priority="4005" stopIfTrue="1" operator="notEqual">
      <formula>V8</formula>
    </cfRule>
    <cfRule type="expression" dxfId="20573" priority="4006" stopIfTrue="1">
      <formula>$G$9=3</formula>
    </cfRule>
  </conditionalFormatting>
  <conditionalFormatting sqref="Y8">
    <cfRule type="cellIs" dxfId="20572" priority="4007" stopIfTrue="1" operator="notEqual">
      <formula>R14</formula>
    </cfRule>
    <cfRule type="expression" dxfId="20571" priority="4008" stopIfTrue="1">
      <formula>$G$9=4</formula>
    </cfRule>
  </conditionalFormatting>
  <conditionalFormatting sqref="S14">
    <cfRule type="cellIs" dxfId="20570" priority="4009" stopIfTrue="1" operator="notEqual">
      <formula>X8</formula>
    </cfRule>
    <cfRule type="expression" dxfId="20569" priority="4010" stopIfTrue="1">
      <formula>$G$9=4</formula>
    </cfRule>
  </conditionalFormatting>
  <conditionalFormatting sqref="R14">
    <cfRule type="cellIs" dxfId="20568" priority="4011" stopIfTrue="1" operator="notEqual">
      <formula>Y8</formula>
    </cfRule>
    <cfRule type="expression" dxfId="20567" priority="4012" stopIfTrue="1">
      <formula>$G$9=4</formula>
    </cfRule>
  </conditionalFormatting>
  <conditionalFormatting sqref="W10">
    <cfRule type="cellIs" dxfId="20566" priority="4013" stopIfTrue="1" operator="notEqual">
      <formula>T12</formula>
    </cfRule>
    <cfRule type="expression" dxfId="20565" priority="4014" stopIfTrue="1">
      <formula>$G$9=4</formula>
    </cfRule>
  </conditionalFormatting>
  <conditionalFormatting sqref="T12">
    <cfRule type="cellIs" dxfId="20564" priority="4015" stopIfTrue="1" operator="notEqual">
      <formula>W10</formula>
    </cfRule>
    <cfRule type="expression" dxfId="20563" priority="4016" stopIfTrue="1">
      <formula>$G$9=4</formula>
    </cfRule>
  </conditionalFormatting>
  <conditionalFormatting sqref="X10">
    <cfRule type="cellIs" dxfId="20562" priority="4017" stopIfTrue="1" operator="notEqual">
      <formula>U14</formula>
    </cfRule>
    <cfRule type="expression" dxfId="20561" priority="4018" stopIfTrue="1">
      <formula>$G$9=5</formula>
    </cfRule>
  </conditionalFormatting>
  <conditionalFormatting sqref="Y10">
    <cfRule type="cellIs" dxfId="20560" priority="4019" stopIfTrue="1" operator="notEqual">
      <formula>T14</formula>
    </cfRule>
    <cfRule type="expression" dxfId="20559" priority="4020" stopIfTrue="1">
      <formula>$G$9=5</formula>
    </cfRule>
  </conditionalFormatting>
  <conditionalFormatting sqref="T14">
    <cfRule type="cellIs" dxfId="20558" priority="4021" stopIfTrue="1" operator="notEqual">
      <formula>Y10</formula>
    </cfRule>
    <cfRule type="expression" dxfId="20557" priority="4022" stopIfTrue="1">
      <formula>$G$9=5</formula>
    </cfRule>
  </conditionalFormatting>
  <conditionalFormatting sqref="U14">
    <cfRule type="cellIs" dxfId="20556" priority="4023" stopIfTrue="1" operator="notEqual">
      <formula>X10</formula>
    </cfRule>
    <cfRule type="expression" dxfId="20555" priority="4024" stopIfTrue="1">
      <formula>$G$9=5</formula>
    </cfRule>
  </conditionalFormatting>
  <conditionalFormatting sqref="Z8">
    <cfRule type="cellIs" dxfId="20554" priority="4025" stopIfTrue="1" operator="notEqual">
      <formula>S16</formula>
    </cfRule>
    <cfRule type="expression" dxfId="20553" priority="4026" stopIfTrue="1">
      <formula>$G$9=5</formula>
    </cfRule>
  </conditionalFormatting>
  <conditionalFormatting sqref="AA8">
    <cfRule type="cellIs" dxfId="20552" priority="4027" stopIfTrue="1" operator="notEqual">
      <formula>R16</formula>
    </cfRule>
    <cfRule type="expression" dxfId="20551" priority="4028" stopIfTrue="1">
      <formula>$G$9=5</formula>
    </cfRule>
  </conditionalFormatting>
  <conditionalFormatting sqref="R16">
    <cfRule type="cellIs" dxfId="20550" priority="4029" stopIfTrue="1" operator="notEqual">
      <formula>AA8</formula>
    </cfRule>
    <cfRule type="expression" dxfId="20549" priority="4030" stopIfTrue="1">
      <formula>$G$9=5</formula>
    </cfRule>
  </conditionalFormatting>
  <conditionalFormatting sqref="S16">
    <cfRule type="cellIs" dxfId="20548" priority="4031" stopIfTrue="1" operator="notEqual">
      <formula>Z8</formula>
    </cfRule>
    <cfRule type="expression" dxfId="20547" priority="4032" stopIfTrue="1">
      <formula>$G$9=5</formula>
    </cfRule>
  </conditionalFormatting>
  <conditionalFormatting sqref="AB8">
    <cfRule type="cellIs" dxfId="20546" priority="4033" stopIfTrue="1" operator="notEqual">
      <formula>S18</formula>
    </cfRule>
    <cfRule type="expression" dxfId="20545" priority="4034" stopIfTrue="1">
      <formula>$G$9=6</formula>
    </cfRule>
  </conditionalFormatting>
  <conditionalFormatting sqref="AC8">
    <cfRule type="cellIs" dxfId="20544" priority="4035" stopIfTrue="1" operator="notEqual">
      <formula>R18</formula>
    </cfRule>
    <cfRule type="expression" dxfId="20543" priority="4036" stopIfTrue="1">
      <formula>$G$9=6</formula>
    </cfRule>
  </conditionalFormatting>
  <conditionalFormatting sqref="Z10">
    <cfRule type="cellIs" dxfId="20542" priority="4037" stopIfTrue="1" operator="notEqual">
      <formula>U16</formula>
    </cfRule>
    <cfRule type="expression" dxfId="20541" priority="4038" stopIfTrue="1">
      <formula>$G$9=6</formula>
    </cfRule>
  </conditionalFormatting>
  <conditionalFormatting sqref="AA10">
    <cfRule type="cellIs" dxfId="20540" priority="4039" stopIfTrue="1" operator="notEqual">
      <formula>T16</formula>
    </cfRule>
    <cfRule type="expression" dxfId="20539" priority="4040" stopIfTrue="1">
      <formula>$G$9=6</formula>
    </cfRule>
  </conditionalFormatting>
  <conditionalFormatting sqref="T16">
    <cfRule type="cellIs" dxfId="20538" priority="4041" stopIfTrue="1" operator="notEqual">
      <formula>AA10</formula>
    </cfRule>
    <cfRule type="expression" dxfId="20537" priority="4042" stopIfTrue="1">
      <formula>$G$9=6</formula>
    </cfRule>
  </conditionalFormatting>
  <conditionalFormatting sqref="U16">
    <cfRule type="cellIs" dxfId="20536" priority="4043" stopIfTrue="1" operator="notEqual">
      <formula>Z10</formula>
    </cfRule>
    <cfRule type="expression" dxfId="20535" priority="4044" stopIfTrue="1">
      <formula>$G$9=6</formula>
    </cfRule>
  </conditionalFormatting>
  <conditionalFormatting sqref="X12">
    <cfRule type="cellIs" dxfId="20534" priority="4045" stopIfTrue="1" operator="notEqual">
      <formula>W14</formula>
    </cfRule>
    <cfRule type="expression" dxfId="20533" priority="4046" stopIfTrue="1">
      <formula>$G$9=6</formula>
    </cfRule>
  </conditionalFormatting>
  <conditionalFormatting sqref="Y12">
    <cfRule type="cellIs" dxfId="20532" priority="4047" stopIfTrue="1" operator="notEqual">
      <formula>V14</formula>
    </cfRule>
    <cfRule type="expression" dxfId="20531" priority="4048" stopIfTrue="1">
      <formula>$G$9=6</formula>
    </cfRule>
  </conditionalFormatting>
  <conditionalFormatting sqref="V14">
    <cfRule type="cellIs" dxfId="20530" priority="4049" stopIfTrue="1" operator="notEqual">
      <formula>Y12</formula>
    </cfRule>
    <cfRule type="expression" dxfId="20529" priority="4050" stopIfTrue="1">
      <formula>$G$9=6</formula>
    </cfRule>
  </conditionalFormatting>
  <conditionalFormatting sqref="AD8">
    <cfRule type="cellIs" dxfId="20528" priority="4051" stopIfTrue="1" operator="notEqual">
      <formula>S20</formula>
    </cfRule>
    <cfRule type="expression" dxfId="20527" priority="4052" stopIfTrue="1">
      <formula>$G$9=7</formula>
    </cfRule>
  </conditionalFormatting>
  <conditionalFormatting sqref="AE8">
    <cfRule type="cellIs" dxfId="20526" priority="4053" stopIfTrue="1" operator="notEqual">
      <formula>R20</formula>
    </cfRule>
    <cfRule type="expression" dxfId="20525" priority="4054" stopIfTrue="1">
      <formula>$G$9=7</formula>
    </cfRule>
  </conditionalFormatting>
  <conditionalFormatting sqref="R20">
    <cfRule type="cellIs" dxfId="20524" priority="4055" stopIfTrue="1" operator="notEqual">
      <formula>AE8</formula>
    </cfRule>
    <cfRule type="expression" dxfId="20523" priority="4056" stopIfTrue="1">
      <formula>$G$9=7</formula>
    </cfRule>
  </conditionalFormatting>
  <conditionalFormatting sqref="S20">
    <cfRule type="cellIs" dxfId="20522" priority="4057" stopIfTrue="1" operator="notEqual">
      <formula>AD8</formula>
    </cfRule>
    <cfRule type="expression" dxfId="20521" priority="4058" stopIfTrue="1">
      <formula>$G$9=7</formula>
    </cfRule>
  </conditionalFormatting>
  <conditionalFormatting sqref="Z12">
    <cfRule type="cellIs" dxfId="20520" priority="4059" stopIfTrue="1" operator="notEqual">
      <formula>W16</formula>
    </cfRule>
    <cfRule type="expression" dxfId="20519" priority="4060" stopIfTrue="1">
      <formula>$G$9=7</formula>
    </cfRule>
  </conditionalFormatting>
  <conditionalFormatting sqref="AA12">
    <cfRule type="cellIs" dxfId="20518" priority="4061" stopIfTrue="1" operator="notEqual">
      <formula>V16</formula>
    </cfRule>
    <cfRule type="expression" dxfId="20517" priority="4062" stopIfTrue="1">
      <formula>$G$9=7</formula>
    </cfRule>
  </conditionalFormatting>
  <conditionalFormatting sqref="V16">
    <cfRule type="cellIs" dxfId="20516" priority="4063" stopIfTrue="1" operator="notEqual">
      <formula>AA12</formula>
    </cfRule>
    <cfRule type="expression" dxfId="20515" priority="4064" stopIfTrue="1">
      <formula>$G$9=7</formula>
    </cfRule>
  </conditionalFormatting>
  <conditionalFormatting sqref="W16">
    <cfRule type="cellIs" dxfId="20514" priority="4065" stopIfTrue="1" operator="notEqual">
      <formula>Z12</formula>
    </cfRule>
    <cfRule type="expression" dxfId="20513" priority="4066" stopIfTrue="1">
      <formula>$G$9=7</formula>
    </cfRule>
  </conditionalFormatting>
  <conditionalFormatting sqref="T18">
    <cfRule type="cellIs" dxfId="20512" priority="4067" stopIfTrue="1" operator="notEqual">
      <formula>AC10</formula>
    </cfRule>
    <cfRule type="expression" dxfId="20511" priority="4068" stopIfTrue="1">
      <formula>$G$9=7</formula>
    </cfRule>
  </conditionalFormatting>
  <conditionalFormatting sqref="U18">
    <cfRule type="cellIs" dxfId="20510" priority="4069" stopIfTrue="1" operator="notEqual">
      <formula>AB10</formula>
    </cfRule>
    <cfRule type="expression" dxfId="20509" priority="4070" stopIfTrue="1">
      <formula>$G$9=7</formula>
    </cfRule>
  </conditionalFormatting>
  <conditionalFormatting sqref="AB10">
    <cfRule type="cellIs" dxfId="20508" priority="4071" stopIfTrue="1" operator="notEqual">
      <formula>U18</formula>
    </cfRule>
    <cfRule type="expression" dxfId="20507" priority="4072" stopIfTrue="1">
      <formula>$G$9=7</formula>
    </cfRule>
  </conditionalFormatting>
  <conditionalFormatting sqref="AC10">
    <cfRule type="cellIs" dxfId="20506" priority="4073" stopIfTrue="1" operator="notEqual">
      <formula>T18</formula>
    </cfRule>
    <cfRule type="expression" dxfId="20505" priority="4074" stopIfTrue="1">
      <formula>$G$9=7</formula>
    </cfRule>
  </conditionalFormatting>
  <conditionalFormatting sqref="Z14">
    <cfRule type="cellIs" dxfId="20504" priority="4075" stopIfTrue="1" operator="notEqual">
      <formula>Y16</formula>
    </cfRule>
    <cfRule type="expression" dxfId="20503" priority="4076" stopIfTrue="1">
      <formula>$G$9=8</formula>
    </cfRule>
  </conditionalFormatting>
  <conditionalFormatting sqref="AA14">
    <cfRule type="cellIs" dxfId="20502" priority="4077" stopIfTrue="1" operator="notEqual">
      <formula>X16</formula>
    </cfRule>
    <cfRule type="expression" dxfId="20501" priority="4078" stopIfTrue="1">
      <formula>$G$9=8</formula>
    </cfRule>
  </conditionalFormatting>
  <conditionalFormatting sqref="X16">
    <cfRule type="cellIs" dxfId="20500" priority="4079" stopIfTrue="1" operator="notEqual">
      <formula>AA14</formula>
    </cfRule>
    <cfRule type="expression" dxfId="20499" priority="4080" stopIfTrue="1">
      <formula>$G$9=8</formula>
    </cfRule>
  </conditionalFormatting>
  <conditionalFormatting sqref="AF8">
    <cfRule type="cellIs" dxfId="20498" priority="4081" stopIfTrue="1" operator="notEqual">
      <formula>S22</formula>
    </cfRule>
    <cfRule type="expression" dxfId="20497" priority="4082" stopIfTrue="1">
      <formula>$G$9=8</formula>
    </cfRule>
  </conditionalFormatting>
  <conditionalFormatting sqref="AG8">
    <cfRule type="cellIs" dxfId="20496" priority="4083" stopIfTrue="1" operator="notEqual">
      <formula>R22</formula>
    </cfRule>
    <cfRule type="expression" dxfId="20495" priority="4084" stopIfTrue="1">
      <formula>$G$9=8</formula>
    </cfRule>
  </conditionalFormatting>
  <conditionalFormatting sqref="AZ32">
    <cfRule type="cellIs" dxfId="20494" priority="4085" stopIfTrue="1" operator="notEqual">
      <formula>AQ42</formula>
    </cfRule>
    <cfRule type="expression" dxfId="20493" priority="4086" stopIfTrue="1">
      <formula>$R$7=3</formula>
    </cfRule>
  </conditionalFormatting>
  <conditionalFormatting sqref="BA32">
    <cfRule type="cellIs" dxfId="20492" priority="4087" stopIfTrue="1" operator="notEqual">
      <formula>AP42</formula>
    </cfRule>
    <cfRule type="expression" dxfId="20491" priority="4088" stopIfTrue="1">
      <formula>$R$7=3</formula>
    </cfRule>
  </conditionalFormatting>
  <conditionalFormatting sqref="AP42">
    <cfRule type="cellIs" dxfId="20490" priority="4089" stopIfTrue="1" operator="notEqual">
      <formula>BA32</formula>
    </cfRule>
    <cfRule type="expression" dxfId="20489" priority="4090" stopIfTrue="1">
      <formula>$R$7=3</formula>
    </cfRule>
  </conditionalFormatting>
  <conditionalFormatting sqref="AQ42">
    <cfRule type="cellIs" dxfId="20488" priority="4091" stopIfTrue="1" operator="notEqual">
      <formula>AZ32</formula>
    </cfRule>
    <cfRule type="expression" dxfId="20487" priority="4092" stopIfTrue="1">
      <formula>$R$7=3</formula>
    </cfRule>
  </conditionalFormatting>
  <conditionalFormatting sqref="AB12">
    <cfRule type="cellIs" dxfId="20486" priority="4093" stopIfTrue="1" operator="notEqual">
      <formula>W18</formula>
    </cfRule>
    <cfRule type="expression" dxfId="20485" priority="4094" stopIfTrue="1">
      <formula>$G$9=8</formula>
    </cfRule>
  </conditionalFormatting>
  <conditionalFormatting sqref="AC12">
    <cfRule type="cellIs" dxfId="20484" priority="4095" stopIfTrue="1" operator="notEqual">
      <formula>V18</formula>
    </cfRule>
    <cfRule type="expression" dxfId="20483" priority="4096" stopIfTrue="1">
      <formula>$G$9=8</formula>
    </cfRule>
  </conditionalFormatting>
  <conditionalFormatting sqref="V18">
    <cfRule type="cellIs" dxfId="20482" priority="4097" stopIfTrue="1" operator="notEqual">
      <formula>AC12</formula>
    </cfRule>
    <cfRule type="expression" dxfId="20481" priority="4098" stopIfTrue="1">
      <formula>$G$9=8</formula>
    </cfRule>
  </conditionalFormatting>
  <conditionalFormatting sqref="W18">
    <cfRule type="cellIs" dxfId="20480" priority="4099" stopIfTrue="1" operator="notEqual">
      <formula>AB12</formula>
    </cfRule>
    <cfRule type="expression" dxfId="20479" priority="4100" stopIfTrue="1">
      <formula>$G$9=8</formula>
    </cfRule>
  </conditionalFormatting>
  <conditionalFormatting sqref="X18">
    <cfRule type="cellIs" dxfId="20478" priority="4101" stopIfTrue="1" operator="notEqual">
      <formula>AC14</formula>
    </cfRule>
    <cfRule type="expression" dxfId="20477" priority="4102" stopIfTrue="1">
      <formula>$G$9=9</formula>
    </cfRule>
  </conditionalFormatting>
  <conditionalFormatting sqref="Y18">
    <cfRule type="cellIs" dxfId="20476" priority="4103" stopIfTrue="1" operator="notEqual">
      <formula>AB14</formula>
    </cfRule>
    <cfRule type="expression" dxfId="20475" priority="4104" stopIfTrue="1">
      <formula>$G$9=9</formula>
    </cfRule>
  </conditionalFormatting>
  <conditionalFormatting sqref="AB14">
    <cfRule type="cellIs" dxfId="20474" priority="4105" stopIfTrue="1" operator="notEqual">
      <formula>Y18</formula>
    </cfRule>
    <cfRule type="expression" dxfId="20473" priority="4106" stopIfTrue="1">
      <formula>$G$9=9</formula>
    </cfRule>
  </conditionalFormatting>
  <conditionalFormatting sqref="AC14">
    <cfRule type="cellIs" dxfId="20472" priority="4107" stopIfTrue="1" operator="notEqual">
      <formula>X18</formula>
    </cfRule>
    <cfRule type="expression" dxfId="20471" priority="4108" stopIfTrue="1">
      <formula>$G$9=9</formula>
    </cfRule>
  </conditionalFormatting>
  <conditionalFormatting sqref="V20">
    <cfRule type="cellIs" dxfId="20470" priority="4109" stopIfTrue="1" operator="notEqual">
      <formula>AE12</formula>
    </cfRule>
    <cfRule type="expression" dxfId="20469" priority="4110" stopIfTrue="1">
      <formula>$G$9=9</formula>
    </cfRule>
  </conditionalFormatting>
  <conditionalFormatting sqref="W20">
    <cfRule type="cellIs" dxfId="20468" priority="4111" stopIfTrue="1" operator="notEqual">
      <formula>AD12</formula>
    </cfRule>
    <cfRule type="expression" dxfId="20467" priority="4112" stopIfTrue="1">
      <formula>$G$9=9</formula>
    </cfRule>
  </conditionalFormatting>
  <conditionalFormatting sqref="AD12">
    <cfRule type="cellIs" dxfId="20466" priority="4113" stopIfTrue="1" operator="notEqual">
      <formula>W20</formula>
    </cfRule>
    <cfRule type="expression" dxfId="20465" priority="4114" stopIfTrue="1">
      <formula>$G$9=9</formula>
    </cfRule>
  </conditionalFormatting>
  <conditionalFormatting sqref="AE12">
    <cfRule type="cellIs" dxfId="20464" priority="4115" stopIfTrue="1" operator="notEqual">
      <formula>V20</formula>
    </cfRule>
    <cfRule type="expression" dxfId="20463" priority="4116" stopIfTrue="1">
      <formula>$G$9=9</formula>
    </cfRule>
  </conditionalFormatting>
  <conditionalFormatting sqref="T22">
    <cfRule type="cellIs" dxfId="20462" priority="4117" stopIfTrue="1" operator="notEqual">
      <formula>AG10</formula>
    </cfRule>
    <cfRule type="expression" dxfId="20461" priority="4118" stopIfTrue="1">
      <formula>$G$9=9</formula>
    </cfRule>
  </conditionalFormatting>
  <conditionalFormatting sqref="U22">
    <cfRule type="cellIs" dxfId="20460" priority="4119" stopIfTrue="1" operator="notEqual">
      <formula>AF10</formula>
    </cfRule>
    <cfRule type="expression" dxfId="20459" priority="4120" stopIfTrue="1">
      <formula>$G$9=9</formula>
    </cfRule>
  </conditionalFormatting>
  <conditionalFormatting sqref="AF10">
    <cfRule type="cellIs" dxfId="20458" priority="4121" stopIfTrue="1" operator="notEqual">
      <formula>U22</formula>
    </cfRule>
    <cfRule type="expression" dxfId="20457" priority="4122" stopIfTrue="1">
      <formula>$G$9=9</formula>
    </cfRule>
  </conditionalFormatting>
  <conditionalFormatting sqref="AG10">
    <cfRule type="cellIs" dxfId="20456" priority="4123" stopIfTrue="1" operator="notEqual">
      <formula>T22</formula>
    </cfRule>
    <cfRule type="expression" dxfId="20455" priority="4124" stopIfTrue="1">
      <formula>$G$9=9</formula>
    </cfRule>
  </conditionalFormatting>
  <conditionalFormatting sqref="R24">
    <cfRule type="cellIs" dxfId="20454" priority="4125" stopIfTrue="1" operator="notEqual">
      <formula>AI8</formula>
    </cfRule>
    <cfRule type="expression" dxfId="20453" priority="4126" stopIfTrue="1">
      <formula>$G$9=9</formula>
    </cfRule>
  </conditionalFormatting>
  <conditionalFormatting sqref="S24">
    <cfRule type="cellIs" dxfId="20452" priority="4127" stopIfTrue="1" operator="notEqual">
      <formula>AH8</formula>
    </cfRule>
    <cfRule type="expression" dxfId="20451" priority="4128" stopIfTrue="1">
      <formula>$G$9=9</formula>
    </cfRule>
  </conditionalFormatting>
  <conditionalFormatting sqref="AH8">
    <cfRule type="cellIs" dxfId="20450" priority="4129" stopIfTrue="1" operator="notEqual">
      <formula>S24</formula>
    </cfRule>
    <cfRule type="expression" dxfId="20449" priority="4130" stopIfTrue="1">
      <formula>$G$9=9</formula>
    </cfRule>
  </conditionalFormatting>
  <conditionalFormatting sqref="AI8">
    <cfRule type="cellIs" dxfId="20448" priority="4131" stopIfTrue="1" operator="notEqual">
      <formula>R24</formula>
    </cfRule>
    <cfRule type="expression" dxfId="20447" priority="4132" stopIfTrue="1">
      <formula>$G$9=9</formula>
    </cfRule>
  </conditionalFormatting>
  <conditionalFormatting sqref="U12">
    <cfRule type="cellIs" dxfId="20446" priority="4133" stopIfTrue="1" operator="notEqual">
      <formula>V10</formula>
    </cfRule>
    <cfRule type="expression" dxfId="20445" priority="4134" stopIfTrue="1">
      <formula>$G$9=4</formula>
    </cfRule>
  </conditionalFormatting>
  <conditionalFormatting sqref="W14">
    <cfRule type="cellIs" dxfId="20444" priority="4135" stopIfTrue="1" operator="notEqual">
      <formula>X12</formula>
    </cfRule>
    <cfRule type="expression" dxfId="20443" priority="4136" stopIfTrue="1">
      <formula>$G$9=6</formula>
    </cfRule>
  </conditionalFormatting>
  <conditionalFormatting sqref="Y16">
    <cfRule type="cellIs" dxfId="20442" priority="4137" stopIfTrue="1" operator="notEqual">
      <formula>Z14</formula>
    </cfRule>
    <cfRule type="expression" dxfId="20441" priority="4138" stopIfTrue="1">
      <formula>$G$9=8</formula>
    </cfRule>
  </conditionalFormatting>
  <conditionalFormatting sqref="R12">
    <cfRule type="cellIs" dxfId="20440" priority="4139" stopIfTrue="1" operator="notEqual">
      <formula>W8</formula>
    </cfRule>
    <cfRule type="expression" dxfId="20439" priority="4140" stopIfTrue="1">
      <formula>$G$9=3</formula>
    </cfRule>
  </conditionalFormatting>
  <conditionalFormatting sqref="X8">
    <cfRule type="cellIs" dxfId="20438" priority="4141" stopIfTrue="1" operator="notEqual">
      <formula>S14</formula>
    </cfRule>
    <cfRule type="expression" dxfId="20437" priority="4142" stopIfTrue="1">
      <formula>$G$9=4</formula>
    </cfRule>
  </conditionalFormatting>
  <conditionalFormatting sqref="V10">
    <cfRule type="cellIs" dxfId="20436" priority="4143" stopIfTrue="1" operator="notEqual">
      <formula>U12</formula>
    </cfRule>
    <cfRule type="expression" dxfId="20435" priority="4144" stopIfTrue="1">
      <formula>$G$9=4</formula>
    </cfRule>
  </conditionalFormatting>
  <conditionalFormatting sqref="AB16">
    <cfRule type="cellIs" dxfId="20434" priority="4145" stopIfTrue="1" operator="notEqual">
      <formula>AA18</formula>
    </cfRule>
    <cfRule type="expression" dxfId="20433" priority="4146" stopIfTrue="1">
      <formula>$G$9=10</formula>
    </cfRule>
  </conditionalFormatting>
  <conditionalFormatting sqref="AC16">
    <cfRule type="cellIs" dxfId="20432" priority="4147" stopIfTrue="1" operator="notEqual">
      <formula>Z18</formula>
    </cfRule>
    <cfRule type="expression" dxfId="20431" priority="4148" stopIfTrue="1">
      <formula>$G$9=10</formula>
    </cfRule>
  </conditionalFormatting>
  <conditionalFormatting sqref="Z18">
    <cfRule type="cellIs" dxfId="20430" priority="4149" stopIfTrue="1" operator="notEqual">
      <formula>AC16</formula>
    </cfRule>
    <cfRule type="expression" dxfId="20429" priority="4150" stopIfTrue="1">
      <formula>$G$9=10</formula>
    </cfRule>
  </conditionalFormatting>
  <conditionalFormatting sqref="AA18">
    <cfRule type="cellIs" dxfId="20428" priority="4151" stopIfTrue="1" operator="notEqual">
      <formula>AB16</formula>
    </cfRule>
    <cfRule type="expression" dxfId="20427" priority="4152" stopIfTrue="1">
      <formula>$G$9=10</formula>
    </cfRule>
  </conditionalFormatting>
  <conditionalFormatting sqref="AJ8">
    <cfRule type="cellIs" dxfId="20426" priority="4153" stopIfTrue="1" operator="notEqual">
      <formula>S26</formula>
    </cfRule>
    <cfRule type="expression" dxfId="20425" priority="4154" stopIfTrue="1">
      <formula>$G$9=10</formula>
    </cfRule>
  </conditionalFormatting>
  <conditionalFormatting sqref="AK8">
    <cfRule type="cellIs" dxfId="20424" priority="4155" stopIfTrue="1" operator="notEqual">
      <formula>R26</formula>
    </cfRule>
    <cfRule type="expression" dxfId="20423" priority="4156" stopIfTrue="1">
      <formula>$G$9=10</formula>
    </cfRule>
  </conditionalFormatting>
  <conditionalFormatting sqref="AH10">
    <cfRule type="cellIs" dxfId="20422" priority="4157" stopIfTrue="1" operator="notEqual">
      <formula>U24</formula>
    </cfRule>
    <cfRule type="expression" dxfId="20421" priority="4158" stopIfTrue="1">
      <formula>$G$9=10</formula>
    </cfRule>
  </conditionalFormatting>
  <conditionalFormatting sqref="AI10">
    <cfRule type="cellIs" dxfId="20420" priority="4159" stopIfTrue="1" operator="notEqual">
      <formula>T24</formula>
    </cfRule>
    <cfRule type="expression" dxfId="20419" priority="4160" stopIfTrue="1">
      <formula>$G$9=10</formula>
    </cfRule>
  </conditionalFormatting>
  <conditionalFormatting sqref="T24">
    <cfRule type="cellIs" dxfId="20418" priority="4161" stopIfTrue="1" operator="notEqual">
      <formula>AI10</formula>
    </cfRule>
    <cfRule type="expression" dxfId="20417" priority="4162" stopIfTrue="1">
      <formula>$G$9=10</formula>
    </cfRule>
  </conditionalFormatting>
  <conditionalFormatting sqref="U24">
    <cfRule type="cellIs" dxfId="20416" priority="4163" stopIfTrue="1" operator="notEqual">
      <formula>AH10</formula>
    </cfRule>
    <cfRule type="expression" dxfId="20415" priority="4164" stopIfTrue="1">
      <formula>$G$9=10</formula>
    </cfRule>
  </conditionalFormatting>
  <conditionalFormatting sqref="AF12">
    <cfRule type="cellIs" dxfId="20414" priority="4165" stopIfTrue="1" operator="notEqual">
      <formula>W22</formula>
    </cfRule>
    <cfRule type="expression" dxfId="20413" priority="4166" stopIfTrue="1">
      <formula>$G$9=10</formula>
    </cfRule>
  </conditionalFormatting>
  <conditionalFormatting sqref="AG12">
    <cfRule type="cellIs" dxfId="20412" priority="4167" stopIfTrue="1" operator="notEqual">
      <formula>V22</formula>
    </cfRule>
    <cfRule type="expression" dxfId="20411" priority="4168" stopIfTrue="1">
      <formula>$G$9=10</formula>
    </cfRule>
  </conditionalFormatting>
  <conditionalFormatting sqref="V22">
    <cfRule type="cellIs" dxfId="20410" priority="4169" stopIfTrue="1" operator="notEqual">
      <formula>AG12</formula>
    </cfRule>
    <cfRule type="expression" dxfId="20409" priority="4170" stopIfTrue="1">
      <formula>$G$9=10</formula>
    </cfRule>
  </conditionalFormatting>
  <conditionalFormatting sqref="W22">
    <cfRule type="cellIs" dxfId="20408" priority="4171" stopIfTrue="1" operator="notEqual">
      <formula>AF12</formula>
    </cfRule>
    <cfRule type="expression" dxfId="20407" priority="4172" stopIfTrue="1">
      <formula>$G$9=10</formula>
    </cfRule>
  </conditionalFormatting>
  <conditionalFormatting sqref="AD14">
    <cfRule type="cellIs" dxfId="20406" priority="4173" stopIfTrue="1" operator="notEqual">
      <formula>Y20</formula>
    </cfRule>
    <cfRule type="expression" dxfId="20405" priority="4174" stopIfTrue="1">
      <formula>$G$9=10</formula>
    </cfRule>
  </conditionalFormatting>
  <conditionalFormatting sqref="AE14">
    <cfRule type="cellIs" dxfId="20404" priority="4175" stopIfTrue="1" operator="notEqual">
      <formula>X20</formula>
    </cfRule>
    <cfRule type="expression" dxfId="20403" priority="4176" stopIfTrue="1">
      <formula>$G$9=10</formula>
    </cfRule>
  </conditionalFormatting>
  <conditionalFormatting sqref="X20">
    <cfRule type="cellIs" dxfId="20402" priority="4177" stopIfTrue="1" operator="notEqual">
      <formula>AE14</formula>
    </cfRule>
    <cfRule type="expression" dxfId="20401" priority="4178" stopIfTrue="1">
      <formula>$G$9=10</formula>
    </cfRule>
  </conditionalFormatting>
  <conditionalFormatting sqref="Y20">
    <cfRule type="cellIs" dxfId="20400" priority="4179" stopIfTrue="1" operator="notEqual">
      <formula>AD14</formula>
    </cfRule>
    <cfRule type="expression" dxfId="20399" priority="4180" stopIfTrue="1">
      <formula>$G$9=10</formula>
    </cfRule>
  </conditionalFormatting>
  <conditionalFormatting sqref="AH12">
    <cfRule type="cellIs" dxfId="20398" priority="4181" stopIfTrue="1" operator="notEqual">
      <formula>W24</formula>
    </cfRule>
    <cfRule type="expression" dxfId="20397" priority="4182" stopIfTrue="1">
      <formula>$G$9=11</formula>
    </cfRule>
  </conditionalFormatting>
  <conditionalFormatting sqref="V24">
    <cfRule type="cellIs" dxfId="20396" priority="4183" stopIfTrue="1" operator="notEqual">
      <formula>AI12</formula>
    </cfRule>
    <cfRule type="expression" dxfId="20395" priority="4184" stopIfTrue="1">
      <formula>$G$9=11</formula>
    </cfRule>
  </conditionalFormatting>
  <conditionalFormatting sqref="W24">
    <cfRule type="cellIs" dxfId="20394" priority="4185" stopIfTrue="1" operator="notEqual">
      <formula>AH12</formula>
    </cfRule>
    <cfRule type="expression" dxfId="20393" priority="4186" stopIfTrue="1">
      <formula>$G$9=11</formula>
    </cfRule>
  </conditionalFormatting>
  <conditionalFormatting sqref="AD16">
    <cfRule type="cellIs" dxfId="20392" priority="4187" stopIfTrue="1" operator="notEqual">
      <formula>AA20</formula>
    </cfRule>
    <cfRule type="expression" dxfId="20391" priority="4188" stopIfTrue="1">
      <formula>$G$9=11</formula>
    </cfRule>
  </conditionalFormatting>
  <conditionalFormatting sqref="AE16">
    <cfRule type="cellIs" dxfId="20390" priority="4189" stopIfTrue="1" operator="notEqual">
      <formula>Z20</formula>
    </cfRule>
    <cfRule type="expression" dxfId="20389" priority="4190" stopIfTrue="1">
      <formula>$G$9=11</formula>
    </cfRule>
  </conditionalFormatting>
  <conditionalFormatting sqref="Z20">
    <cfRule type="cellIs" dxfId="20388" priority="4191" stopIfTrue="1" operator="notEqual">
      <formula>AE16</formula>
    </cfRule>
    <cfRule type="expression" dxfId="20387" priority="4192" stopIfTrue="1">
      <formula>$G$9=11</formula>
    </cfRule>
  </conditionalFormatting>
  <conditionalFormatting sqref="AA20">
    <cfRule type="cellIs" dxfId="20386" priority="4193" stopIfTrue="1" operator="notEqual">
      <formula>AD16</formula>
    </cfRule>
    <cfRule type="expression" dxfId="20385" priority="4194" stopIfTrue="1">
      <formula>$G$9=11</formula>
    </cfRule>
  </conditionalFormatting>
  <conditionalFormatting sqref="AF14">
    <cfRule type="cellIs" dxfId="20384" priority="4195" stopIfTrue="1" operator="notEqual">
      <formula>Y22</formula>
    </cfRule>
    <cfRule type="expression" dxfId="20383" priority="4196" stopIfTrue="1">
      <formula>$G$9=11</formula>
    </cfRule>
  </conditionalFormatting>
  <conditionalFormatting sqref="AG14">
    <cfRule type="cellIs" dxfId="20382" priority="4197" stopIfTrue="1" operator="notEqual">
      <formula>X22</formula>
    </cfRule>
    <cfRule type="expression" dxfId="20381" priority="4198" stopIfTrue="1">
      <formula>$G$9=11</formula>
    </cfRule>
  </conditionalFormatting>
  <conditionalFormatting sqref="X22">
    <cfRule type="cellIs" dxfId="20380" priority="4199" stopIfTrue="1" operator="notEqual">
      <formula>AG14</formula>
    </cfRule>
    <cfRule type="expression" dxfId="20379" priority="4200" stopIfTrue="1">
      <formula>$G$9=11</formula>
    </cfRule>
  </conditionalFormatting>
  <conditionalFormatting sqref="Y22">
    <cfRule type="cellIs" dxfId="20378" priority="4201" stopIfTrue="1" operator="notEqual">
      <formula>AF14</formula>
    </cfRule>
    <cfRule type="expression" dxfId="20377" priority="4202" stopIfTrue="1">
      <formula>$G$9=11</formula>
    </cfRule>
  </conditionalFormatting>
  <conditionalFormatting sqref="AI12">
    <cfRule type="cellIs" dxfId="20376" priority="4203" stopIfTrue="1" operator="notEqual">
      <formula>V24</formula>
    </cfRule>
    <cfRule type="expression" dxfId="20375" priority="4204" stopIfTrue="1">
      <formula>$G$9=11</formula>
    </cfRule>
  </conditionalFormatting>
  <conditionalFormatting sqref="T26">
    <cfRule type="cellIs" dxfId="20374" priority="4205" stopIfTrue="1" operator="notEqual">
      <formula>AK10</formula>
    </cfRule>
    <cfRule type="expression" dxfId="20373" priority="4206" stopIfTrue="1">
      <formula>$G$9=11</formula>
    </cfRule>
  </conditionalFormatting>
  <conditionalFormatting sqref="U26">
    <cfRule type="cellIs" dxfId="20372" priority="4207" stopIfTrue="1" operator="notEqual">
      <formula>AJ10</formula>
    </cfRule>
    <cfRule type="expression" dxfId="20371" priority="4208" stopIfTrue="1">
      <formula>$G$9=11</formula>
    </cfRule>
  </conditionalFormatting>
  <conditionalFormatting sqref="AJ10">
    <cfRule type="cellIs" dxfId="20370" priority="4209" stopIfTrue="1" operator="notEqual">
      <formula>U26</formula>
    </cfRule>
    <cfRule type="expression" dxfId="20369" priority="4210" stopIfTrue="1">
      <formula>$G$9=11</formula>
    </cfRule>
  </conditionalFormatting>
  <conditionalFormatting sqref="AK10">
    <cfRule type="cellIs" dxfId="20368" priority="4211" stopIfTrue="1" operator="notEqual">
      <formula>T26</formula>
    </cfRule>
    <cfRule type="expression" dxfId="20367" priority="4212" stopIfTrue="1">
      <formula>$G$9=11</formula>
    </cfRule>
  </conditionalFormatting>
  <conditionalFormatting sqref="AL8">
    <cfRule type="cellIs" dxfId="20366" priority="4213" stopIfTrue="1" operator="notEqual">
      <formula>S28</formula>
    </cfRule>
    <cfRule type="expression" dxfId="20365" priority="4214" stopIfTrue="1">
      <formula>$G$9=11</formula>
    </cfRule>
  </conditionalFormatting>
  <conditionalFormatting sqref="AM8">
    <cfRule type="cellIs" dxfId="20364" priority="4215" stopIfTrue="1" operator="notEqual">
      <formula>R28</formula>
    </cfRule>
    <cfRule type="expression" dxfId="20363" priority="4216" stopIfTrue="1">
      <formula>$G$9=11</formula>
    </cfRule>
  </conditionalFormatting>
  <conditionalFormatting sqref="R28">
    <cfRule type="cellIs" dxfId="20362" priority="4217" stopIfTrue="1" operator="notEqual">
      <formula>AM8</formula>
    </cfRule>
    <cfRule type="expression" dxfId="20361" priority="4218" stopIfTrue="1">
      <formula>$G$9=11</formula>
    </cfRule>
  </conditionalFormatting>
  <conditionalFormatting sqref="S28">
    <cfRule type="cellIs" dxfId="20360" priority="4219" stopIfTrue="1" operator="notEqual">
      <formula>AL8</formula>
    </cfRule>
    <cfRule type="expression" dxfId="20359" priority="4220" stopIfTrue="1">
      <formula>$G$9=11</formula>
    </cfRule>
  </conditionalFormatting>
  <conditionalFormatting sqref="AB20">
    <cfRule type="cellIs" dxfId="20358" priority="4221" stopIfTrue="1" operator="notEqual">
      <formula>AE18</formula>
    </cfRule>
    <cfRule type="expression" dxfId="20357" priority="4222" stopIfTrue="1">
      <formula>$G$9=12</formula>
    </cfRule>
  </conditionalFormatting>
  <conditionalFormatting sqref="AC20">
    <cfRule type="cellIs" dxfId="20356" priority="4223" stopIfTrue="1" operator="notEqual">
      <formula>AD18</formula>
    </cfRule>
    <cfRule type="expression" dxfId="20355" priority="4224" stopIfTrue="1">
      <formula>$G$9=12</formula>
    </cfRule>
  </conditionalFormatting>
  <conditionalFormatting sqref="AD18">
    <cfRule type="cellIs" dxfId="20354" priority="4225" stopIfTrue="1" operator="notEqual">
      <formula>AC20</formula>
    </cfRule>
    <cfRule type="expression" dxfId="20353" priority="4226" stopIfTrue="1">
      <formula>$G$9=12</formula>
    </cfRule>
  </conditionalFormatting>
  <conditionalFormatting sqref="AE18">
    <cfRule type="cellIs" dxfId="20352" priority="4227" stopIfTrue="1" operator="notEqual">
      <formula>AB20</formula>
    </cfRule>
    <cfRule type="expression" dxfId="20351" priority="4228" stopIfTrue="1">
      <formula>$G$9=12</formula>
    </cfRule>
  </conditionalFormatting>
  <conditionalFormatting sqref="AN8">
    <cfRule type="cellIs" dxfId="20350" priority="4229" stopIfTrue="1" operator="notEqual">
      <formula>S30</formula>
    </cfRule>
    <cfRule type="expression" dxfId="20349" priority="4230" stopIfTrue="1">
      <formula>$G$9=12</formula>
    </cfRule>
  </conditionalFormatting>
  <conditionalFormatting sqref="AO8">
    <cfRule type="cellIs" dxfId="20348" priority="4231" stopIfTrue="1" operator="notEqual">
      <formula>R30</formula>
    </cfRule>
    <cfRule type="expression" dxfId="20347" priority="4232" stopIfTrue="1">
      <formula>$G$9=12</formula>
    </cfRule>
  </conditionalFormatting>
  <conditionalFormatting sqref="AL10">
    <cfRule type="cellIs" dxfId="20346" priority="4233" stopIfTrue="1" operator="notEqual">
      <formula>U28</formula>
    </cfRule>
    <cfRule type="expression" dxfId="20345" priority="4234" stopIfTrue="1">
      <formula>$G$9=12</formula>
    </cfRule>
  </conditionalFormatting>
  <conditionalFormatting sqref="AM10">
    <cfRule type="cellIs" dxfId="20344" priority="4235" stopIfTrue="1" operator="notEqual">
      <formula>T28</formula>
    </cfRule>
    <cfRule type="expression" dxfId="20343" priority="4236" stopIfTrue="1">
      <formula>$G$9=12</formula>
    </cfRule>
  </conditionalFormatting>
  <conditionalFormatting sqref="AJ12">
    <cfRule type="cellIs" dxfId="20342" priority="4237" stopIfTrue="1" operator="notEqual">
      <formula>W26</formula>
    </cfRule>
    <cfRule type="expression" dxfId="20341" priority="4238" stopIfTrue="1">
      <formula>$G$9=12</formula>
    </cfRule>
  </conditionalFormatting>
  <conditionalFormatting sqref="AK12">
    <cfRule type="cellIs" dxfId="20340" priority="4239" stopIfTrue="1" operator="notEqual">
      <formula>V26</formula>
    </cfRule>
    <cfRule type="expression" dxfId="20339" priority="4240" stopIfTrue="1">
      <formula>$G$9=12</formula>
    </cfRule>
  </conditionalFormatting>
  <conditionalFormatting sqref="V26">
    <cfRule type="cellIs" dxfId="20338" priority="4241" stopIfTrue="1" operator="notEqual">
      <formula>AK12</formula>
    </cfRule>
    <cfRule type="expression" dxfId="20337" priority="4242" stopIfTrue="1">
      <formula>$G$9=12</formula>
    </cfRule>
  </conditionalFormatting>
  <conditionalFormatting sqref="W26">
    <cfRule type="cellIs" dxfId="20336" priority="4243" stopIfTrue="1" operator="notEqual">
      <formula>AJ12</formula>
    </cfRule>
    <cfRule type="expression" dxfId="20335" priority="4244" stopIfTrue="1">
      <formula>$G$9=12</formula>
    </cfRule>
  </conditionalFormatting>
  <conditionalFormatting sqref="AH14">
    <cfRule type="cellIs" dxfId="20334" priority="4245" stopIfTrue="1" operator="notEqual">
      <formula>Y24</formula>
    </cfRule>
    <cfRule type="expression" dxfId="20333" priority="4246" stopIfTrue="1">
      <formula>$G$9=12</formula>
    </cfRule>
  </conditionalFormatting>
  <conditionalFormatting sqref="AI14">
    <cfRule type="cellIs" dxfId="20332" priority="4247" stopIfTrue="1" operator="notEqual">
      <formula>X24</formula>
    </cfRule>
    <cfRule type="expression" dxfId="20331" priority="4248" stopIfTrue="1">
      <formula>$G$9=12</formula>
    </cfRule>
  </conditionalFormatting>
  <conditionalFormatting sqref="X24">
    <cfRule type="cellIs" dxfId="20330" priority="4249" stopIfTrue="1" operator="notEqual">
      <formula>AI14</formula>
    </cfRule>
    <cfRule type="expression" dxfId="20329" priority="4250" stopIfTrue="1">
      <formula>$G$9=12</formula>
    </cfRule>
  </conditionalFormatting>
  <conditionalFormatting sqref="Y24">
    <cfRule type="cellIs" dxfId="20328" priority="4251" stopIfTrue="1" operator="notEqual">
      <formula>AH14</formula>
    </cfRule>
    <cfRule type="expression" dxfId="20327" priority="4252" stopIfTrue="1">
      <formula>$G$9=12</formula>
    </cfRule>
  </conditionalFormatting>
  <conditionalFormatting sqref="AF16 AZ36">
    <cfRule type="cellIs" dxfId="20326" priority="4253" stopIfTrue="1" operator="notEqual">
      <formula>AA22</formula>
    </cfRule>
    <cfRule type="expression" dxfId="20325" priority="4254" stopIfTrue="1">
      <formula>$G$9=12</formula>
    </cfRule>
  </conditionalFormatting>
  <conditionalFormatting sqref="AG16 BA36">
    <cfRule type="cellIs" dxfId="20324" priority="4255" stopIfTrue="1" operator="notEqual">
      <formula>Z22</formula>
    </cfRule>
    <cfRule type="expression" dxfId="20323" priority="4256" stopIfTrue="1">
      <formula>$G$9=12</formula>
    </cfRule>
  </conditionalFormatting>
  <conditionalFormatting sqref="Z22 AT42">
    <cfRule type="cellIs" dxfId="20322" priority="4257" stopIfTrue="1" operator="notEqual">
      <formula>AG16</formula>
    </cfRule>
    <cfRule type="expression" dxfId="20321" priority="4258" stopIfTrue="1">
      <formula>$G$9=12</formula>
    </cfRule>
  </conditionalFormatting>
  <conditionalFormatting sqref="AA22 AU42">
    <cfRule type="cellIs" dxfId="20320" priority="4259" stopIfTrue="1" operator="notEqual">
      <formula>AF16</formula>
    </cfRule>
    <cfRule type="expression" dxfId="20319" priority="4260" stopIfTrue="1">
      <formula>$G$9=12</formula>
    </cfRule>
  </conditionalFormatting>
  <conditionalFormatting sqref="AF18">
    <cfRule type="cellIs" dxfId="20318" priority="4261" stopIfTrue="1" operator="notEqual">
      <formula>AC22</formula>
    </cfRule>
    <cfRule type="expression" dxfId="20317" priority="4262" stopIfTrue="1">
      <formula>$G$9=13</formula>
    </cfRule>
  </conditionalFormatting>
  <conditionalFormatting sqref="AG18">
    <cfRule type="cellIs" dxfId="20316" priority="4263" stopIfTrue="1" operator="notEqual">
      <formula>AB22</formula>
    </cfRule>
    <cfRule type="expression" dxfId="20315" priority="4264" stopIfTrue="1">
      <formula>$G$9=13</formula>
    </cfRule>
  </conditionalFormatting>
  <conditionalFormatting sqref="AB22">
    <cfRule type="cellIs" dxfId="20314" priority="4265" stopIfTrue="1" operator="notEqual">
      <formula>AG18</formula>
    </cfRule>
    <cfRule type="expression" dxfId="20313" priority="4266" stopIfTrue="1">
      <formula>$G$9=13</formula>
    </cfRule>
  </conditionalFormatting>
  <conditionalFormatting sqref="AC22">
    <cfRule type="cellIs" dxfId="20312" priority="4267" stopIfTrue="1" operator="notEqual">
      <formula>AF18</formula>
    </cfRule>
    <cfRule type="expression" dxfId="20311" priority="4268" stopIfTrue="1">
      <formula>$G$9=13</formula>
    </cfRule>
  </conditionalFormatting>
  <conditionalFormatting sqref="AH16">
    <cfRule type="cellIs" dxfId="20310" priority="4269" stopIfTrue="1" operator="notEqual">
      <formula>AA24</formula>
    </cfRule>
    <cfRule type="expression" dxfId="20309" priority="4270" stopIfTrue="1">
      <formula>$G$9=13</formula>
    </cfRule>
  </conditionalFormatting>
  <conditionalFormatting sqref="AI16">
    <cfRule type="cellIs" dxfId="20308" priority="4271" stopIfTrue="1" operator="notEqual">
      <formula>Z24</formula>
    </cfRule>
    <cfRule type="expression" dxfId="20307" priority="4272" stopIfTrue="1">
      <formula>$G$9=13</formula>
    </cfRule>
  </conditionalFormatting>
  <conditionalFormatting sqref="Z24">
    <cfRule type="cellIs" dxfId="20306" priority="4273" stopIfTrue="1" operator="notEqual">
      <formula>AI16</formula>
    </cfRule>
    <cfRule type="expression" dxfId="20305" priority="4274" stopIfTrue="1">
      <formula>$G$9=13</formula>
    </cfRule>
  </conditionalFormatting>
  <conditionalFormatting sqref="AA24">
    <cfRule type="cellIs" dxfId="20304" priority="4275" stopIfTrue="1" operator="notEqual">
      <formula>AH16</formula>
    </cfRule>
    <cfRule type="expression" dxfId="20303" priority="4276" stopIfTrue="1">
      <formula>$G$9=13</formula>
    </cfRule>
  </conditionalFormatting>
  <conditionalFormatting sqref="X26">
    <cfRule type="cellIs" dxfId="20302" priority="4277" stopIfTrue="1" operator="notEqual">
      <formula>AK14</formula>
    </cfRule>
    <cfRule type="expression" dxfId="20301" priority="4278" stopIfTrue="1">
      <formula>$G$9=13</formula>
    </cfRule>
  </conditionalFormatting>
  <conditionalFormatting sqref="Y26">
    <cfRule type="cellIs" dxfId="20300" priority="4279" stopIfTrue="1" operator="notEqual">
      <formula>AJ14</formula>
    </cfRule>
    <cfRule type="expression" dxfId="20299" priority="4280" stopIfTrue="1">
      <formula>$G$9=13</formula>
    </cfRule>
  </conditionalFormatting>
  <conditionalFormatting sqref="AJ14">
    <cfRule type="cellIs" dxfId="20298" priority="4281" stopIfTrue="1" operator="notEqual">
      <formula>Y26</formula>
    </cfRule>
    <cfRule type="expression" dxfId="20297" priority="4282" stopIfTrue="1">
      <formula>$G$9=13</formula>
    </cfRule>
  </conditionalFormatting>
  <conditionalFormatting sqref="AK14">
    <cfRule type="cellIs" dxfId="20296" priority="4283" stopIfTrue="1" operator="notEqual">
      <formula>X26</formula>
    </cfRule>
    <cfRule type="expression" dxfId="20295" priority="4284" stopIfTrue="1">
      <formula>$G$9=13</formula>
    </cfRule>
  </conditionalFormatting>
  <conditionalFormatting sqref="AL12">
    <cfRule type="cellIs" dxfId="20294" priority="4285" stopIfTrue="1" operator="notEqual">
      <formula>W28</formula>
    </cfRule>
    <cfRule type="expression" dxfId="20293" priority="4286" stopIfTrue="1">
      <formula>$G$9=13</formula>
    </cfRule>
  </conditionalFormatting>
  <conditionalFormatting sqref="AM12">
    <cfRule type="cellIs" dxfId="20292" priority="4287" stopIfTrue="1" operator="notEqual">
      <formula>V28</formula>
    </cfRule>
    <cfRule type="expression" dxfId="20291" priority="4288" stopIfTrue="1">
      <formula>$G$9=13</formula>
    </cfRule>
  </conditionalFormatting>
  <conditionalFormatting sqref="V28">
    <cfRule type="cellIs" dxfId="20290" priority="4289" stopIfTrue="1" operator="notEqual">
      <formula>AM12</formula>
    </cfRule>
    <cfRule type="expression" dxfId="20289" priority="4290" stopIfTrue="1">
      <formula>$G$9=13</formula>
    </cfRule>
  </conditionalFormatting>
  <conditionalFormatting sqref="W28">
    <cfRule type="cellIs" dxfId="20288" priority="4291" stopIfTrue="1" operator="notEqual">
      <formula>AL12</formula>
    </cfRule>
    <cfRule type="expression" dxfId="20287" priority="4292" stopIfTrue="1">
      <formula>$G$9=13</formula>
    </cfRule>
  </conditionalFormatting>
  <conditionalFormatting sqref="AN10">
    <cfRule type="cellIs" dxfId="20286" priority="4293" stopIfTrue="1" operator="notEqual">
      <formula>U30</formula>
    </cfRule>
    <cfRule type="expression" dxfId="20285" priority="4294" stopIfTrue="1">
      <formula>$G$9=13</formula>
    </cfRule>
  </conditionalFormatting>
  <conditionalFormatting sqref="AO10">
    <cfRule type="cellIs" dxfId="20284" priority="4295" stopIfTrue="1" operator="notEqual">
      <formula>T30</formula>
    </cfRule>
    <cfRule type="expression" dxfId="20283" priority="4296" stopIfTrue="1">
      <formula>$G$9=13</formula>
    </cfRule>
  </conditionalFormatting>
  <conditionalFormatting sqref="AP8">
    <cfRule type="cellIs" dxfId="20282" priority="4297" stopIfTrue="1" operator="notEqual">
      <formula>S32</formula>
    </cfRule>
    <cfRule type="expression" dxfId="20281" priority="4298" stopIfTrue="1">
      <formula>$G$9=13</formula>
    </cfRule>
  </conditionalFormatting>
  <conditionalFormatting sqref="AQ8">
    <cfRule type="cellIs" dxfId="20280" priority="4299" stopIfTrue="1" operator="notEqual">
      <formula>R32</formula>
    </cfRule>
    <cfRule type="expression" dxfId="20279" priority="4300" stopIfTrue="1">
      <formula>$G$9=13</formula>
    </cfRule>
  </conditionalFormatting>
  <conditionalFormatting sqref="R32">
    <cfRule type="cellIs" dxfId="20278" priority="4301" stopIfTrue="1" operator="notEqual">
      <formula>AQ8</formula>
    </cfRule>
    <cfRule type="expression" dxfId="20277" priority="4302" stopIfTrue="1">
      <formula>$G$9=13</formula>
    </cfRule>
  </conditionalFormatting>
  <conditionalFormatting sqref="S32">
    <cfRule type="cellIs" dxfId="20276" priority="4303" stopIfTrue="1" operator="notEqual">
      <formula>AP8</formula>
    </cfRule>
    <cfRule type="expression" dxfId="20275" priority="4304" stopIfTrue="1">
      <formula>$G$9=13</formula>
    </cfRule>
  </conditionalFormatting>
  <conditionalFormatting sqref="AX10">
    <cfRule type="cellIs" dxfId="20274" priority="4305" stopIfTrue="1" operator="notEqual">
      <formula>U40</formula>
    </cfRule>
    <cfRule type="expression" dxfId="20273" priority="4306" stopIfTrue="1">
      <formula>$R$7=5</formula>
    </cfRule>
  </conditionalFormatting>
  <conditionalFormatting sqref="AY10">
    <cfRule type="cellIs" dxfId="20272" priority="4307" stopIfTrue="1" operator="notEqual">
      <formula>T40</formula>
    </cfRule>
    <cfRule type="expression" dxfId="20271" priority="4308" stopIfTrue="1">
      <formula>$R$7=5</formula>
    </cfRule>
  </conditionalFormatting>
  <conditionalFormatting sqref="T40">
    <cfRule type="cellIs" dxfId="20270" priority="4309" stopIfTrue="1" operator="notEqual">
      <formula>AY10</formula>
    </cfRule>
    <cfRule type="expression" dxfId="20269" priority="4310" stopIfTrue="1">
      <formula>$R$7=5</formula>
    </cfRule>
  </conditionalFormatting>
  <conditionalFormatting sqref="U40">
    <cfRule type="cellIs" dxfId="20268" priority="4311" stopIfTrue="1" operator="notEqual">
      <formula>AX10</formula>
    </cfRule>
    <cfRule type="expression" dxfId="20267" priority="4312" stopIfTrue="1">
      <formula>$R$7=5</formula>
    </cfRule>
  </conditionalFormatting>
  <conditionalFormatting sqref="AV34">
    <cfRule type="cellIs" dxfId="20266" priority="4313" stopIfTrue="1" operator="notEqual">
      <formula>AS38</formula>
    </cfRule>
    <cfRule type="expression" dxfId="20265" priority="4314" stopIfTrue="1">
      <formula>$R$7=2</formula>
    </cfRule>
  </conditionalFormatting>
  <conditionalFormatting sqref="AW34">
    <cfRule type="cellIs" dxfId="20264" priority="4315" stopIfTrue="1" operator="notEqual">
      <formula>AR38</formula>
    </cfRule>
    <cfRule type="expression" dxfId="20263" priority="4316" stopIfTrue="1">
      <formula>$R$7=2</formula>
    </cfRule>
  </conditionalFormatting>
  <conditionalFormatting sqref="AR38">
    <cfRule type="cellIs" dxfId="20262" priority="4317" stopIfTrue="1" operator="notEqual">
      <formula>AW34</formula>
    </cfRule>
    <cfRule type="expression" dxfId="20261" priority="4318" stopIfTrue="1">
      <formula>$R$7=2</formula>
    </cfRule>
  </conditionalFormatting>
  <conditionalFormatting sqref="AS38">
    <cfRule type="cellIs" dxfId="20260" priority="4319" stopIfTrue="1" operator="notEqual">
      <formula>AV34</formula>
    </cfRule>
    <cfRule type="expression" dxfId="20259" priority="4320" stopIfTrue="1">
      <formula>$R$7=2</formula>
    </cfRule>
  </conditionalFormatting>
  <conditionalFormatting sqref="AF20">
    <cfRule type="cellIs" dxfId="20258" priority="4321" stopIfTrue="1" operator="notEqual">
      <formula>AE22</formula>
    </cfRule>
    <cfRule type="expression" dxfId="20257" priority="4322" stopIfTrue="1">
      <formula>$G$9=14</formula>
    </cfRule>
  </conditionalFormatting>
  <conditionalFormatting sqref="AD22">
    <cfRule type="cellIs" dxfId="20256" priority="4323" stopIfTrue="1" operator="notEqual">
      <formula>AG20</formula>
    </cfRule>
    <cfRule type="expression" dxfId="20255" priority="4324" stopIfTrue="1">
      <formula>$G$9=14</formula>
    </cfRule>
  </conditionalFormatting>
  <conditionalFormatting sqref="AE22">
    <cfRule type="cellIs" dxfId="20254" priority="4325" stopIfTrue="1" operator="notEqual">
      <formula>AF20</formula>
    </cfRule>
    <cfRule type="expression" dxfId="20253" priority="4326" stopIfTrue="1">
      <formula>$G$9=14</formula>
    </cfRule>
  </conditionalFormatting>
  <conditionalFormatting sqref="AR8">
    <cfRule type="cellIs" dxfId="20252" priority="4327" stopIfTrue="1" operator="notEqual">
      <formula>S34</formula>
    </cfRule>
    <cfRule type="expression" dxfId="20251" priority="4328" stopIfTrue="1">
      <formula>$G$9=14</formula>
    </cfRule>
  </conditionalFormatting>
  <conditionalFormatting sqref="AS8">
    <cfRule type="cellIs" dxfId="20250" priority="4329" stopIfTrue="1" operator="notEqual">
      <formula>R34</formula>
    </cfRule>
    <cfRule type="expression" dxfId="20249" priority="4330" stopIfTrue="1">
      <formula>$G$9=14</formula>
    </cfRule>
  </conditionalFormatting>
  <conditionalFormatting sqref="R34">
    <cfRule type="cellIs" dxfId="20248" priority="4331" stopIfTrue="1" operator="notEqual">
      <formula>AS8</formula>
    </cfRule>
    <cfRule type="expression" dxfId="20247" priority="4332" stopIfTrue="1">
      <formula>$G$9=14</formula>
    </cfRule>
  </conditionalFormatting>
  <conditionalFormatting sqref="S34">
    <cfRule type="cellIs" dxfId="20246" priority="4333" stopIfTrue="1" operator="notEqual">
      <formula>AR8</formula>
    </cfRule>
    <cfRule type="expression" dxfId="20245" priority="4334" stopIfTrue="1">
      <formula>$G$9=14</formula>
    </cfRule>
  </conditionalFormatting>
  <conditionalFormatting sqref="AP10">
    <cfRule type="cellIs" dxfId="20244" priority="4335" stopIfTrue="1" operator="notEqual">
      <formula>U32</formula>
    </cfRule>
    <cfRule type="expression" dxfId="20243" priority="4336" stopIfTrue="1">
      <formula>$G$9=14</formula>
    </cfRule>
  </conditionalFormatting>
  <conditionalFormatting sqref="AQ10">
    <cfRule type="cellIs" dxfId="20242" priority="4337" stopIfTrue="1" operator="notEqual">
      <formula>T32</formula>
    </cfRule>
    <cfRule type="expression" dxfId="20241" priority="4338" stopIfTrue="1">
      <formula>$G$9=14</formula>
    </cfRule>
  </conditionalFormatting>
  <conditionalFormatting sqref="AN12">
    <cfRule type="cellIs" dxfId="20240" priority="4339" stopIfTrue="1" operator="notEqual">
      <formula>W30</formula>
    </cfRule>
    <cfRule type="expression" dxfId="20239" priority="4340" stopIfTrue="1">
      <formula>$G$9=14</formula>
    </cfRule>
  </conditionalFormatting>
  <conditionalFormatting sqref="AO12">
    <cfRule type="cellIs" dxfId="20238" priority="4341" stopIfTrue="1" operator="notEqual">
      <formula>V30</formula>
    </cfRule>
    <cfRule type="expression" dxfId="20237" priority="4342" stopIfTrue="1">
      <formula>$G$9=14</formula>
    </cfRule>
  </conditionalFormatting>
  <conditionalFormatting sqref="T32">
    <cfRule type="cellIs" dxfId="20236" priority="4343" stopIfTrue="1" operator="notEqual">
      <formula>AQ10</formula>
    </cfRule>
    <cfRule type="expression" dxfId="20235" priority="4344" stopIfTrue="1">
      <formula>$G$9=14</formula>
    </cfRule>
  </conditionalFormatting>
  <conditionalFormatting sqref="U32">
    <cfRule type="cellIs" dxfId="20234" priority="4345" stopIfTrue="1" operator="notEqual">
      <formula>AP10</formula>
    </cfRule>
    <cfRule type="expression" dxfId="20233" priority="4346" stopIfTrue="1">
      <formula>$G$9=14</formula>
    </cfRule>
  </conditionalFormatting>
  <conditionalFormatting sqref="V30">
    <cfRule type="cellIs" dxfId="20232" priority="4347" stopIfTrue="1" operator="notEqual">
      <formula>AO12</formula>
    </cfRule>
    <cfRule type="expression" dxfId="20231" priority="4348" stopIfTrue="1">
      <formula>$G$9=14</formula>
    </cfRule>
  </conditionalFormatting>
  <conditionalFormatting sqref="W30">
    <cfRule type="cellIs" dxfId="20230" priority="4349" stopIfTrue="1" operator="notEqual">
      <formula>AN12</formula>
    </cfRule>
    <cfRule type="expression" dxfId="20229" priority="4350" stopIfTrue="1">
      <formula>$G$9=14</formula>
    </cfRule>
  </conditionalFormatting>
  <conditionalFormatting sqref="X28">
    <cfRule type="cellIs" dxfId="20228" priority="4351" stopIfTrue="1" operator="notEqual">
      <formula>AM14</formula>
    </cfRule>
    <cfRule type="expression" dxfId="20227" priority="4352" stopIfTrue="1">
      <formula>$G$9=14</formula>
    </cfRule>
  </conditionalFormatting>
  <conditionalFormatting sqref="Y28">
    <cfRule type="cellIs" dxfId="20226" priority="4353" stopIfTrue="1" operator="notEqual">
      <formula>AL14</formula>
    </cfRule>
    <cfRule type="expression" dxfId="20225" priority="4354" stopIfTrue="1">
      <formula>$G$9=14</formula>
    </cfRule>
  </conditionalFormatting>
  <conditionalFormatting sqref="AL14">
    <cfRule type="cellIs" dxfId="20224" priority="4355" stopIfTrue="1" operator="notEqual">
      <formula>Y28</formula>
    </cfRule>
    <cfRule type="expression" dxfId="20223" priority="4356" stopIfTrue="1">
      <formula>$G$9=14</formula>
    </cfRule>
  </conditionalFormatting>
  <conditionalFormatting sqref="AM14">
    <cfRule type="cellIs" dxfId="20222" priority="4357" stopIfTrue="1" operator="notEqual">
      <formula>X28</formula>
    </cfRule>
    <cfRule type="expression" dxfId="20221" priority="4358" stopIfTrue="1">
      <formula>$G$9=14</formula>
    </cfRule>
  </conditionalFormatting>
  <conditionalFormatting sqref="AJ16">
    <cfRule type="cellIs" dxfId="20220" priority="4359" stopIfTrue="1" operator="notEqual">
      <formula>AA26</formula>
    </cfRule>
    <cfRule type="expression" dxfId="20219" priority="4360" stopIfTrue="1">
      <formula>$G$9=14</formula>
    </cfRule>
  </conditionalFormatting>
  <conditionalFormatting sqref="AK16">
    <cfRule type="cellIs" dxfId="20218" priority="4361" stopIfTrue="1" operator="notEqual">
      <formula>Z26</formula>
    </cfRule>
    <cfRule type="expression" dxfId="20217" priority="4362" stopIfTrue="1">
      <formula>$G$9=14</formula>
    </cfRule>
  </conditionalFormatting>
  <conditionalFormatting sqref="AH18">
    <cfRule type="cellIs" dxfId="20216" priority="4363" stopIfTrue="1" operator="notEqual">
      <formula>AC24</formula>
    </cfRule>
    <cfRule type="expression" dxfId="20215" priority="4364" stopIfTrue="1">
      <formula>$G$9=14</formula>
    </cfRule>
  </conditionalFormatting>
  <conditionalFormatting sqref="AI18">
    <cfRule type="cellIs" dxfId="20214" priority="4365" stopIfTrue="1" operator="notEqual">
      <formula>AB24</formula>
    </cfRule>
    <cfRule type="expression" dxfId="20213" priority="4366" stopIfTrue="1">
      <formula>$G$9=14</formula>
    </cfRule>
  </conditionalFormatting>
  <conditionalFormatting sqref="AG20">
    <cfRule type="cellIs" dxfId="20212" priority="4367" stopIfTrue="1" operator="notEqual">
      <formula>AD22</formula>
    </cfRule>
    <cfRule type="expression" dxfId="20211" priority="4368" stopIfTrue="1">
      <formula>$G$9=14</formula>
    </cfRule>
  </conditionalFormatting>
  <conditionalFormatting sqref="Z26">
    <cfRule type="cellIs" dxfId="20210" priority="4369" stopIfTrue="1" operator="notEqual">
      <formula>AK16</formula>
    </cfRule>
    <cfRule type="expression" dxfId="20209" priority="4370" stopIfTrue="1">
      <formula>$G$9=14</formula>
    </cfRule>
  </conditionalFormatting>
  <conditionalFormatting sqref="AA26">
    <cfRule type="cellIs" dxfId="20208" priority="4371" stopIfTrue="1" operator="notEqual">
      <formula>AJ16</formula>
    </cfRule>
    <cfRule type="expression" dxfId="20207" priority="4372" stopIfTrue="1">
      <formula>$G$9=14</formula>
    </cfRule>
  </conditionalFormatting>
  <conditionalFormatting sqref="AB24">
    <cfRule type="cellIs" dxfId="20206" priority="4373" stopIfTrue="1" operator="notEqual">
      <formula>AI18</formula>
    </cfRule>
    <cfRule type="expression" dxfId="20205" priority="4374" stopIfTrue="1">
      <formula>$G$9=14</formula>
    </cfRule>
  </conditionalFormatting>
  <conditionalFormatting sqref="AC24">
    <cfRule type="cellIs" dxfId="20204" priority="4375" stopIfTrue="1" operator="notEqual">
      <formula>AH18</formula>
    </cfRule>
    <cfRule type="expression" dxfId="20203" priority="4376" stopIfTrue="1">
      <formula>$G$9=14</formula>
    </cfRule>
  </conditionalFormatting>
  <conditionalFormatting sqref="AN14">
    <cfRule type="cellIs" dxfId="20202" priority="4377" stopIfTrue="1" operator="notEqual">
      <formula>Y30</formula>
    </cfRule>
    <cfRule type="expression" dxfId="20201" priority="4378" stopIfTrue="1">
      <formula>$G$9=15</formula>
    </cfRule>
  </conditionalFormatting>
  <conditionalFormatting sqref="AO14">
    <cfRule type="cellIs" dxfId="20200" priority="4379" stopIfTrue="1" operator="notEqual">
      <formula>X30</formula>
    </cfRule>
    <cfRule type="expression" dxfId="20199" priority="4380" stopIfTrue="1">
      <formula>$G$9=15</formula>
    </cfRule>
  </conditionalFormatting>
  <conditionalFormatting sqref="X30">
    <cfRule type="cellIs" dxfId="20198" priority="4381" stopIfTrue="1" operator="notEqual">
      <formula>AO14</formula>
    </cfRule>
    <cfRule type="expression" dxfId="20197" priority="4382" stopIfTrue="1">
      <formula>$G$9=15</formula>
    </cfRule>
  </conditionalFormatting>
  <conditionalFormatting sqref="Y30">
    <cfRule type="cellIs" dxfId="20196" priority="4383" stopIfTrue="1" operator="notEqual">
      <formula>AN14</formula>
    </cfRule>
    <cfRule type="expression" dxfId="20195" priority="4384" stopIfTrue="1">
      <formula>$G$9=15</formula>
    </cfRule>
  </conditionalFormatting>
  <conditionalFormatting sqref="AH20">
    <cfRule type="cellIs" dxfId="20194" priority="4385" stopIfTrue="1" operator="notEqual">
      <formula>AE24</formula>
    </cfRule>
    <cfRule type="expression" dxfId="20193" priority="4386" stopIfTrue="1">
      <formula>$G$9=15</formula>
    </cfRule>
  </conditionalFormatting>
  <conditionalFormatting sqref="AI20">
    <cfRule type="cellIs" dxfId="20192" priority="4387" stopIfTrue="1" operator="notEqual">
      <formula>AD24</formula>
    </cfRule>
    <cfRule type="expression" dxfId="20191" priority="4388" stopIfTrue="1">
      <formula>$G$9=15</formula>
    </cfRule>
  </conditionalFormatting>
  <conditionalFormatting sqref="AD24">
    <cfRule type="cellIs" dxfId="20190" priority="4389" stopIfTrue="1" operator="notEqual">
      <formula>AI20</formula>
    </cfRule>
    <cfRule type="expression" dxfId="20189" priority="4390" stopIfTrue="1">
      <formula>$G$9=15</formula>
    </cfRule>
  </conditionalFormatting>
  <conditionalFormatting sqref="AE24">
    <cfRule type="cellIs" dxfId="20188" priority="4391" stopIfTrue="1" operator="notEqual">
      <formula>AH20</formula>
    </cfRule>
    <cfRule type="expression" dxfId="20187" priority="4392" stopIfTrue="1">
      <formula>$G$9=15</formula>
    </cfRule>
  </conditionalFormatting>
  <conditionalFormatting sqref="AJ18">
    <cfRule type="cellIs" dxfId="20186" priority="4393" stopIfTrue="1" operator="notEqual">
      <formula>AC26</formula>
    </cfRule>
    <cfRule type="expression" dxfId="20185" priority="4394" stopIfTrue="1">
      <formula>$G$9=15</formula>
    </cfRule>
  </conditionalFormatting>
  <conditionalFormatting sqref="AK18">
    <cfRule type="cellIs" dxfId="20184" priority="4395" stopIfTrue="1" operator="notEqual">
      <formula>AB26</formula>
    </cfRule>
    <cfRule type="expression" dxfId="20183" priority="4396" stopIfTrue="1">
      <formula>$G$9=15</formula>
    </cfRule>
  </conditionalFormatting>
  <conditionalFormatting sqref="AB26">
    <cfRule type="cellIs" dxfId="20182" priority="4397" stopIfTrue="1" operator="notEqual">
      <formula>AK18</formula>
    </cfRule>
    <cfRule type="expression" dxfId="20181" priority="4398" stopIfTrue="1">
      <formula>$G$9=15</formula>
    </cfRule>
  </conditionalFormatting>
  <conditionalFormatting sqref="AC26">
    <cfRule type="cellIs" dxfId="20180" priority="4399" stopIfTrue="1" operator="notEqual">
      <formula>AJ18</formula>
    </cfRule>
    <cfRule type="expression" dxfId="20179" priority="4400" stopIfTrue="1">
      <formula>$G$9=15</formula>
    </cfRule>
  </conditionalFormatting>
  <conditionalFormatting sqref="AL16">
    <cfRule type="cellIs" dxfId="20178" priority="4401" stopIfTrue="1" operator="notEqual">
      <formula>AA28</formula>
    </cfRule>
    <cfRule type="expression" dxfId="20177" priority="4402" stopIfTrue="1">
      <formula>$G$9=15</formula>
    </cfRule>
  </conditionalFormatting>
  <conditionalFormatting sqref="AM16">
    <cfRule type="cellIs" dxfId="20176" priority="4403" stopIfTrue="1" operator="notEqual">
      <formula>Z28</formula>
    </cfRule>
    <cfRule type="expression" dxfId="20175" priority="4404" stopIfTrue="1">
      <formula>$G$9=15</formula>
    </cfRule>
  </conditionalFormatting>
  <conditionalFormatting sqref="Z28">
    <cfRule type="cellIs" dxfId="20174" priority="4405" stopIfTrue="1" operator="notEqual">
      <formula>AM16</formula>
    </cfRule>
    <cfRule type="expression" dxfId="20173" priority="4406" stopIfTrue="1">
      <formula>$G$9=15</formula>
    </cfRule>
  </conditionalFormatting>
  <conditionalFormatting sqref="AA28">
    <cfRule type="cellIs" dxfId="20172" priority="4407" stopIfTrue="1" operator="notEqual">
      <formula>AL16</formula>
    </cfRule>
    <cfRule type="expression" dxfId="20171" priority="4408" stopIfTrue="1">
      <formula>$G$9=15</formula>
    </cfRule>
  </conditionalFormatting>
  <conditionalFormatting sqref="AZ22">
    <cfRule type="cellIs" dxfId="20170" priority="4409" stopIfTrue="1" operator="notEqual">
      <formula>AG42</formula>
    </cfRule>
    <cfRule type="expression" dxfId="20169" priority="4410" stopIfTrue="1">
      <formula>$R$7=12</formula>
    </cfRule>
  </conditionalFormatting>
  <conditionalFormatting sqref="BA22">
    <cfRule type="cellIs" dxfId="20168" priority="4411" stopIfTrue="1" operator="notEqual">
      <formula>AF42</formula>
    </cfRule>
    <cfRule type="expression" dxfId="20167" priority="4412" stopIfTrue="1">
      <formula>$R$7=12</formula>
    </cfRule>
  </conditionalFormatting>
  <conditionalFormatting sqref="AF42">
    <cfRule type="cellIs" dxfId="20166" priority="4413" stopIfTrue="1" operator="notEqual">
      <formula>BA22</formula>
    </cfRule>
    <cfRule type="expression" dxfId="20165" priority="4414" stopIfTrue="1">
      <formula>$R$7=12</formula>
    </cfRule>
  </conditionalFormatting>
  <conditionalFormatting sqref="AG42">
    <cfRule type="cellIs" dxfId="20164" priority="4415" stopIfTrue="1" operator="notEqual">
      <formula>AZ22</formula>
    </cfRule>
    <cfRule type="expression" dxfId="20163" priority="4416" stopIfTrue="1">
      <formula>$R$7=12</formula>
    </cfRule>
  </conditionalFormatting>
  <conditionalFormatting sqref="AR10">
    <cfRule type="cellIs" dxfId="20162" priority="4417" stopIfTrue="1" operator="notEqual">
      <formula>U34</formula>
    </cfRule>
    <cfRule type="expression" dxfId="20161" priority="4418" stopIfTrue="1">
      <formula>$G$9=15</formula>
    </cfRule>
  </conditionalFormatting>
  <conditionalFormatting sqref="AS10">
    <cfRule type="cellIs" dxfId="20160" priority="4419" stopIfTrue="1" operator="notEqual">
      <formula>T34</formula>
    </cfRule>
    <cfRule type="expression" dxfId="20159" priority="4420" stopIfTrue="1">
      <formula>$G$9=15</formula>
    </cfRule>
  </conditionalFormatting>
  <conditionalFormatting sqref="T34">
    <cfRule type="cellIs" dxfId="20158" priority="4421" stopIfTrue="1" operator="notEqual">
      <formula>AS10</formula>
    </cfRule>
    <cfRule type="expression" dxfId="20157" priority="4422" stopIfTrue="1">
      <formula>$G$9=15</formula>
    </cfRule>
  </conditionalFormatting>
  <conditionalFormatting sqref="U34">
    <cfRule type="cellIs" dxfId="20156" priority="4423" stopIfTrue="1" operator="notEqual">
      <formula>AR10</formula>
    </cfRule>
    <cfRule type="expression" dxfId="20155" priority="4424" stopIfTrue="1">
      <formula>$G$9=15</formula>
    </cfRule>
  </conditionalFormatting>
  <conditionalFormatting sqref="R36">
    <cfRule type="cellIs" dxfId="20154" priority="4425" stopIfTrue="1" operator="notEqual">
      <formula>AU8</formula>
    </cfRule>
    <cfRule type="expression" dxfId="20153" priority="4426" stopIfTrue="1">
      <formula>$R$7=2</formula>
    </cfRule>
  </conditionalFormatting>
  <conditionalFormatting sqref="S36">
    <cfRule type="cellIs" dxfId="20152" priority="4427" stopIfTrue="1" operator="notEqual">
      <formula>AT8</formula>
    </cfRule>
    <cfRule type="expression" dxfId="20151" priority="4428" stopIfTrue="1">
      <formula>$R$7=2</formula>
    </cfRule>
  </conditionalFormatting>
  <conditionalFormatting sqref="AZ8">
    <cfRule type="cellIs" dxfId="20150" priority="4429" stopIfTrue="1" operator="notEqual">
      <formula>S42</formula>
    </cfRule>
    <cfRule type="expression" dxfId="20149" priority="4430" stopIfTrue="1">
      <formula>$R$7=5</formula>
    </cfRule>
  </conditionalFormatting>
  <conditionalFormatting sqref="BA8">
    <cfRule type="cellIs" dxfId="20148" priority="4431" stopIfTrue="1" operator="notEqual">
      <formula>R42</formula>
    </cfRule>
    <cfRule type="expression" dxfId="20147" priority="4432" stopIfTrue="1">
      <formula>$R$7=5</formula>
    </cfRule>
  </conditionalFormatting>
  <conditionalFormatting sqref="AV12">
    <cfRule type="cellIs" dxfId="20146" priority="4433" stopIfTrue="1" operator="notEqual">
      <formula>W38</formula>
    </cfRule>
    <cfRule type="expression" dxfId="20145" priority="4434" stopIfTrue="1">
      <formula>$R$7=5</formula>
    </cfRule>
  </conditionalFormatting>
  <conditionalFormatting sqref="AW12">
    <cfRule type="cellIs" dxfId="20144" priority="4435" stopIfTrue="1" operator="notEqual">
      <formula>V38</formula>
    </cfRule>
    <cfRule type="expression" dxfId="20143" priority="4436" stopIfTrue="1">
      <formula>$R$7=5</formula>
    </cfRule>
  </conditionalFormatting>
  <conditionalFormatting sqref="AT14">
    <cfRule type="cellIs" dxfId="20142" priority="4437" stopIfTrue="1" operator="notEqual">
      <formula>Y36</formula>
    </cfRule>
    <cfRule type="expression" dxfId="20141" priority="4438" stopIfTrue="1">
      <formula>$R$7=5</formula>
    </cfRule>
  </conditionalFormatting>
  <conditionalFormatting sqref="AU14">
    <cfRule type="cellIs" dxfId="20140" priority="4439" stopIfTrue="1" operator="notEqual">
      <formula>X36</formula>
    </cfRule>
    <cfRule type="expression" dxfId="20139" priority="4440" stopIfTrue="1">
      <formula>$R$7=5</formula>
    </cfRule>
  </conditionalFormatting>
  <conditionalFormatting sqref="AR16">
    <cfRule type="cellIs" dxfId="20138" priority="4441" stopIfTrue="1" operator="notEqual">
      <formula>AA34</formula>
    </cfRule>
    <cfRule type="expression" dxfId="20137" priority="4442" stopIfTrue="1">
      <formula>$G$9=1</formula>
    </cfRule>
  </conditionalFormatting>
  <conditionalFormatting sqref="AS16">
    <cfRule type="cellIs" dxfId="20136" priority="4443" stopIfTrue="1" operator="notEqual">
      <formula>Z34</formula>
    </cfRule>
    <cfRule type="expression" dxfId="20135" priority="4444" stopIfTrue="1">
      <formula>$G$9=1</formula>
    </cfRule>
  </conditionalFormatting>
  <conditionalFormatting sqref="AP18">
    <cfRule type="cellIs" dxfId="20134" priority="4445" stopIfTrue="1" operator="notEqual">
      <formula>AC32</formula>
    </cfRule>
    <cfRule type="expression" dxfId="20133" priority="4446" stopIfTrue="1">
      <formula>$G$9=1</formula>
    </cfRule>
  </conditionalFormatting>
  <conditionalFormatting sqref="AQ18">
    <cfRule type="cellIs" dxfId="20132" priority="4447" stopIfTrue="1" operator="notEqual">
      <formula>AB32</formula>
    </cfRule>
    <cfRule type="expression" dxfId="20131" priority="4448" stopIfTrue="1">
      <formula>$G$9=1</formula>
    </cfRule>
  </conditionalFormatting>
  <conditionalFormatting sqref="AN20">
    <cfRule type="cellIs" dxfId="20130" priority="4449" stopIfTrue="1" operator="notEqual">
      <formula>AE30</formula>
    </cfRule>
    <cfRule type="expression" dxfId="20129" priority="4450" stopIfTrue="1">
      <formula>$G$9=1</formula>
    </cfRule>
  </conditionalFormatting>
  <conditionalFormatting sqref="AO20">
    <cfRule type="cellIs" dxfId="20128" priority="4451" stopIfTrue="1" operator="notEqual">
      <formula>AD30</formula>
    </cfRule>
    <cfRule type="expression" dxfId="20127" priority="4452" stopIfTrue="1">
      <formula>$G$9=1</formula>
    </cfRule>
  </conditionalFormatting>
  <conditionalFormatting sqref="AL22">
    <cfRule type="cellIs" dxfId="20126" priority="4453" stopIfTrue="1" operator="notEqual">
      <formula>AG28</formula>
    </cfRule>
    <cfRule type="expression" dxfId="20125" priority="4454" stopIfTrue="1">
      <formula>$G$9=1</formula>
    </cfRule>
  </conditionalFormatting>
  <conditionalFormatting sqref="AM22">
    <cfRule type="cellIs" dxfId="20124" priority="4455" stopIfTrue="1" operator="notEqual">
      <formula>AF28</formula>
    </cfRule>
    <cfRule type="expression" dxfId="20123" priority="4456" stopIfTrue="1">
      <formula>$G$9=1</formula>
    </cfRule>
  </conditionalFormatting>
  <conditionalFormatting sqref="AJ24">
    <cfRule type="cellIs" dxfId="20122" priority="4457" stopIfTrue="1" operator="notEqual">
      <formula>AI26</formula>
    </cfRule>
    <cfRule type="expression" dxfId="20121" priority="4458" stopIfTrue="1">
      <formula>$G$9=1</formula>
    </cfRule>
  </conditionalFormatting>
  <conditionalFormatting sqref="AK24">
    <cfRule type="cellIs" dxfId="20120" priority="4459" stopIfTrue="1" operator="notEqual">
      <formula>AH26</formula>
    </cfRule>
    <cfRule type="expression" dxfId="20119" priority="4460" stopIfTrue="1">
      <formula>$G$9=1</formula>
    </cfRule>
  </conditionalFormatting>
  <conditionalFormatting sqref="AH26">
    <cfRule type="cellIs" dxfId="20118" priority="4461" stopIfTrue="1" operator="notEqual">
      <formula>AK24</formula>
    </cfRule>
    <cfRule type="expression" dxfId="20117" priority="4462" stopIfTrue="1">
      <formula>$G$9=1</formula>
    </cfRule>
  </conditionalFormatting>
  <conditionalFormatting sqref="AI26">
    <cfRule type="cellIs" dxfId="20116" priority="4463" stopIfTrue="1" operator="notEqual">
      <formula>AJ24</formula>
    </cfRule>
    <cfRule type="expression" dxfId="20115" priority="4464" stopIfTrue="1">
      <formula>$G$9=1</formula>
    </cfRule>
  </conditionalFormatting>
  <conditionalFormatting sqref="AF28">
    <cfRule type="cellIs" dxfId="20114" priority="4465" stopIfTrue="1" operator="notEqual">
      <formula>AM22</formula>
    </cfRule>
    <cfRule type="expression" dxfId="20113" priority="4466" stopIfTrue="1">
      <formula>$G$9=1</formula>
    </cfRule>
  </conditionalFormatting>
  <conditionalFormatting sqref="AG28">
    <cfRule type="cellIs" dxfId="20112" priority="4467" stopIfTrue="1" operator="notEqual">
      <formula>AL22</formula>
    </cfRule>
    <cfRule type="expression" dxfId="20111" priority="4468" stopIfTrue="1">
      <formula>$G$9=1</formula>
    </cfRule>
  </conditionalFormatting>
  <conditionalFormatting sqref="AD30">
    <cfRule type="cellIs" dxfId="20110" priority="4469" stopIfTrue="1" operator="notEqual">
      <formula>AO20</formula>
    </cfRule>
    <cfRule type="expression" dxfId="20109" priority="4470" stopIfTrue="1">
      <formula>$G$9=1</formula>
    </cfRule>
  </conditionalFormatting>
  <conditionalFormatting sqref="AE30">
    <cfRule type="cellIs" dxfId="20108" priority="4471" stopIfTrue="1" operator="notEqual">
      <formula>AN20</formula>
    </cfRule>
    <cfRule type="expression" dxfId="20107" priority="4472" stopIfTrue="1">
      <formula>$G$9=1</formula>
    </cfRule>
  </conditionalFormatting>
  <conditionalFormatting sqref="AB32">
    <cfRule type="cellIs" dxfId="20106" priority="4473" stopIfTrue="1" operator="notEqual">
      <formula>AQ18</formula>
    </cfRule>
    <cfRule type="expression" dxfId="20105" priority="4474" stopIfTrue="1">
      <formula>$G$9=1</formula>
    </cfRule>
  </conditionalFormatting>
  <conditionalFormatting sqref="AC32">
    <cfRule type="cellIs" dxfId="20104" priority="4475" stopIfTrue="1" operator="notEqual">
      <formula>AP18</formula>
    </cfRule>
    <cfRule type="expression" dxfId="20103" priority="4476" stopIfTrue="1">
      <formula>$G$9=1</formula>
    </cfRule>
  </conditionalFormatting>
  <conditionalFormatting sqref="Z34">
    <cfRule type="cellIs" dxfId="20102" priority="4477" stopIfTrue="1" operator="notEqual">
      <formula>AS16</formula>
    </cfRule>
    <cfRule type="expression" dxfId="20101" priority="4478" stopIfTrue="1">
      <formula>$G$9=1</formula>
    </cfRule>
  </conditionalFormatting>
  <conditionalFormatting sqref="AA34">
    <cfRule type="cellIs" dxfId="20100" priority="4479" stopIfTrue="1" operator="notEqual">
      <formula>AR16</formula>
    </cfRule>
    <cfRule type="expression" dxfId="20099" priority="4480" stopIfTrue="1">
      <formula>$G$9=1</formula>
    </cfRule>
  </conditionalFormatting>
  <conditionalFormatting sqref="X36">
    <cfRule type="cellIs" dxfId="20098" priority="4481" stopIfTrue="1" operator="notEqual">
      <formula>AU14</formula>
    </cfRule>
    <cfRule type="expression" dxfId="20097" priority="4482" stopIfTrue="1">
      <formula>$R$7=5</formula>
    </cfRule>
  </conditionalFormatting>
  <conditionalFormatting sqref="Y36">
    <cfRule type="cellIs" dxfId="20096" priority="4483" stopIfTrue="1" operator="notEqual">
      <formula>AT14</formula>
    </cfRule>
    <cfRule type="expression" dxfId="20095" priority="4484" stopIfTrue="1">
      <formula>$R$7=5</formula>
    </cfRule>
  </conditionalFormatting>
  <conditionalFormatting sqref="V38">
    <cfRule type="cellIs" dxfId="20094" priority="4485" stopIfTrue="1" operator="notEqual">
      <formula>AW12</formula>
    </cfRule>
    <cfRule type="expression" dxfId="20093" priority="4486" stopIfTrue="1">
      <formula>$R$7=5</formula>
    </cfRule>
  </conditionalFormatting>
  <conditionalFormatting sqref="W38">
    <cfRule type="cellIs" dxfId="20092" priority="4487" stopIfTrue="1" operator="notEqual">
      <formula>AV12</formula>
    </cfRule>
    <cfRule type="expression" dxfId="20091" priority="4488" stopIfTrue="1">
      <formula>$R$7=5</formula>
    </cfRule>
  </conditionalFormatting>
  <conditionalFormatting sqref="R42">
    <cfRule type="cellIs" dxfId="20090" priority="4489" stopIfTrue="1" operator="notEqual">
      <formula>BA8</formula>
    </cfRule>
    <cfRule type="expression" dxfId="20089" priority="4490" stopIfTrue="1">
      <formula>$R$7=5</formula>
    </cfRule>
  </conditionalFormatting>
  <conditionalFormatting sqref="S42">
    <cfRule type="cellIs" dxfId="20088" priority="4491" stopIfTrue="1" operator="notEqual">
      <formula>AZ8</formula>
    </cfRule>
    <cfRule type="expression" dxfId="20087" priority="4492" stopIfTrue="1">
      <formula>$R$7=5</formula>
    </cfRule>
  </conditionalFormatting>
  <conditionalFormatting sqref="AR18">
    <cfRule type="cellIs" dxfId="20086" priority="4493" stopIfTrue="1" operator="notEqual">
      <formula>AC34</formula>
    </cfRule>
  </conditionalFormatting>
  <conditionalFormatting sqref="AS18">
    <cfRule type="cellIs" dxfId="20085" priority="4494" stopIfTrue="1" operator="notEqual">
      <formula>AB34</formula>
    </cfRule>
  </conditionalFormatting>
  <conditionalFormatting sqref="AJ42">
    <cfRule type="cellIs" dxfId="20084" priority="4495" stopIfTrue="1" operator="notEqual">
      <formula>BA26</formula>
    </cfRule>
    <cfRule type="expression" dxfId="20083" priority="4496" stopIfTrue="1">
      <formula>$R$7=14</formula>
    </cfRule>
  </conditionalFormatting>
  <conditionalFormatting sqref="AK42">
    <cfRule type="cellIs" dxfId="20082" priority="4497" stopIfTrue="1" operator="notEqual">
      <formula>AZ26</formula>
    </cfRule>
    <cfRule type="expression" dxfId="20081" priority="4498" stopIfTrue="1">
      <formula>$R$7=14</formula>
    </cfRule>
  </conditionalFormatting>
  <conditionalFormatting sqref="AL24">
    <cfRule type="cellIs" dxfId="20080" priority="4499" stopIfTrue="1" operator="notEqual">
      <formula>AI28</formula>
    </cfRule>
    <cfRule type="expression" dxfId="20079" priority="4500" stopIfTrue="1">
      <formula>$G$9=2</formula>
    </cfRule>
  </conditionalFormatting>
  <conditionalFormatting sqref="AM24">
    <cfRule type="cellIs" dxfId="20078" priority="4501" stopIfTrue="1" operator="notEqual">
      <formula>AH28</formula>
    </cfRule>
    <cfRule type="expression" dxfId="20077" priority="4502" stopIfTrue="1">
      <formula>$G$9=2</formula>
    </cfRule>
  </conditionalFormatting>
  <conditionalFormatting sqref="AH28">
    <cfRule type="cellIs" dxfId="20076" priority="4503" stopIfTrue="1" operator="notEqual">
      <formula>AM24</formula>
    </cfRule>
    <cfRule type="expression" dxfId="20075" priority="4504" stopIfTrue="1">
      <formula>$G$9=2</formula>
    </cfRule>
  </conditionalFormatting>
  <conditionalFormatting sqref="AI28">
    <cfRule type="cellIs" dxfId="20074" priority="4505" stopIfTrue="1" operator="notEqual">
      <formula>AL24</formula>
    </cfRule>
    <cfRule type="expression" dxfId="20073" priority="4506" stopIfTrue="1">
      <formula>$G$9=2</formula>
    </cfRule>
  </conditionalFormatting>
  <conditionalFormatting sqref="AN22">
    <cfRule type="cellIs" dxfId="20072" priority="4507" stopIfTrue="1" operator="notEqual">
      <formula>AG30</formula>
    </cfRule>
    <cfRule type="expression" dxfId="20071" priority="4508" stopIfTrue="1">
      <formula>$G$9=2</formula>
    </cfRule>
  </conditionalFormatting>
  <conditionalFormatting sqref="AO22">
    <cfRule type="cellIs" dxfId="20070" priority="4509" stopIfTrue="1" operator="notEqual">
      <formula>AF30</formula>
    </cfRule>
    <cfRule type="expression" dxfId="20069" priority="4510" stopIfTrue="1">
      <formula>$G$9=2</formula>
    </cfRule>
  </conditionalFormatting>
  <conditionalFormatting sqref="AF30">
    <cfRule type="cellIs" dxfId="20068" priority="4511" stopIfTrue="1" operator="notEqual">
      <formula>AO22</formula>
    </cfRule>
    <cfRule type="expression" dxfId="20067" priority="4512" stopIfTrue="1">
      <formula>$G$9=2</formula>
    </cfRule>
  </conditionalFormatting>
  <conditionalFormatting sqref="AG30">
    <cfRule type="cellIs" dxfId="20066" priority="4513" stopIfTrue="1" operator="notEqual">
      <formula>AN22</formula>
    </cfRule>
    <cfRule type="expression" dxfId="20065" priority="4514" stopIfTrue="1">
      <formula>$G$9=2</formula>
    </cfRule>
  </conditionalFormatting>
  <conditionalFormatting sqref="AP20">
    <cfRule type="cellIs" dxfId="20064" priority="4515" stopIfTrue="1" operator="notEqual">
      <formula>AE32</formula>
    </cfRule>
    <cfRule type="expression" dxfId="20063" priority="4516" stopIfTrue="1">
      <formula>$G$9=2</formula>
    </cfRule>
  </conditionalFormatting>
  <conditionalFormatting sqref="AQ20">
    <cfRule type="cellIs" dxfId="20062" priority="4517" stopIfTrue="1" operator="notEqual">
      <formula>AD32</formula>
    </cfRule>
    <cfRule type="expression" dxfId="20061" priority="4518" stopIfTrue="1">
      <formula>$G$9=2</formula>
    </cfRule>
  </conditionalFormatting>
  <conditionalFormatting sqref="AD32">
    <cfRule type="cellIs" dxfId="20060" priority="4519" stopIfTrue="1" operator="notEqual">
      <formula>AQ20</formula>
    </cfRule>
    <cfRule type="expression" dxfId="20059" priority="4520" stopIfTrue="1">
      <formula>$G$9=2</formula>
    </cfRule>
  </conditionalFormatting>
  <conditionalFormatting sqref="AE32">
    <cfRule type="cellIs" dxfId="20058" priority="4521" stopIfTrue="1" operator="notEqual">
      <formula>AP20</formula>
    </cfRule>
    <cfRule type="expression" dxfId="20057" priority="4522" stopIfTrue="1">
      <formula>$G$9=2</formula>
    </cfRule>
  </conditionalFormatting>
  <conditionalFormatting sqref="AT16">
    <cfRule type="cellIs" dxfId="20056" priority="4523" stopIfTrue="1" operator="notEqual">
      <formula>AA36</formula>
    </cfRule>
    <cfRule type="expression" dxfId="20055" priority="4524" stopIfTrue="1">
      <formula>$R$7=6</formula>
    </cfRule>
  </conditionalFormatting>
  <conditionalFormatting sqref="AU16">
    <cfRule type="cellIs" dxfId="20054" priority="4525" stopIfTrue="1" operator="notEqual">
      <formula>Z36</formula>
    </cfRule>
    <cfRule type="expression" dxfId="20053" priority="4526" stopIfTrue="1">
      <formula>$R$7=6</formula>
    </cfRule>
  </conditionalFormatting>
  <conditionalFormatting sqref="Z36">
    <cfRule type="cellIs" dxfId="20052" priority="4527" stopIfTrue="1" operator="notEqual">
      <formula>AU16</formula>
    </cfRule>
    <cfRule type="expression" dxfId="20051" priority="4528" stopIfTrue="1">
      <formula>$R$7=6</formula>
    </cfRule>
  </conditionalFormatting>
  <conditionalFormatting sqref="AA36">
    <cfRule type="cellIs" dxfId="20050" priority="4529" stopIfTrue="1" operator="notEqual">
      <formula>AT16</formula>
    </cfRule>
    <cfRule type="expression" dxfId="20049" priority="4530" stopIfTrue="1">
      <formula>$R$7=6</formula>
    </cfRule>
  </conditionalFormatting>
  <conditionalFormatting sqref="AV14">
    <cfRule type="cellIs" dxfId="20048" priority="4531" stopIfTrue="1" operator="notEqual">
      <formula>Y38</formula>
    </cfRule>
    <cfRule type="expression" dxfId="20047" priority="4532" stopIfTrue="1">
      <formula>$R$7=6</formula>
    </cfRule>
  </conditionalFormatting>
  <conditionalFormatting sqref="AW14">
    <cfRule type="cellIs" dxfId="20046" priority="4533" stopIfTrue="1" operator="notEqual">
      <formula>X38</formula>
    </cfRule>
    <cfRule type="expression" dxfId="20045" priority="4534" stopIfTrue="1">
      <formula>$R$7=6</formula>
    </cfRule>
  </conditionalFormatting>
  <conditionalFormatting sqref="X38">
    <cfRule type="cellIs" dxfId="20044" priority="4535" stopIfTrue="1" operator="notEqual">
      <formula>AW14</formula>
    </cfRule>
    <cfRule type="expression" dxfId="20043" priority="4536" stopIfTrue="1">
      <formula>$R$7=6</formula>
    </cfRule>
  </conditionalFormatting>
  <conditionalFormatting sqref="Y38">
    <cfRule type="cellIs" dxfId="20042" priority="4537" stopIfTrue="1" operator="notEqual">
      <formula>AV14</formula>
    </cfRule>
    <cfRule type="expression" dxfId="20041" priority="4538" stopIfTrue="1">
      <formula>$R$7=6</formula>
    </cfRule>
  </conditionalFormatting>
  <conditionalFormatting sqref="V40">
    <cfRule type="cellIs" dxfId="20040" priority="4539" stopIfTrue="1" operator="notEqual">
      <formula>AY12</formula>
    </cfRule>
    <cfRule type="expression" dxfId="20039" priority="4540" stopIfTrue="1">
      <formula>$R$7=6</formula>
    </cfRule>
  </conditionalFormatting>
  <conditionalFormatting sqref="W40">
    <cfRule type="cellIs" dxfId="20038" priority="4541" stopIfTrue="1" operator="notEqual">
      <formula>AX12</formula>
    </cfRule>
    <cfRule type="expression" dxfId="20037" priority="4542" stopIfTrue="1">
      <formula>$R$7=6</formula>
    </cfRule>
  </conditionalFormatting>
  <conditionalFormatting sqref="AX12">
    <cfRule type="cellIs" dxfId="20036" priority="4543" stopIfTrue="1" operator="notEqual">
      <formula>W40</formula>
    </cfRule>
    <cfRule type="expression" dxfId="20035" priority="4544" stopIfTrue="1">
      <formula>$R$7=6</formula>
    </cfRule>
  </conditionalFormatting>
  <conditionalFormatting sqref="AY12">
    <cfRule type="cellIs" dxfId="20034" priority="4545" stopIfTrue="1" operator="notEqual">
      <formula>V40</formula>
    </cfRule>
    <cfRule type="expression" dxfId="20033" priority="4546" stopIfTrue="1">
      <formula>$R$7=6</formula>
    </cfRule>
  </conditionalFormatting>
  <conditionalFormatting sqref="AZ10">
    <cfRule type="cellIs" dxfId="20032" priority="4547" stopIfTrue="1" operator="notEqual">
      <formula>U42</formula>
    </cfRule>
    <cfRule type="expression" dxfId="20031" priority="4548" stopIfTrue="1">
      <formula>$R$7=6</formula>
    </cfRule>
  </conditionalFormatting>
  <conditionalFormatting sqref="BA10">
    <cfRule type="cellIs" dxfId="20030" priority="4549" stopIfTrue="1" operator="notEqual">
      <formula>T42</formula>
    </cfRule>
    <cfRule type="expression" dxfId="20029" priority="4550" stopIfTrue="1">
      <formula>$R$7=6</formula>
    </cfRule>
  </conditionalFormatting>
  <conditionalFormatting sqref="T42">
    <cfRule type="cellIs" dxfId="20028" priority="4551" stopIfTrue="1" operator="notEqual">
      <formula>BA10</formula>
    </cfRule>
    <cfRule type="expression" dxfId="20027" priority="4552" stopIfTrue="1">
      <formula>$R$7=6</formula>
    </cfRule>
  </conditionalFormatting>
  <conditionalFormatting sqref="U42">
    <cfRule type="cellIs" dxfId="20026" priority="4553" stopIfTrue="1" operator="notEqual">
      <formula>AZ10</formula>
    </cfRule>
    <cfRule type="expression" dxfId="20025" priority="4554" stopIfTrue="1">
      <formula>$R$7=6</formula>
    </cfRule>
  </conditionalFormatting>
  <conditionalFormatting sqref="AX14">
    <cfRule type="cellIs" dxfId="20024" priority="4555" stopIfTrue="1" operator="notEqual">
      <formula>Y40</formula>
    </cfRule>
    <cfRule type="expression" dxfId="20023" priority="4556" stopIfTrue="1">
      <formula>$R$7=7</formula>
    </cfRule>
  </conditionalFormatting>
  <conditionalFormatting sqref="AY14">
    <cfRule type="cellIs" dxfId="20022" priority="4557" stopIfTrue="1" operator="notEqual">
      <formula>X40</formula>
    </cfRule>
    <cfRule type="expression" dxfId="20021" priority="4558" stopIfTrue="1">
      <formula>$R$7=7</formula>
    </cfRule>
  </conditionalFormatting>
  <conditionalFormatting sqref="X40">
    <cfRule type="cellIs" dxfId="20020" priority="4559" stopIfTrue="1" operator="notEqual">
      <formula>AY14</formula>
    </cfRule>
    <cfRule type="expression" dxfId="20019" priority="4560" stopIfTrue="1">
      <formula>$R$7=7</formula>
    </cfRule>
  </conditionalFormatting>
  <conditionalFormatting sqref="Y40">
    <cfRule type="cellIs" dxfId="20018" priority="4561" stopIfTrue="1" operator="notEqual">
      <formula>AX14</formula>
    </cfRule>
    <cfRule type="expression" dxfId="20017" priority="4562" stopIfTrue="1">
      <formula>$R$7=7</formula>
    </cfRule>
  </conditionalFormatting>
  <conditionalFormatting sqref="AV16">
    <cfRule type="cellIs" dxfId="20016" priority="4563" stopIfTrue="1" operator="notEqual">
      <formula>AA38</formula>
    </cfRule>
    <cfRule type="expression" dxfId="20015" priority="4564" stopIfTrue="1">
      <formula>$R$7=7</formula>
    </cfRule>
  </conditionalFormatting>
  <conditionalFormatting sqref="AW16">
    <cfRule type="cellIs" dxfId="20014" priority="4565" stopIfTrue="1" operator="notEqual">
      <formula>Z38</formula>
    </cfRule>
    <cfRule type="expression" dxfId="20013" priority="4566" stopIfTrue="1">
      <formula>$R$7=7</formula>
    </cfRule>
  </conditionalFormatting>
  <conditionalFormatting sqref="Z38">
    <cfRule type="cellIs" dxfId="20012" priority="4567" stopIfTrue="1" operator="notEqual">
      <formula>AW16</formula>
    </cfRule>
    <cfRule type="expression" dxfId="20011" priority="4568" stopIfTrue="1">
      <formula>$R$7=7</formula>
    </cfRule>
  </conditionalFormatting>
  <conditionalFormatting sqref="AA38">
    <cfRule type="cellIs" dxfId="20010" priority="4569" stopIfTrue="1" operator="notEqual">
      <formula>AV16</formula>
    </cfRule>
    <cfRule type="expression" dxfId="20009" priority="4570" stopIfTrue="1">
      <formula>$R$7=7</formula>
    </cfRule>
  </conditionalFormatting>
  <conditionalFormatting sqref="AT18">
    <cfRule type="cellIs" dxfId="20008" priority="4571" stopIfTrue="1" operator="notEqual">
      <formula>AC36</formula>
    </cfRule>
    <cfRule type="expression" dxfId="20007" priority="4572" stopIfTrue="1">
      <formula>$R$7=7</formula>
    </cfRule>
  </conditionalFormatting>
  <conditionalFormatting sqref="AU18">
    <cfRule type="cellIs" dxfId="20006" priority="4573" stopIfTrue="1" operator="notEqual">
      <formula>AB36</formula>
    </cfRule>
    <cfRule type="expression" dxfId="20005" priority="4574" stopIfTrue="1">
      <formula>$R$7=7</formula>
    </cfRule>
  </conditionalFormatting>
  <conditionalFormatting sqref="AB36">
    <cfRule type="cellIs" dxfId="20004" priority="4575" stopIfTrue="1" operator="notEqual">
      <formula>AU18</formula>
    </cfRule>
    <cfRule type="expression" dxfId="20003" priority="4576" stopIfTrue="1">
      <formula>$R$7=7</formula>
    </cfRule>
  </conditionalFormatting>
  <conditionalFormatting sqref="AC36">
    <cfRule type="cellIs" dxfId="20002" priority="4577" stopIfTrue="1" operator="notEqual">
      <formula>AT18</formula>
    </cfRule>
    <cfRule type="expression" dxfId="20001" priority="4578" stopIfTrue="1">
      <formula>$R$7=7</formula>
    </cfRule>
  </conditionalFormatting>
  <conditionalFormatting sqref="AR20">
    <cfRule type="cellIs" dxfId="20000" priority="4579" stopIfTrue="1" operator="notEqual">
      <formula>AE34</formula>
    </cfRule>
    <cfRule type="expression" dxfId="19999" priority="4580" stopIfTrue="1">
      <formula>$G$9=3</formula>
    </cfRule>
  </conditionalFormatting>
  <conditionalFormatting sqref="AS20">
    <cfRule type="cellIs" dxfId="19998" priority="4581" stopIfTrue="1" operator="notEqual">
      <formula>AD34</formula>
    </cfRule>
    <cfRule type="expression" dxfId="19997" priority="4582" stopIfTrue="1">
      <formula>$G$9=3</formula>
    </cfRule>
  </conditionalFormatting>
  <conditionalFormatting sqref="AP22">
    <cfRule type="cellIs" dxfId="19996" priority="4583" stopIfTrue="1" operator="notEqual">
      <formula>AG32</formula>
    </cfRule>
    <cfRule type="expression" dxfId="19995" priority="4584" stopIfTrue="1">
      <formula>$G$9=3</formula>
    </cfRule>
  </conditionalFormatting>
  <conditionalFormatting sqref="AQ22">
    <cfRule type="cellIs" dxfId="19994" priority="4585" stopIfTrue="1" operator="notEqual">
      <formula>AF32</formula>
    </cfRule>
    <cfRule type="expression" dxfId="19993" priority="4586" stopIfTrue="1">
      <formula>$G$9=3</formula>
    </cfRule>
  </conditionalFormatting>
  <conditionalFormatting sqref="AF32">
    <cfRule type="cellIs" dxfId="19992" priority="4587" stopIfTrue="1" operator="notEqual">
      <formula>AQ22</formula>
    </cfRule>
    <cfRule type="expression" dxfId="19991" priority="4588" stopIfTrue="1">
      <formula>$G$9=3</formula>
    </cfRule>
  </conditionalFormatting>
  <conditionalFormatting sqref="AG32">
    <cfRule type="cellIs" dxfId="19990" priority="4589" stopIfTrue="1" operator="notEqual">
      <formula>AP22</formula>
    </cfRule>
    <cfRule type="expression" dxfId="19989" priority="4590" stopIfTrue="1">
      <formula>$G$9=3</formula>
    </cfRule>
  </conditionalFormatting>
  <conditionalFormatting sqref="AN24">
    <cfRule type="cellIs" dxfId="19988" priority="4591" stopIfTrue="1" operator="notEqual">
      <formula>AI30</formula>
    </cfRule>
    <cfRule type="expression" dxfId="19987" priority="4592" stopIfTrue="1">
      <formula>$G$9=3</formula>
    </cfRule>
  </conditionalFormatting>
  <conditionalFormatting sqref="AO24">
    <cfRule type="cellIs" dxfId="19986" priority="4593" stopIfTrue="1" operator="notEqual">
      <formula>AH30</formula>
    </cfRule>
    <cfRule type="expression" dxfId="19985" priority="4594" stopIfTrue="1">
      <formula>$G$9=3</formula>
    </cfRule>
  </conditionalFormatting>
  <conditionalFormatting sqref="AL26">
    <cfRule type="cellIs" dxfId="19984" priority="4595" stopIfTrue="1" operator="notEqual">
      <formula>AK28</formula>
    </cfRule>
    <cfRule type="expression" dxfId="19983" priority="4596" stopIfTrue="1">
      <formula>$G$9=3</formula>
    </cfRule>
  </conditionalFormatting>
  <conditionalFormatting sqref="AM26">
    <cfRule type="cellIs" dxfId="19982" priority="4597" stopIfTrue="1" operator="notEqual">
      <formula>AJ28</formula>
    </cfRule>
    <cfRule type="expression" dxfId="19981" priority="4598" stopIfTrue="1">
      <formula>$G$9=3</formula>
    </cfRule>
  </conditionalFormatting>
  <conditionalFormatting sqref="AJ28">
    <cfRule type="cellIs" dxfId="19980" priority="4599" stopIfTrue="1" operator="notEqual">
      <formula>AM26</formula>
    </cfRule>
    <cfRule type="expression" dxfId="19979" priority="4600" stopIfTrue="1">
      <formula>$G$9=3</formula>
    </cfRule>
  </conditionalFormatting>
  <conditionalFormatting sqref="AK28">
    <cfRule type="cellIs" dxfId="19978" priority="4601" stopIfTrue="1" operator="notEqual">
      <formula>AL26</formula>
    </cfRule>
    <cfRule type="expression" dxfId="19977" priority="4602" stopIfTrue="1">
      <formula>$G$9=3</formula>
    </cfRule>
  </conditionalFormatting>
  <conditionalFormatting sqref="AH30">
    <cfRule type="cellIs" dxfId="19976" priority="4603" stopIfTrue="1" operator="notEqual">
      <formula>AO24</formula>
    </cfRule>
    <cfRule type="expression" dxfId="19975" priority="4604" stopIfTrue="1">
      <formula>$G$9=3</formula>
    </cfRule>
  </conditionalFormatting>
  <conditionalFormatting sqref="AI30">
    <cfRule type="cellIs" dxfId="19974" priority="4605" stopIfTrue="1" operator="notEqual">
      <formula>AN24</formula>
    </cfRule>
    <cfRule type="expression" dxfId="19973" priority="4606" stopIfTrue="1">
      <formula>$G$9=3</formula>
    </cfRule>
  </conditionalFormatting>
  <conditionalFormatting sqref="AL42">
    <cfRule type="cellIs" dxfId="19972" priority="4607" stopIfTrue="1" operator="notEqual">
      <formula>BA28</formula>
    </cfRule>
    <cfRule type="expression" dxfId="19971" priority="4608" stopIfTrue="1">
      <formula>$R$7=1</formula>
    </cfRule>
  </conditionalFormatting>
  <conditionalFormatting sqref="AM42">
    <cfRule type="cellIs" dxfId="19970" priority="4609" stopIfTrue="1" operator="notEqual">
      <formula>AZ28</formula>
    </cfRule>
    <cfRule type="expression" dxfId="19969" priority="4610" stopIfTrue="1">
      <formula>$R$7=1</formula>
    </cfRule>
  </conditionalFormatting>
  <conditionalFormatting sqref="AZ28">
    <cfRule type="cellIs" dxfId="19968" priority="4611" stopIfTrue="1" operator="notEqual">
      <formula>AM42</formula>
    </cfRule>
    <cfRule type="expression" dxfId="19967" priority="4612" stopIfTrue="1">
      <formula>$R$7=1</formula>
    </cfRule>
  </conditionalFormatting>
  <conditionalFormatting sqref="BA28">
    <cfRule type="cellIs" dxfId="19966" priority="4613" stopIfTrue="1" operator="notEqual">
      <formula>AL42</formula>
    </cfRule>
    <cfRule type="expression" dxfId="19965" priority="4614" stopIfTrue="1">
      <formula>$R$7=1</formula>
    </cfRule>
  </conditionalFormatting>
  <conditionalFormatting sqref="AJ30">
    <cfRule type="cellIs" dxfId="19964" priority="4615" stopIfTrue="1" operator="notEqual">
      <formula>AO26</formula>
    </cfRule>
    <cfRule type="expression" dxfId="19963" priority="4616" stopIfTrue="1">
      <formula>$G$9=4</formula>
    </cfRule>
  </conditionalFormatting>
  <conditionalFormatting sqref="AK30">
    <cfRule type="cellIs" dxfId="19962" priority="4617" stopIfTrue="1" operator="notEqual">
      <formula>AN26</formula>
    </cfRule>
    <cfRule type="expression" dxfId="19961" priority="4618" stopIfTrue="1">
      <formula>$G$9=4</formula>
    </cfRule>
  </conditionalFormatting>
  <conditionalFormatting sqref="AN26">
    <cfRule type="cellIs" dxfId="19960" priority="4619" stopIfTrue="1" operator="notEqual">
      <formula>AK30</formula>
    </cfRule>
    <cfRule type="expression" dxfId="19959" priority="4620" stopIfTrue="1">
      <formula>$G$9=4</formula>
    </cfRule>
  </conditionalFormatting>
  <conditionalFormatting sqref="AO26">
    <cfRule type="cellIs" dxfId="19958" priority="4621" stopIfTrue="1" operator="notEqual">
      <formula>AJ30</formula>
    </cfRule>
    <cfRule type="expression" dxfId="19957" priority="4622" stopIfTrue="1">
      <formula>$G$9=4</formula>
    </cfRule>
  </conditionalFormatting>
  <conditionalFormatting sqref="AH32">
    <cfRule type="cellIs" dxfId="19956" priority="4623" stopIfTrue="1" operator="notEqual">
      <formula>AQ24</formula>
    </cfRule>
    <cfRule type="expression" dxfId="19955" priority="4624" stopIfTrue="1">
      <formula>$G$9=4</formula>
    </cfRule>
  </conditionalFormatting>
  <conditionalFormatting sqref="AI32">
    <cfRule type="cellIs" dxfId="19954" priority="4625" stopIfTrue="1" operator="notEqual">
      <formula>AP24</formula>
    </cfRule>
    <cfRule type="expression" dxfId="19953" priority="4626" stopIfTrue="1">
      <formula>$G$9=4</formula>
    </cfRule>
  </conditionalFormatting>
  <conditionalFormatting sqref="AP24">
    <cfRule type="cellIs" dxfId="19952" priority="4627" stopIfTrue="1" operator="notEqual">
      <formula>AI32</formula>
    </cfRule>
    <cfRule type="expression" dxfId="19951" priority="4628" stopIfTrue="1">
      <formula>$G$9=4</formula>
    </cfRule>
  </conditionalFormatting>
  <conditionalFormatting sqref="AQ24">
    <cfRule type="cellIs" dxfId="19950" priority="4629" stopIfTrue="1" operator="notEqual">
      <formula>AH32</formula>
    </cfRule>
    <cfRule type="expression" dxfId="19949" priority="4630" stopIfTrue="1">
      <formula>$G$9=4</formula>
    </cfRule>
  </conditionalFormatting>
  <conditionalFormatting sqref="AR22">
    <cfRule type="cellIs" dxfId="19948" priority="4631" stopIfTrue="1" operator="notEqual">
      <formula>AG34</formula>
    </cfRule>
    <cfRule type="expression" dxfId="19947" priority="4632" stopIfTrue="1">
      <formula>$G$9=4</formula>
    </cfRule>
  </conditionalFormatting>
  <conditionalFormatting sqref="AS22">
    <cfRule type="cellIs" dxfId="19946" priority="4633" stopIfTrue="1" operator="notEqual">
      <formula>AF34</formula>
    </cfRule>
    <cfRule type="expression" dxfId="19945" priority="4634" stopIfTrue="1">
      <formula>$G$9=4</formula>
    </cfRule>
  </conditionalFormatting>
  <conditionalFormatting sqref="AT20">
    <cfRule type="cellIs" dxfId="19944" priority="4635" stopIfTrue="1" operator="notEqual">
      <formula>AE36</formula>
    </cfRule>
    <cfRule type="expression" dxfId="19943" priority="4636" stopIfTrue="1">
      <formula>$R$7=8</formula>
    </cfRule>
  </conditionalFormatting>
  <conditionalFormatting sqref="AU20">
    <cfRule type="cellIs" dxfId="19942" priority="4637" stopIfTrue="1" operator="notEqual">
      <formula>AD36</formula>
    </cfRule>
    <cfRule type="expression" dxfId="19941" priority="4638" stopIfTrue="1">
      <formula>$R$7=8</formula>
    </cfRule>
  </conditionalFormatting>
  <conditionalFormatting sqref="AD36">
    <cfRule type="cellIs" dxfId="19940" priority="4639" stopIfTrue="1" operator="notEqual">
      <formula>AU20</formula>
    </cfRule>
    <cfRule type="expression" dxfId="19939" priority="4640" stopIfTrue="1">
      <formula>$R$7=8</formula>
    </cfRule>
  </conditionalFormatting>
  <conditionalFormatting sqref="AE36">
    <cfRule type="cellIs" dxfId="19938" priority="4641" stopIfTrue="1" operator="notEqual">
      <formula>AT20</formula>
    </cfRule>
    <cfRule type="expression" dxfId="19937" priority="4642" stopIfTrue="1">
      <formula>$R$7=8</formula>
    </cfRule>
  </conditionalFormatting>
  <conditionalFormatting sqref="AB38">
    <cfRule type="cellIs" dxfId="19936" priority="4643" stopIfTrue="1" operator="notEqual">
      <formula>AW18</formula>
    </cfRule>
    <cfRule type="expression" dxfId="19935" priority="4644" stopIfTrue="1">
      <formula>$R$7=8</formula>
    </cfRule>
  </conditionalFormatting>
  <conditionalFormatting sqref="AC38">
    <cfRule type="cellIs" dxfId="19934" priority="4645" stopIfTrue="1" operator="notEqual">
      <formula>AV18</formula>
    </cfRule>
    <cfRule type="expression" dxfId="19933" priority="4646" stopIfTrue="1">
      <formula>$R$7=8</formula>
    </cfRule>
  </conditionalFormatting>
  <conditionalFormatting sqref="AV18">
    <cfRule type="cellIs" dxfId="19932" priority="4647" stopIfTrue="1" operator="notEqual">
      <formula>AC38</formula>
    </cfRule>
    <cfRule type="expression" dxfId="19931" priority="4648" stopIfTrue="1">
      <formula>$R$7=8</formula>
    </cfRule>
  </conditionalFormatting>
  <conditionalFormatting sqref="AW18">
    <cfRule type="cellIs" dxfId="19930" priority="4649" stopIfTrue="1" operator="notEqual">
      <formula>AB38</formula>
    </cfRule>
    <cfRule type="expression" dxfId="19929" priority="4650" stopIfTrue="1">
      <formula>$R$7=8</formula>
    </cfRule>
  </conditionalFormatting>
  <conditionalFormatting sqref="Z40">
    <cfRule type="cellIs" dxfId="19928" priority="4651" stopIfTrue="1" operator="notEqual">
      <formula>AY16</formula>
    </cfRule>
    <cfRule type="expression" dxfId="19927" priority="4652" stopIfTrue="1">
      <formula>$R$7=8</formula>
    </cfRule>
  </conditionalFormatting>
  <conditionalFormatting sqref="AA40">
    <cfRule type="cellIs" dxfId="19926" priority="4653" stopIfTrue="1" operator="notEqual">
      <formula>AX16</formula>
    </cfRule>
    <cfRule type="expression" dxfId="19925" priority="4654" stopIfTrue="1">
      <formula>$R$7=8</formula>
    </cfRule>
  </conditionalFormatting>
  <conditionalFormatting sqref="AX16">
    <cfRule type="cellIs" dxfId="19924" priority="4655" stopIfTrue="1" operator="notEqual">
      <formula>AA40</formula>
    </cfRule>
    <cfRule type="expression" dxfId="19923" priority="4656" stopIfTrue="1">
      <formula>$R$7=8</formula>
    </cfRule>
  </conditionalFormatting>
  <conditionalFormatting sqref="AY16">
    <cfRule type="cellIs" dxfId="19922" priority="4657" stopIfTrue="1" operator="notEqual">
      <formula>Z40</formula>
    </cfRule>
    <cfRule type="expression" dxfId="19921" priority="4658" stopIfTrue="1">
      <formula>$R$7=8</formula>
    </cfRule>
  </conditionalFormatting>
  <conditionalFormatting sqref="V42">
    <cfRule type="cellIs" dxfId="19920" priority="4659" stopIfTrue="1" operator="notEqual">
      <formula>BA12</formula>
    </cfRule>
    <cfRule type="expression" dxfId="19919" priority="4660" stopIfTrue="1">
      <formula>$R$7=7</formula>
    </cfRule>
  </conditionalFormatting>
  <conditionalFormatting sqref="W42">
    <cfRule type="cellIs" dxfId="19918" priority="4661" stopIfTrue="1" operator="notEqual">
      <formula>AZ12</formula>
    </cfRule>
    <cfRule type="expression" dxfId="19917" priority="4662" stopIfTrue="1">
      <formula>$R$7=7</formula>
    </cfRule>
  </conditionalFormatting>
  <conditionalFormatting sqref="AZ12">
    <cfRule type="cellIs" dxfId="19916" priority="4663" stopIfTrue="1" operator="notEqual">
      <formula>W42</formula>
    </cfRule>
    <cfRule type="expression" dxfId="19915" priority="4664" stopIfTrue="1">
      <formula>$R$7=7</formula>
    </cfRule>
  </conditionalFormatting>
  <conditionalFormatting sqref="BA12">
    <cfRule type="cellIs" dxfId="19914" priority="4665" stopIfTrue="1" operator="notEqual">
      <formula>V42</formula>
    </cfRule>
    <cfRule type="expression" dxfId="19913" priority="4666" stopIfTrue="1">
      <formula>$R$7=7</formula>
    </cfRule>
  </conditionalFormatting>
  <conditionalFormatting sqref="AX18">
    <cfRule type="cellIs" dxfId="19912" priority="4667" stopIfTrue="1" operator="notEqual">
      <formula>AC40</formula>
    </cfRule>
    <cfRule type="expression" dxfId="19911" priority="4668" stopIfTrue="1">
      <formula>$R$7=9</formula>
    </cfRule>
  </conditionalFormatting>
  <conditionalFormatting sqref="AY18">
    <cfRule type="cellIs" dxfId="19910" priority="4669" stopIfTrue="1" operator="notEqual">
      <formula>AB40</formula>
    </cfRule>
    <cfRule type="expression" dxfId="19909" priority="4670" stopIfTrue="1">
      <formula>$R$7=9</formula>
    </cfRule>
  </conditionalFormatting>
  <conditionalFormatting sqref="AB40">
    <cfRule type="cellIs" dxfId="19908" priority="4671" stopIfTrue="1" operator="notEqual">
      <formula>AY18</formula>
    </cfRule>
    <cfRule type="expression" dxfId="19907" priority="4672" stopIfTrue="1">
      <formula>$R$7=9</formula>
    </cfRule>
  </conditionalFormatting>
  <conditionalFormatting sqref="AC40">
    <cfRule type="cellIs" dxfId="19906" priority="4673" stopIfTrue="1" operator="notEqual">
      <formula>AX18</formula>
    </cfRule>
    <cfRule type="expression" dxfId="19905" priority="4674" stopIfTrue="1">
      <formula>$R$7=9</formula>
    </cfRule>
  </conditionalFormatting>
  <conditionalFormatting sqref="AD38">
    <cfRule type="cellIs" dxfId="19904" priority="4675" stopIfTrue="1" operator="notEqual">
      <formula>AW20</formula>
    </cfRule>
    <cfRule type="expression" dxfId="19903" priority="4676" stopIfTrue="1">
      <formula>$R$7=9</formula>
    </cfRule>
  </conditionalFormatting>
  <conditionalFormatting sqref="AE38">
    <cfRule type="cellIs" dxfId="19902" priority="4677" stopIfTrue="1" operator="notEqual">
      <formula>AV20</formula>
    </cfRule>
    <cfRule type="expression" dxfId="19901" priority="4678" stopIfTrue="1">
      <formula>$R$7=9</formula>
    </cfRule>
  </conditionalFormatting>
  <conditionalFormatting sqref="AF36">
    <cfRule type="cellIs" dxfId="19900" priority="4679" stopIfTrue="1" operator="notEqual">
      <formula>AU22</formula>
    </cfRule>
    <cfRule type="expression" dxfId="19899" priority="4680" stopIfTrue="1">
      <formula>$R$7=9</formula>
    </cfRule>
  </conditionalFormatting>
  <conditionalFormatting sqref="AG36">
    <cfRule type="cellIs" dxfId="19898" priority="4681" stopIfTrue="1" operator="notEqual">
      <formula>AT22</formula>
    </cfRule>
    <cfRule type="expression" dxfId="19897" priority="4682" stopIfTrue="1">
      <formula>$R$7=9</formula>
    </cfRule>
  </conditionalFormatting>
  <conditionalFormatting sqref="AV20">
    <cfRule type="cellIs" dxfId="19896" priority="4683" stopIfTrue="1" operator="notEqual">
      <formula>AE38</formula>
    </cfRule>
    <cfRule type="expression" dxfId="19895" priority="4684" stopIfTrue="1">
      <formula>$R$7=9</formula>
    </cfRule>
  </conditionalFormatting>
  <conditionalFormatting sqref="AW20">
    <cfRule type="cellIs" dxfId="19894" priority="4685" stopIfTrue="1" operator="notEqual">
      <formula>AD38</formula>
    </cfRule>
    <cfRule type="expression" dxfId="19893" priority="4686" stopIfTrue="1">
      <formula>$R$7=9</formula>
    </cfRule>
  </conditionalFormatting>
  <conditionalFormatting sqref="AT22">
    <cfRule type="cellIs" dxfId="19892" priority="4687" stopIfTrue="1" operator="notEqual">
      <formula>AG36</formula>
    </cfRule>
    <cfRule type="expression" dxfId="19891" priority="4688" stopIfTrue="1">
      <formula>$R$7=9</formula>
    </cfRule>
  </conditionalFormatting>
  <conditionalFormatting sqref="AU22">
    <cfRule type="cellIs" dxfId="19890" priority="4689" stopIfTrue="1" operator="notEqual">
      <formula>AF36</formula>
    </cfRule>
    <cfRule type="expression" dxfId="19889" priority="4690" stopIfTrue="1">
      <formula>$R$7=9</formula>
    </cfRule>
  </conditionalFormatting>
  <conditionalFormatting sqref="AH34">
    <cfRule type="cellIs" dxfId="19888" priority="4691" stopIfTrue="1" operator="notEqual">
      <formula>AS24</formula>
    </cfRule>
    <cfRule type="expression" dxfId="19887" priority="4692" stopIfTrue="1">
      <formula>$G$9=5</formula>
    </cfRule>
  </conditionalFormatting>
  <conditionalFormatting sqref="AI34">
    <cfRule type="cellIs" dxfId="19886" priority="4693" stopIfTrue="1" operator="notEqual">
      <formula>AR24</formula>
    </cfRule>
    <cfRule type="expression" dxfId="19885" priority="4694" stopIfTrue="1">
      <formula>$G$9=5</formula>
    </cfRule>
  </conditionalFormatting>
  <conditionalFormatting sqref="AR24">
    <cfRule type="cellIs" dxfId="19884" priority="4695" stopIfTrue="1" operator="notEqual">
      <formula>AI34</formula>
    </cfRule>
    <cfRule type="expression" dxfId="19883" priority="4696" stopIfTrue="1">
      <formula>$G$9=5</formula>
    </cfRule>
  </conditionalFormatting>
  <conditionalFormatting sqref="AS24">
    <cfRule type="cellIs" dxfId="19882" priority="4697" stopIfTrue="1" operator="notEqual">
      <formula>AH34</formula>
    </cfRule>
    <cfRule type="expression" dxfId="19881" priority="4698" stopIfTrue="1">
      <formula>$G$9=5</formula>
    </cfRule>
  </conditionalFormatting>
  <conditionalFormatting sqref="AJ32">
    <cfRule type="cellIs" dxfId="19880" priority="4699" stopIfTrue="1" operator="notEqual">
      <formula>AQ26</formula>
    </cfRule>
    <cfRule type="expression" dxfId="19879" priority="4700" stopIfTrue="1">
      <formula>$G$9=5</formula>
    </cfRule>
  </conditionalFormatting>
  <conditionalFormatting sqref="AK32">
    <cfRule type="cellIs" dxfId="19878" priority="4701" stopIfTrue="1" operator="notEqual">
      <formula>AP26</formula>
    </cfRule>
    <cfRule type="expression" dxfId="19877" priority="4702" stopIfTrue="1">
      <formula>$G$9=5</formula>
    </cfRule>
  </conditionalFormatting>
  <conditionalFormatting sqref="AP26">
    <cfRule type="cellIs" dxfId="19876" priority="4703" stopIfTrue="1" operator="notEqual">
      <formula>AK32</formula>
    </cfRule>
    <cfRule type="expression" dxfId="19875" priority="4704" stopIfTrue="1">
      <formula>$G$9=5</formula>
    </cfRule>
  </conditionalFormatting>
  <conditionalFormatting sqref="AQ26">
    <cfRule type="cellIs" dxfId="19874" priority="4705" stopIfTrue="1" operator="notEqual">
      <formula>AJ32</formula>
    </cfRule>
    <cfRule type="expression" dxfId="19873" priority="4706" stopIfTrue="1">
      <formula>$G$9=5</formula>
    </cfRule>
  </conditionalFormatting>
  <conditionalFormatting sqref="AL30">
    <cfRule type="cellIs" dxfId="19872" priority="4707" stopIfTrue="1" operator="notEqual">
      <formula>AO28</formula>
    </cfRule>
    <cfRule type="expression" dxfId="19871" priority="4708" stopIfTrue="1">
      <formula>$G$9=5</formula>
    </cfRule>
  </conditionalFormatting>
  <conditionalFormatting sqref="AM30">
    <cfRule type="cellIs" dxfId="19870" priority="4709" stopIfTrue="1" operator="notEqual">
      <formula>AN28</formula>
    </cfRule>
    <cfRule type="expression" dxfId="19869" priority="4710" stopIfTrue="1">
      <formula>$G$9=5</formula>
    </cfRule>
  </conditionalFormatting>
  <conditionalFormatting sqref="AN28">
    <cfRule type="cellIs" dxfId="19868" priority="4711" stopIfTrue="1" operator="notEqual">
      <formula>AM30</formula>
    </cfRule>
    <cfRule type="expression" dxfId="19867" priority="4712" stopIfTrue="1">
      <formula>$G$9=5</formula>
    </cfRule>
  </conditionalFormatting>
  <conditionalFormatting sqref="AO28">
    <cfRule type="cellIs" dxfId="19866" priority="4713" stopIfTrue="1" operator="notEqual">
      <formula>AL30</formula>
    </cfRule>
    <cfRule type="expression" dxfId="19865" priority="4714" stopIfTrue="1">
      <formula>$G$9=5</formula>
    </cfRule>
  </conditionalFormatting>
  <conditionalFormatting sqref="AN42">
    <cfRule type="cellIs" dxfId="19864" priority="4715" stopIfTrue="1" operator="notEqual">
      <formula>BA30</formula>
    </cfRule>
    <cfRule type="expression" dxfId="19863" priority="4716" stopIfTrue="1">
      <formula>$R$7=2</formula>
    </cfRule>
  </conditionalFormatting>
  <conditionalFormatting sqref="AO42">
    <cfRule type="cellIs" dxfId="19862" priority="4717" stopIfTrue="1" operator="notEqual">
      <formula>AZ30</formula>
    </cfRule>
    <cfRule type="expression" dxfId="19861" priority="4718" stopIfTrue="1">
      <formula>$R$7=2</formula>
    </cfRule>
  </conditionalFormatting>
  <conditionalFormatting sqref="AZ30">
    <cfRule type="cellIs" dxfId="19860" priority="4719" stopIfTrue="1" operator="notEqual">
      <formula>AO42</formula>
    </cfRule>
    <cfRule type="expression" dxfId="19859" priority="4720" stopIfTrue="1">
      <formula>$R$7=2</formula>
    </cfRule>
  </conditionalFormatting>
  <conditionalFormatting sqref="BA30">
    <cfRule type="cellIs" dxfId="19858" priority="4721" stopIfTrue="1" operator="notEqual">
      <formula>AN42</formula>
    </cfRule>
    <cfRule type="expression" dxfId="19857" priority="4722" stopIfTrue="1">
      <formula>$R$7=2</formula>
    </cfRule>
  </conditionalFormatting>
  <conditionalFormatting sqref="AL32">
    <cfRule type="cellIs" dxfId="19856" priority="4723" stopIfTrue="1" operator="notEqual">
      <formula>AQ28</formula>
    </cfRule>
    <cfRule type="expression" dxfId="19855" priority="4724" stopIfTrue="1">
      <formula>$G$9=6</formula>
    </cfRule>
  </conditionalFormatting>
  <conditionalFormatting sqref="AM32">
    <cfRule type="cellIs" dxfId="19854" priority="4725" stopIfTrue="1" operator="notEqual">
      <formula>AP28</formula>
    </cfRule>
    <cfRule type="expression" dxfId="19853" priority="4726" stopIfTrue="1">
      <formula>$G$9=6</formula>
    </cfRule>
  </conditionalFormatting>
  <conditionalFormatting sqref="AP28">
    <cfRule type="cellIs" dxfId="19852" priority="4727" stopIfTrue="1" operator="notEqual">
      <formula>AM32</formula>
    </cfRule>
    <cfRule type="expression" dxfId="19851" priority="4728" stopIfTrue="1">
      <formula>$G$9=6</formula>
    </cfRule>
  </conditionalFormatting>
  <conditionalFormatting sqref="AQ28">
    <cfRule type="cellIs" dxfId="19850" priority="4729" stopIfTrue="1" operator="notEqual">
      <formula>AL32</formula>
    </cfRule>
    <cfRule type="expression" dxfId="19849" priority="4730" stopIfTrue="1">
      <formula>$G$9=6</formula>
    </cfRule>
  </conditionalFormatting>
  <conditionalFormatting sqref="AR26">
    <cfRule type="cellIs" dxfId="19848" priority="4731" stopIfTrue="1" operator="notEqual">
      <formula>AK34</formula>
    </cfRule>
    <cfRule type="expression" dxfId="19847" priority="4732" stopIfTrue="1">
      <formula>$G$9=6</formula>
    </cfRule>
  </conditionalFormatting>
  <conditionalFormatting sqref="AS26">
    <cfRule type="cellIs" dxfId="19846" priority="4733" stopIfTrue="1" operator="notEqual">
      <formula>AJ34</formula>
    </cfRule>
    <cfRule type="expression" dxfId="19845" priority="4734" stopIfTrue="1">
      <formula>$G$9=6</formula>
    </cfRule>
  </conditionalFormatting>
  <conditionalFormatting sqref="AJ34 AT44">
    <cfRule type="cellIs" dxfId="19844" priority="4735" stopIfTrue="1" operator="notEqual">
      <formula>AS26</formula>
    </cfRule>
    <cfRule type="expression" dxfId="19843" priority="4736" stopIfTrue="1">
      <formula>$G$9=6</formula>
    </cfRule>
  </conditionalFormatting>
  <conditionalFormatting sqref="AK34 AU44">
    <cfRule type="cellIs" dxfId="19842" priority="4737" stopIfTrue="1" operator="notEqual">
      <formula>AR26</formula>
    </cfRule>
    <cfRule type="expression" dxfId="19841" priority="4738" stopIfTrue="1">
      <formula>$G$9=6</formula>
    </cfRule>
  </conditionalFormatting>
  <conditionalFormatting sqref="AV22">
    <cfRule type="cellIs" dxfId="19840" priority="4739" stopIfTrue="1" operator="notEqual">
      <formula>AG38</formula>
    </cfRule>
    <cfRule type="expression" dxfId="19839" priority="4740" stopIfTrue="1">
      <formula>$R$7=10</formula>
    </cfRule>
  </conditionalFormatting>
  <conditionalFormatting sqref="AW22">
    <cfRule type="cellIs" dxfId="19838" priority="4741" stopIfTrue="1" operator="notEqual">
      <formula>AF38</formula>
    </cfRule>
    <cfRule type="expression" dxfId="19837" priority="4742" stopIfTrue="1">
      <formula>$R$7=10</formula>
    </cfRule>
  </conditionalFormatting>
  <conditionalFormatting sqref="AF38">
    <cfRule type="cellIs" dxfId="19836" priority="4743" stopIfTrue="1" operator="notEqual">
      <formula>AW22</formula>
    </cfRule>
    <cfRule type="expression" dxfId="19835" priority="4744" stopIfTrue="1">
      <formula>$R$7=10</formula>
    </cfRule>
  </conditionalFormatting>
  <conditionalFormatting sqref="AG38">
    <cfRule type="cellIs" dxfId="19834" priority="4745" stopIfTrue="1" operator="notEqual">
      <formula>AV22</formula>
    </cfRule>
    <cfRule type="expression" dxfId="19833" priority="4746" stopIfTrue="1">
      <formula>$R$7=10</formula>
    </cfRule>
  </conditionalFormatting>
  <conditionalFormatting sqref="AD40">
    <cfRule type="cellIs" dxfId="19832" priority="4747" stopIfTrue="1" operator="notEqual">
      <formula>AY20</formula>
    </cfRule>
    <cfRule type="expression" dxfId="19831" priority="4748" stopIfTrue="1">
      <formula>$R$7=10</formula>
    </cfRule>
  </conditionalFormatting>
  <conditionalFormatting sqref="AE40">
    <cfRule type="cellIs" dxfId="19830" priority="4749" stopIfTrue="1" operator="notEqual">
      <formula>AX20</formula>
    </cfRule>
    <cfRule type="expression" dxfId="19829" priority="4750" stopIfTrue="1">
      <formula>$R$7=10</formula>
    </cfRule>
  </conditionalFormatting>
  <conditionalFormatting sqref="AX20">
    <cfRule type="cellIs" dxfId="19828" priority="4751" stopIfTrue="1" operator="notEqual">
      <formula>AE40</formula>
    </cfRule>
    <cfRule type="expression" dxfId="19827" priority="4752" stopIfTrue="1">
      <formula>$R$7=10</formula>
    </cfRule>
  </conditionalFormatting>
  <conditionalFormatting sqref="AY20">
    <cfRule type="cellIs" dxfId="19826" priority="4753" stopIfTrue="1" operator="notEqual">
      <formula>AD40</formula>
    </cfRule>
    <cfRule type="expression" dxfId="19825" priority="4754" stopIfTrue="1">
      <formula>$R$7=10</formula>
    </cfRule>
  </conditionalFormatting>
  <conditionalFormatting sqref="AZ14">
    <cfRule type="cellIs" dxfId="19824" priority="4755" stopIfTrue="1" operator="notEqual">
      <formula>Y42</formula>
    </cfRule>
    <cfRule type="expression" dxfId="19823" priority="4756" stopIfTrue="1">
      <formula>$R$7=8</formula>
    </cfRule>
  </conditionalFormatting>
  <conditionalFormatting sqref="BA14">
    <cfRule type="cellIs" dxfId="19822" priority="4757" stopIfTrue="1" operator="notEqual">
      <formula>X42</formula>
    </cfRule>
    <cfRule type="expression" dxfId="19821" priority="4758" stopIfTrue="1">
      <formula>$R$7=8</formula>
    </cfRule>
  </conditionalFormatting>
  <conditionalFormatting sqref="X42">
    <cfRule type="cellIs" dxfId="19820" priority="4759" stopIfTrue="1" operator="notEqual">
      <formula>BA14</formula>
    </cfRule>
    <cfRule type="expression" dxfId="19819" priority="4760" stopIfTrue="1">
      <formula>$R$7=8</formula>
    </cfRule>
  </conditionalFormatting>
  <conditionalFormatting sqref="Y42">
    <cfRule type="cellIs" dxfId="19818" priority="4761" stopIfTrue="1" operator="notEqual">
      <formula>AZ14</formula>
    </cfRule>
    <cfRule type="expression" dxfId="19817" priority="4762" stopIfTrue="1">
      <formula>$R$7=8</formula>
    </cfRule>
  </conditionalFormatting>
  <conditionalFormatting sqref="AX22">
    <cfRule type="cellIs" dxfId="19816" priority="4763" stopIfTrue="1" operator="notEqual">
      <formula>AG40</formula>
    </cfRule>
    <cfRule type="expression" dxfId="19815" priority="4764" stopIfTrue="1">
      <formula>$R$7=11</formula>
    </cfRule>
  </conditionalFormatting>
  <conditionalFormatting sqref="AY22">
    <cfRule type="cellIs" dxfId="19814" priority="4765" stopIfTrue="1" operator="notEqual">
      <formula>AF40</formula>
    </cfRule>
    <cfRule type="expression" dxfId="19813" priority="4766" stopIfTrue="1">
      <formula>$R$7=11</formula>
    </cfRule>
  </conditionalFormatting>
  <conditionalFormatting sqref="AF40">
    <cfRule type="cellIs" dxfId="19812" priority="4767" stopIfTrue="1" operator="notEqual">
      <formula>AY22</formula>
    </cfRule>
    <cfRule type="expression" dxfId="19811" priority="4768" stopIfTrue="1">
      <formula>$R$7=11</formula>
    </cfRule>
  </conditionalFormatting>
  <conditionalFormatting sqref="AG40">
    <cfRule type="cellIs" dxfId="19810" priority="4769" stopIfTrue="1" operator="notEqual">
      <formula>AX22</formula>
    </cfRule>
    <cfRule type="expression" dxfId="19809" priority="4770" stopIfTrue="1">
      <formula>$R$7=11</formula>
    </cfRule>
  </conditionalFormatting>
  <conditionalFormatting sqref="AH38">
    <cfRule type="cellIs" dxfId="19808" priority="4771" stopIfTrue="1" operator="notEqual">
      <formula>AW24</formula>
    </cfRule>
    <cfRule type="expression" dxfId="19807" priority="4772" stopIfTrue="1">
      <formula>$R$7=11</formula>
    </cfRule>
  </conditionalFormatting>
  <conditionalFormatting sqref="AI38">
    <cfRule type="cellIs" dxfId="19806" priority="4773" stopIfTrue="1" operator="notEqual">
      <formula>AV24</formula>
    </cfRule>
    <cfRule type="expression" dxfId="19805" priority="4774" stopIfTrue="1">
      <formula>$R$7=11</formula>
    </cfRule>
  </conditionalFormatting>
  <conditionalFormatting sqref="AV24">
    <cfRule type="cellIs" dxfId="19804" priority="4775" stopIfTrue="1" operator="notEqual">
      <formula>AI38</formula>
    </cfRule>
    <cfRule type="expression" dxfId="19803" priority="4776" stopIfTrue="1">
      <formula>$R$7=11</formula>
    </cfRule>
  </conditionalFormatting>
  <conditionalFormatting sqref="AW24">
    <cfRule type="cellIs" dxfId="19802" priority="4777" stopIfTrue="1" operator="notEqual">
      <formula>AH38</formula>
    </cfRule>
    <cfRule type="expression" dxfId="19801" priority="4778" stopIfTrue="1">
      <formula>$R$7=11</formula>
    </cfRule>
  </conditionalFormatting>
  <conditionalFormatting sqref="AJ36">
    <cfRule type="cellIs" dxfId="19800" priority="4779" stopIfTrue="1" operator="notEqual">
      <formula>AU26</formula>
    </cfRule>
    <cfRule type="expression" dxfId="19799" priority="4780" stopIfTrue="1">
      <formula>$R$7=11</formula>
    </cfRule>
  </conditionalFormatting>
  <conditionalFormatting sqref="AK36">
    <cfRule type="cellIs" dxfId="19798" priority="4781" stopIfTrue="1" operator="notEqual">
      <formula>AT26</formula>
    </cfRule>
    <cfRule type="expression" dxfId="19797" priority="4782" stopIfTrue="1">
      <formula>$R$7=11</formula>
    </cfRule>
  </conditionalFormatting>
  <conditionalFormatting sqref="AT26">
    <cfRule type="cellIs" dxfId="19796" priority="4783" stopIfTrue="1" operator="notEqual">
      <formula>AK36</formula>
    </cfRule>
    <cfRule type="expression" dxfId="19795" priority="4784" stopIfTrue="1">
      <formula>$R$7=11</formula>
    </cfRule>
  </conditionalFormatting>
  <conditionalFormatting sqref="AU26">
    <cfRule type="cellIs" dxfId="19794" priority="4785" stopIfTrue="1" operator="notEqual">
      <formula>AJ36</formula>
    </cfRule>
    <cfRule type="expression" dxfId="19793" priority="4786" stopIfTrue="1">
      <formula>$R$7=11</formula>
    </cfRule>
  </conditionalFormatting>
  <conditionalFormatting sqref="AL34">
    <cfRule type="cellIs" dxfId="19792" priority="4787" stopIfTrue="1" operator="notEqual">
      <formula>AS28</formula>
    </cfRule>
    <cfRule type="expression" dxfId="19791" priority="4788" stopIfTrue="1">
      <formula>$G$9=7</formula>
    </cfRule>
  </conditionalFormatting>
  <conditionalFormatting sqref="AM34">
    <cfRule type="cellIs" dxfId="19790" priority="4789" stopIfTrue="1" operator="notEqual">
      <formula>AR28</formula>
    </cfRule>
    <cfRule type="expression" dxfId="19789" priority="4790" stopIfTrue="1">
      <formula>$G$9=7</formula>
    </cfRule>
  </conditionalFormatting>
  <conditionalFormatting sqref="AN32">
    <cfRule type="cellIs" dxfId="19788" priority="4791" stopIfTrue="1" operator="notEqual">
      <formula>AQ30</formula>
    </cfRule>
    <cfRule type="expression" dxfId="19787" priority="4792" stopIfTrue="1">
      <formula>$G$9=7</formula>
    </cfRule>
  </conditionalFormatting>
  <conditionalFormatting sqref="AO32">
    <cfRule type="cellIs" dxfId="19786" priority="4793" stopIfTrue="1" operator="notEqual">
      <formula>AP30</formula>
    </cfRule>
    <cfRule type="expression" dxfId="19785" priority="4794" stopIfTrue="1">
      <formula>$G$9=7</formula>
    </cfRule>
  </conditionalFormatting>
  <conditionalFormatting sqref="AP30">
    <cfRule type="cellIs" dxfId="19784" priority="4795" stopIfTrue="1" operator="notEqual">
      <formula>AO32</formula>
    </cfRule>
    <cfRule type="expression" dxfId="19783" priority="4796" stopIfTrue="1">
      <formula>$G$9=7</formula>
    </cfRule>
  </conditionalFormatting>
  <conditionalFormatting sqref="AQ30">
    <cfRule type="cellIs" dxfId="19782" priority="4797" stopIfTrue="1" operator="notEqual">
      <formula>AN32</formula>
    </cfRule>
    <cfRule type="expression" dxfId="19781" priority="4798" stopIfTrue="1">
      <formula>$G$9=7</formula>
    </cfRule>
  </conditionalFormatting>
  <conditionalFormatting sqref="AR28">
    <cfRule type="cellIs" dxfId="19780" priority="4799" stopIfTrue="1" operator="notEqual">
      <formula>AM34</formula>
    </cfRule>
    <cfRule type="expression" dxfId="19779" priority="4800" stopIfTrue="1">
      <formula>$G$9=7</formula>
    </cfRule>
  </conditionalFormatting>
  <conditionalFormatting sqref="AS28">
    <cfRule type="cellIs" dxfId="19778" priority="4801" stopIfTrue="1" operator="notEqual">
      <formula>AL34</formula>
    </cfRule>
    <cfRule type="expression" dxfId="19777" priority="4802" stopIfTrue="1">
      <formula>$G$9=7</formula>
    </cfRule>
  </conditionalFormatting>
  <conditionalFormatting sqref="AN34">
    <cfRule type="cellIs" dxfId="19776" priority="4803" stopIfTrue="1" operator="notEqual">
      <formula>AS30</formula>
    </cfRule>
    <cfRule type="expression" dxfId="19775" priority="4804" stopIfTrue="1">
      <formula>$G$9=8</formula>
    </cfRule>
  </conditionalFormatting>
  <conditionalFormatting sqref="AO34">
    <cfRule type="cellIs" dxfId="19774" priority="4805" stopIfTrue="1" operator="notEqual">
      <formula>AR30</formula>
    </cfRule>
    <cfRule type="expression" dxfId="19773" priority="4806" stopIfTrue="1">
      <formula>$G$9=8</formula>
    </cfRule>
  </conditionalFormatting>
  <conditionalFormatting sqref="AR30">
    <cfRule type="cellIs" dxfId="19772" priority="4807" stopIfTrue="1" operator="notEqual">
      <formula>AO34</formula>
    </cfRule>
    <cfRule type="expression" dxfId="19771" priority="4808" stopIfTrue="1">
      <formula>$G$9=8</formula>
    </cfRule>
  </conditionalFormatting>
  <conditionalFormatting sqref="AS30">
    <cfRule type="cellIs" dxfId="19770" priority="4809" stopIfTrue="1" operator="notEqual">
      <formula>AN34</formula>
    </cfRule>
    <cfRule type="expression" dxfId="19769" priority="4810" stopIfTrue="1">
      <formula>$G$9=8</formula>
    </cfRule>
  </conditionalFormatting>
  <conditionalFormatting sqref="AT28">
    <cfRule type="cellIs" dxfId="19768" priority="4811" stopIfTrue="1" operator="notEqual">
      <formula>AM36</formula>
    </cfRule>
    <cfRule type="expression" dxfId="19767" priority="4812" stopIfTrue="1">
      <formula>$R$7=12</formula>
    </cfRule>
  </conditionalFormatting>
  <conditionalFormatting sqref="AU28">
    <cfRule type="cellIs" dxfId="19766" priority="4813" stopIfTrue="1" operator="notEqual">
      <formula>AL36</formula>
    </cfRule>
    <cfRule type="expression" dxfId="19765" priority="4814" stopIfTrue="1">
      <formula>$R$7=12</formula>
    </cfRule>
  </conditionalFormatting>
  <conditionalFormatting sqref="AL36">
    <cfRule type="cellIs" dxfId="19764" priority="4815" stopIfTrue="1" operator="notEqual">
      <formula>AU28</formula>
    </cfRule>
    <cfRule type="expression" dxfId="19763" priority="4816" stopIfTrue="1">
      <formula>$R$7=12</formula>
    </cfRule>
  </conditionalFormatting>
  <conditionalFormatting sqref="AM36">
    <cfRule type="cellIs" dxfId="19762" priority="4817" stopIfTrue="1" operator="notEqual">
      <formula>AT28</formula>
    </cfRule>
    <cfRule type="expression" dxfId="19761" priority="4818" stopIfTrue="1">
      <formula>$R$7=12</formula>
    </cfRule>
  </conditionalFormatting>
  <conditionalFormatting sqref="AJ38">
    <cfRule type="cellIs" dxfId="19760" priority="4819" stopIfTrue="1" operator="notEqual">
      <formula>AW26</formula>
    </cfRule>
    <cfRule type="expression" dxfId="19759" priority="4820" stopIfTrue="1">
      <formula>$R$7=12</formula>
    </cfRule>
  </conditionalFormatting>
  <conditionalFormatting sqref="AK38">
    <cfRule type="cellIs" dxfId="19758" priority="4821" stopIfTrue="1" operator="notEqual">
      <formula>AV26</formula>
    </cfRule>
    <cfRule type="expression" dxfId="19757" priority="4822" stopIfTrue="1">
      <formula>$R$7=12</formula>
    </cfRule>
  </conditionalFormatting>
  <conditionalFormatting sqref="AH40">
    <cfRule type="cellIs" dxfId="19756" priority="4823" stopIfTrue="1" operator="notEqual">
      <formula>AY24</formula>
    </cfRule>
    <cfRule type="expression" dxfId="19755" priority="4824" stopIfTrue="1">
      <formula>$R$7=12</formula>
    </cfRule>
  </conditionalFormatting>
  <conditionalFormatting sqref="AI40">
    <cfRule type="cellIs" dxfId="19754" priority="4825" stopIfTrue="1" operator="notEqual">
      <formula>AX24</formula>
    </cfRule>
    <cfRule type="expression" dxfId="19753" priority="4826" stopIfTrue="1">
      <formula>$R$7=12</formula>
    </cfRule>
  </conditionalFormatting>
  <conditionalFormatting sqref="AV26">
    <cfRule type="cellIs" dxfId="19752" priority="4827" stopIfTrue="1" operator="notEqual">
      <formula>AK38</formula>
    </cfRule>
    <cfRule type="expression" dxfId="19751" priority="4828" stopIfTrue="1">
      <formula>$R$7=12</formula>
    </cfRule>
  </conditionalFormatting>
  <conditionalFormatting sqref="AW26">
    <cfRule type="cellIs" dxfId="19750" priority="4829" stopIfTrue="1" operator="notEqual">
      <formula>AJ38</formula>
    </cfRule>
    <cfRule type="expression" dxfId="19749" priority="4830" stopIfTrue="1">
      <formula>$R$7=12</formula>
    </cfRule>
  </conditionalFormatting>
  <conditionalFormatting sqref="AX24">
    <cfRule type="cellIs" dxfId="19748" priority="4831" stopIfTrue="1" operator="notEqual">
      <formula>AI40</formula>
    </cfRule>
    <cfRule type="expression" dxfId="19747" priority="4832" stopIfTrue="1">
      <formula>$R$7=12</formula>
    </cfRule>
  </conditionalFormatting>
  <conditionalFormatting sqref="AY24">
    <cfRule type="cellIs" dxfId="19746" priority="4833" stopIfTrue="1" operator="notEqual">
      <formula>AH40</formula>
    </cfRule>
    <cfRule type="expression" dxfId="19745" priority="4834" stopIfTrue="1">
      <formula>$R$7=12</formula>
    </cfRule>
  </conditionalFormatting>
  <conditionalFormatting sqref="AZ16">
    <cfRule type="cellIs" dxfId="19744" priority="4835" stopIfTrue="1" operator="notEqual">
      <formula>AA42</formula>
    </cfRule>
    <cfRule type="expression" dxfId="19743" priority="4836" stopIfTrue="1">
      <formula>$R$7=9</formula>
    </cfRule>
  </conditionalFormatting>
  <conditionalFormatting sqref="BA16">
    <cfRule type="cellIs" dxfId="19742" priority="4837" stopIfTrue="1" operator="notEqual">
      <formula>Z42</formula>
    </cfRule>
    <cfRule type="expression" dxfId="19741" priority="4838" stopIfTrue="1">
      <formula>$R$7=9</formula>
    </cfRule>
  </conditionalFormatting>
  <conditionalFormatting sqref="Z42">
    <cfRule type="cellIs" dxfId="19740" priority="4839" stopIfTrue="1" operator="notEqual">
      <formula>BA16</formula>
    </cfRule>
    <cfRule type="expression" dxfId="19739" priority="4840" stopIfTrue="1">
      <formula>$R$7=9</formula>
    </cfRule>
  </conditionalFormatting>
  <conditionalFormatting sqref="AA42">
    <cfRule type="cellIs" dxfId="19738" priority="4841" stopIfTrue="1" operator="notEqual">
      <formula>AZ16</formula>
    </cfRule>
    <cfRule type="expression" dxfId="19737" priority="4842" stopIfTrue="1">
      <formula>$R$7=9</formula>
    </cfRule>
  </conditionalFormatting>
  <conditionalFormatting sqref="AX26">
    <cfRule type="cellIs" dxfId="19736" priority="4843" stopIfTrue="1" operator="notEqual">
      <formula>AK40</formula>
    </cfRule>
    <cfRule type="expression" dxfId="19735" priority="4844" stopIfTrue="1">
      <formula>$R$7=13</formula>
    </cfRule>
  </conditionalFormatting>
  <conditionalFormatting sqref="AY26">
    <cfRule type="cellIs" dxfId="19734" priority="4845" stopIfTrue="1" operator="notEqual">
      <formula>AJ40</formula>
    </cfRule>
    <cfRule type="expression" dxfId="19733" priority="4846" stopIfTrue="1">
      <formula>$R$7=13</formula>
    </cfRule>
  </conditionalFormatting>
  <conditionalFormatting sqref="AJ40">
    <cfRule type="cellIs" dxfId="19732" priority="4847" stopIfTrue="1" operator="notEqual">
      <formula>AY26</formula>
    </cfRule>
    <cfRule type="expression" dxfId="19731" priority="4848" stopIfTrue="1">
      <formula>$R$7=13</formula>
    </cfRule>
  </conditionalFormatting>
  <conditionalFormatting sqref="AK40">
    <cfRule type="cellIs" dxfId="19730" priority="4849" stopIfTrue="1" operator="notEqual">
      <formula>AX26</formula>
    </cfRule>
    <cfRule type="expression" dxfId="19729" priority="4850" stopIfTrue="1">
      <formula>$R$7=13</formula>
    </cfRule>
  </conditionalFormatting>
  <conditionalFormatting sqref="AL38">
    <cfRule type="cellIs" dxfId="19728" priority="4851" stopIfTrue="1" operator="notEqual">
      <formula>AW28</formula>
    </cfRule>
    <cfRule type="expression" dxfId="19727" priority="4852" stopIfTrue="1">
      <formula>$R$7=13</formula>
    </cfRule>
  </conditionalFormatting>
  <conditionalFormatting sqref="AM38">
    <cfRule type="cellIs" dxfId="19726" priority="4853" stopIfTrue="1" operator="notEqual">
      <formula>AV28</formula>
    </cfRule>
    <cfRule type="expression" dxfId="19725" priority="4854" stopIfTrue="1">
      <formula>$R$7=13</formula>
    </cfRule>
  </conditionalFormatting>
  <conditionalFormatting sqref="AN36">
    <cfRule type="cellIs" dxfId="19724" priority="4855" stopIfTrue="1" operator="notEqual">
      <formula>AU30</formula>
    </cfRule>
    <cfRule type="expression" dxfId="19723" priority="4856" stopIfTrue="1">
      <formula>$R$7=13</formula>
    </cfRule>
  </conditionalFormatting>
  <conditionalFormatting sqref="AO36">
    <cfRule type="cellIs" dxfId="19722" priority="4857" stopIfTrue="1" operator="notEqual">
      <formula>AT30</formula>
    </cfRule>
    <cfRule type="expression" dxfId="19721" priority="4858" stopIfTrue="1">
      <formula>$R$7=13</formula>
    </cfRule>
  </conditionalFormatting>
  <conditionalFormatting sqref="AP34">
    <cfRule type="cellIs" dxfId="19720" priority="4859" stopIfTrue="1" operator="notEqual">
      <formula>AS32</formula>
    </cfRule>
    <cfRule type="expression" dxfId="19719" priority="4860" stopIfTrue="1">
      <formula>$G$9=9</formula>
    </cfRule>
  </conditionalFormatting>
  <conditionalFormatting sqref="AQ34">
    <cfRule type="cellIs" dxfId="19718" priority="4861" stopIfTrue="1" operator="notEqual">
      <formula>AR32</formula>
    </cfRule>
    <cfRule type="expression" dxfId="19717" priority="4862" stopIfTrue="1">
      <formula>$G$9=9</formula>
    </cfRule>
  </conditionalFormatting>
  <conditionalFormatting sqref="AV28">
    <cfRule type="cellIs" dxfId="19716" priority="4863" stopIfTrue="1" operator="notEqual">
      <formula>AM38</formula>
    </cfRule>
    <cfRule type="expression" dxfId="19715" priority="4864" stopIfTrue="1">
      <formula>$R$7=13</formula>
    </cfRule>
  </conditionalFormatting>
  <conditionalFormatting sqref="AW28">
    <cfRule type="cellIs" dxfId="19714" priority="4865" stopIfTrue="1" operator="notEqual">
      <formula>AL38</formula>
    </cfRule>
    <cfRule type="expression" dxfId="19713" priority="4866" stopIfTrue="1">
      <formula>$R$7=13</formula>
    </cfRule>
  </conditionalFormatting>
  <conditionalFormatting sqref="AT30">
    <cfRule type="cellIs" dxfId="19712" priority="4867" stopIfTrue="1" operator="notEqual">
      <formula>AO36</formula>
    </cfRule>
    <cfRule type="expression" dxfId="19711" priority="4868" stopIfTrue="1">
      <formula>$R$7=13</formula>
    </cfRule>
  </conditionalFormatting>
  <conditionalFormatting sqref="AU30">
    <cfRule type="cellIs" dxfId="19710" priority="4869" stopIfTrue="1" operator="notEqual">
      <formula>AN36</formula>
    </cfRule>
    <cfRule type="expression" dxfId="19709" priority="4870" stopIfTrue="1">
      <formula>$R$7=13</formula>
    </cfRule>
  </conditionalFormatting>
  <conditionalFormatting sqref="AR32">
    <cfRule type="cellIs" dxfId="19708" priority="4871" stopIfTrue="1" operator="notEqual">
      <formula>AQ34</formula>
    </cfRule>
    <cfRule type="expression" dxfId="19707" priority="4872" stopIfTrue="1">
      <formula>$G$9=9</formula>
    </cfRule>
  </conditionalFormatting>
  <conditionalFormatting sqref="AS32">
    <cfRule type="cellIs" dxfId="19706" priority="4873" stopIfTrue="1" operator="notEqual">
      <formula>AP34</formula>
    </cfRule>
    <cfRule type="expression" dxfId="19705" priority="4874" stopIfTrue="1">
      <formula>$G$9=9</formula>
    </cfRule>
  </conditionalFormatting>
  <conditionalFormatting sqref="AR42">
    <cfRule type="cellIs" dxfId="19704" priority="4875" stopIfTrue="1" operator="notEqual">
      <formula>BA34</formula>
    </cfRule>
    <cfRule type="expression" dxfId="19703" priority="4876" stopIfTrue="1">
      <formula>$R$7=4</formula>
    </cfRule>
  </conditionalFormatting>
  <conditionalFormatting sqref="AS42">
    <cfRule type="cellIs" dxfId="19702" priority="4877" stopIfTrue="1" operator="notEqual">
      <formula>AZ34</formula>
    </cfRule>
    <cfRule type="expression" dxfId="19701" priority="4878" stopIfTrue="1">
      <formula>$R$7=4</formula>
    </cfRule>
  </conditionalFormatting>
  <conditionalFormatting sqref="AZ34">
    <cfRule type="cellIs" dxfId="19700" priority="4879" stopIfTrue="1" operator="notEqual">
      <formula>AS42</formula>
    </cfRule>
    <cfRule type="expression" dxfId="19699" priority="4880" stopIfTrue="1">
      <formula>$R$7=4</formula>
    </cfRule>
  </conditionalFormatting>
  <conditionalFormatting sqref="BA34">
    <cfRule type="cellIs" dxfId="19698" priority="4881" stopIfTrue="1" operator="notEqual">
      <formula>AR42</formula>
    </cfRule>
    <cfRule type="expression" dxfId="19697" priority="4882" stopIfTrue="1">
      <formula>$R$7=4</formula>
    </cfRule>
  </conditionalFormatting>
  <conditionalFormatting sqref="AP36">
    <cfRule type="cellIs" dxfId="19696" priority="4883" stopIfTrue="1" operator="notEqual">
      <formula>AU32</formula>
    </cfRule>
    <cfRule type="expression" dxfId="19695" priority="4884" stopIfTrue="1">
      <formula>$R$7=14</formula>
    </cfRule>
  </conditionalFormatting>
  <conditionalFormatting sqref="AQ36">
    <cfRule type="cellIs" dxfId="19694" priority="4885" stopIfTrue="1" operator="notEqual">
      <formula>AT32</formula>
    </cfRule>
    <cfRule type="expression" dxfId="19693" priority="4886" stopIfTrue="1">
      <formula>$R$7=14</formula>
    </cfRule>
  </conditionalFormatting>
  <conditionalFormatting sqref="AP38">
    <cfRule type="cellIs" dxfId="19692" priority="4887" stopIfTrue="1" operator="notEqual">
      <formula>AW32</formula>
    </cfRule>
    <cfRule type="expression" dxfId="19691" priority="4888" stopIfTrue="1">
      <formula>$R$7=1</formula>
    </cfRule>
  </conditionalFormatting>
  <conditionalFormatting sqref="AQ38">
    <cfRule type="cellIs" dxfId="19690" priority="4889" stopIfTrue="1" operator="notEqual">
      <formula>AV32</formula>
    </cfRule>
    <cfRule type="expression" dxfId="19689" priority="4890" stopIfTrue="1">
      <formula>$R$7=1</formula>
    </cfRule>
  </conditionalFormatting>
  <conditionalFormatting sqref="AV32">
    <cfRule type="cellIs" dxfId="19688" priority="4891" stopIfTrue="1" operator="notEqual">
      <formula>AQ38</formula>
    </cfRule>
    <cfRule type="expression" dxfId="19687" priority="4892" stopIfTrue="1">
      <formula>$R$7=1</formula>
    </cfRule>
  </conditionalFormatting>
  <conditionalFormatting sqref="AY34">
    <cfRule type="cellIs" dxfId="19686" priority="4893" stopIfTrue="1" operator="notEqual">
      <formula>AR40</formula>
    </cfRule>
    <cfRule type="expression" dxfId="19685" priority="4894" stopIfTrue="1">
      <formula>$R$7=3</formula>
    </cfRule>
  </conditionalFormatting>
  <conditionalFormatting sqref="AR40">
    <cfRule type="cellIs" dxfId="19684" priority="4895" stopIfTrue="1" operator="notEqual">
      <formula>AY34</formula>
    </cfRule>
    <cfRule type="expression" dxfId="19683" priority="4896" stopIfTrue="1">
      <formula>$R$7=3</formula>
    </cfRule>
  </conditionalFormatting>
  <conditionalFormatting sqref="AS40">
    <cfRule type="cellIs" dxfId="19682" priority="4897" stopIfTrue="1" operator="notEqual">
      <formula>AX34</formula>
    </cfRule>
    <cfRule type="expression" dxfId="19681" priority="4898" stopIfTrue="1">
      <formula>$R$7=3</formula>
    </cfRule>
  </conditionalFormatting>
  <conditionalFormatting sqref="AX34">
    <cfRule type="cellIs" dxfId="19680" priority="4899" stopIfTrue="1" operator="notEqual">
      <formula>AS40</formula>
    </cfRule>
    <cfRule type="expression" dxfId="19679" priority="4900" stopIfTrue="1">
      <formula>$R$7=3</formula>
    </cfRule>
  </conditionalFormatting>
  <conditionalFormatting sqref="AL40">
    <cfRule type="cellIs" dxfId="19678" priority="4901" stopIfTrue="1" operator="notEqual">
      <formula>AY28</formula>
    </cfRule>
    <cfRule type="expression" dxfId="19677" priority="4902" stopIfTrue="1">
      <formula>$R$7=14</formula>
    </cfRule>
  </conditionalFormatting>
  <conditionalFormatting sqref="AM40">
    <cfRule type="cellIs" dxfId="19676" priority="4903" stopIfTrue="1" operator="notEqual">
      <formula>AX28</formula>
    </cfRule>
    <cfRule type="expression" dxfId="19675" priority="4904" stopIfTrue="1">
      <formula>$R$7=14</formula>
    </cfRule>
  </conditionalFormatting>
  <conditionalFormatting sqref="AT32">
    <cfRule type="cellIs" dxfId="19674" priority="4905" stopIfTrue="1" operator="notEqual">
      <formula>AQ36</formula>
    </cfRule>
    <cfRule type="expression" dxfId="19673" priority="4906" stopIfTrue="1">
      <formula>$R$7=14</formula>
    </cfRule>
  </conditionalFormatting>
  <conditionalFormatting sqref="AU32">
    <cfRule type="cellIs" dxfId="19672" priority="4907" stopIfTrue="1" operator="notEqual">
      <formula>AP36</formula>
    </cfRule>
    <cfRule type="expression" dxfId="19671" priority="4908" stopIfTrue="1">
      <formula>$R$7=14</formula>
    </cfRule>
  </conditionalFormatting>
  <conditionalFormatting sqref="AX28">
    <cfRule type="cellIs" dxfId="19670" priority="4909" stopIfTrue="1" operator="notEqual">
      <formula>AM40</formula>
    </cfRule>
    <cfRule type="expression" dxfId="19669" priority="4910" stopIfTrue="1">
      <formula>$R$7=14</formula>
    </cfRule>
  </conditionalFormatting>
  <conditionalFormatting sqref="AY28">
    <cfRule type="cellIs" dxfId="19668" priority="4911" stopIfTrue="1" operator="notEqual">
      <formula>AL40</formula>
    </cfRule>
    <cfRule type="expression" dxfId="19667" priority="4912" stopIfTrue="1">
      <formula>$R$7=14</formula>
    </cfRule>
  </conditionalFormatting>
  <conditionalFormatting sqref="AB42">
    <cfRule type="cellIs" dxfId="19666" priority="4913" stopIfTrue="1" operator="notEqual">
      <formula>BA18</formula>
    </cfRule>
    <cfRule type="expression" dxfId="19665" priority="4914" stopIfTrue="1">
      <formula>$R$7=10</formula>
    </cfRule>
  </conditionalFormatting>
  <conditionalFormatting sqref="AC42">
    <cfRule type="cellIs" dxfId="19664" priority="4915" stopIfTrue="1" operator="notEqual">
      <formula>AZ18</formula>
    </cfRule>
    <cfRule type="expression" dxfId="19663" priority="4916" stopIfTrue="1">
      <formula>$R$7=10</formula>
    </cfRule>
  </conditionalFormatting>
  <conditionalFormatting sqref="AZ18">
    <cfRule type="cellIs" dxfId="19662" priority="4917" stopIfTrue="1" operator="notEqual">
      <formula>AC42</formula>
    </cfRule>
    <cfRule type="expression" dxfId="19661" priority="4918" stopIfTrue="1">
      <formula>$R$7=10</formula>
    </cfRule>
  </conditionalFormatting>
  <conditionalFormatting sqref="BA18">
    <cfRule type="cellIs" dxfId="19660" priority="4919" stopIfTrue="1" operator="notEqual">
      <formula>AB42</formula>
    </cfRule>
    <cfRule type="expression" dxfId="19659" priority="4920" stopIfTrue="1">
      <formula>$R$7=10</formula>
    </cfRule>
  </conditionalFormatting>
  <conditionalFormatting sqref="AN40">
    <cfRule type="cellIs" dxfId="19658" priority="4921" stopIfTrue="1" operator="notEqual">
      <formula>AY30</formula>
    </cfRule>
    <cfRule type="expression" dxfId="19657" priority="4922" stopIfTrue="1">
      <formula>$R$7=1</formula>
    </cfRule>
  </conditionalFormatting>
  <conditionalFormatting sqref="AO40">
    <cfRule type="cellIs" dxfId="19656" priority="4923" stopIfTrue="1" operator="notEqual">
      <formula>AX30</formula>
    </cfRule>
    <cfRule type="expression" dxfId="19655" priority="4924" stopIfTrue="1">
      <formula>$R$7=1</formula>
    </cfRule>
  </conditionalFormatting>
  <conditionalFormatting sqref="AX30">
    <cfRule type="cellIs" dxfId="19654" priority="4925" stopIfTrue="1" operator="notEqual">
      <formula>AO40</formula>
    </cfRule>
    <cfRule type="expression" dxfId="19653" priority="4926" stopIfTrue="1">
      <formula>$R$7=1</formula>
    </cfRule>
  </conditionalFormatting>
  <conditionalFormatting sqref="AY30">
    <cfRule type="cellIs" dxfId="19652" priority="4927" stopIfTrue="1" operator="notEqual">
      <formula>AN40</formula>
    </cfRule>
    <cfRule type="expression" dxfId="19651" priority="4928" stopIfTrue="1">
      <formula>$R$7=1</formula>
    </cfRule>
  </conditionalFormatting>
  <conditionalFormatting sqref="AW32">
    <cfRule type="cellIs" dxfId="19650" priority="4929" stopIfTrue="1" operator="notEqual">
      <formula>AP38</formula>
    </cfRule>
    <cfRule type="expression" dxfId="19649" priority="4930" stopIfTrue="1">
      <formula>$R$7=1</formula>
    </cfRule>
  </conditionalFormatting>
  <conditionalFormatting sqref="AT34">
    <cfRule type="cellIs" dxfId="19648" priority="4931" stopIfTrue="1" operator="notEqual">
      <formula>AS36</formula>
    </cfRule>
    <cfRule type="expression" dxfId="19647" priority="4932" stopIfTrue="1">
      <formula>$R$7=1</formula>
    </cfRule>
  </conditionalFormatting>
  <conditionalFormatting sqref="AU34">
    <cfRule type="cellIs" dxfId="19646" priority="4933" stopIfTrue="1" operator="notEqual">
      <formula>AR36</formula>
    </cfRule>
    <cfRule type="expression" dxfId="19645" priority="4934" stopIfTrue="1">
      <formula>$R$7=1</formula>
    </cfRule>
  </conditionalFormatting>
  <conditionalFormatting sqref="AR36">
    <cfRule type="cellIs" dxfId="19644" priority="4935" stopIfTrue="1" operator="notEqual">
      <formula>AU34</formula>
    </cfRule>
    <cfRule type="expression" dxfId="19643" priority="4936" stopIfTrue="1">
      <formula>$R$7=1</formula>
    </cfRule>
  </conditionalFormatting>
  <conditionalFormatting sqref="AS36">
    <cfRule type="cellIs" dxfId="19642" priority="4937" stopIfTrue="1" operator="notEqual">
      <formula>AT34</formula>
    </cfRule>
    <cfRule type="expression" dxfId="19641" priority="4938" stopIfTrue="1">
      <formula>$R$7=1</formula>
    </cfRule>
  </conditionalFormatting>
  <conditionalFormatting sqref="AP40">
    <cfRule type="cellIs" dxfId="19640" priority="4939" stopIfTrue="1" operator="notEqual">
      <formula>AY32</formula>
    </cfRule>
    <cfRule type="expression" dxfId="19639" priority="4940" stopIfTrue="1">
      <formula>$R$7=2</formula>
    </cfRule>
  </conditionalFormatting>
  <conditionalFormatting sqref="AQ40">
    <cfRule type="cellIs" dxfId="19638" priority="4941" stopIfTrue="1" operator="notEqual">
      <formula>AX32</formula>
    </cfRule>
    <cfRule type="expression" dxfId="19637" priority="4942" stopIfTrue="1">
      <formula>$R$7=2</formula>
    </cfRule>
  </conditionalFormatting>
  <conditionalFormatting sqref="AX32">
    <cfRule type="cellIs" dxfId="19636" priority="4943" stopIfTrue="1" operator="notEqual">
      <formula>AQ40</formula>
    </cfRule>
    <cfRule type="expression" dxfId="19635" priority="4944" stopIfTrue="1">
      <formula>$R$7=2</formula>
    </cfRule>
  </conditionalFormatting>
  <conditionalFormatting sqref="AY32">
    <cfRule type="cellIs" dxfId="19634" priority="4945" stopIfTrue="1" operator="notEqual">
      <formula>AP40</formula>
    </cfRule>
    <cfRule type="expression" dxfId="19633" priority="4946" stopIfTrue="1">
      <formula>$R$7=2</formula>
    </cfRule>
  </conditionalFormatting>
  <conditionalFormatting sqref="AD42">
    <cfRule type="cellIs" dxfId="19632" priority="4947" stopIfTrue="1" operator="notEqual">
      <formula>BA20</formula>
    </cfRule>
    <cfRule type="expression" dxfId="19631" priority="4948" stopIfTrue="1">
      <formula>$R$7=11</formula>
    </cfRule>
  </conditionalFormatting>
  <conditionalFormatting sqref="AE42">
    <cfRule type="cellIs" dxfId="19630" priority="4949" stopIfTrue="1" operator="notEqual">
      <formula>AZ20</formula>
    </cfRule>
    <cfRule type="expression" dxfId="19629" priority="4950" stopIfTrue="1">
      <formula>$R$7=11</formula>
    </cfRule>
  </conditionalFormatting>
  <conditionalFormatting sqref="AZ20">
    <cfRule type="cellIs" dxfId="19628" priority="4951" stopIfTrue="1" operator="notEqual">
      <formula>AE42</formula>
    </cfRule>
    <cfRule type="expression" dxfId="19627" priority="4952" stopIfTrue="1">
      <formula>$R$7=11</formula>
    </cfRule>
  </conditionalFormatting>
  <conditionalFormatting sqref="BA20">
    <cfRule type="cellIs" dxfId="19626" priority="4953" stopIfTrue="1" operator="notEqual">
      <formula>AD42</formula>
    </cfRule>
    <cfRule type="expression" dxfId="19625" priority="4954" stopIfTrue="1">
      <formula>$R$7=11</formula>
    </cfRule>
  </conditionalFormatting>
  <conditionalFormatting sqref="AV36">
    <cfRule type="cellIs" dxfId="19624" priority="4955" stopIfTrue="1" operator="notEqual">
      <formula>AU38</formula>
    </cfRule>
    <cfRule type="expression" dxfId="19623" priority="4956" stopIfTrue="1">
      <formula>$G$9=13</formula>
    </cfRule>
  </conditionalFormatting>
  <conditionalFormatting sqref="AW36">
    <cfRule type="cellIs" dxfId="19622" priority="4957" stopIfTrue="1" operator="notEqual">
      <formula>AT38</formula>
    </cfRule>
    <cfRule type="expression" dxfId="19621" priority="4958" stopIfTrue="1">
      <formula>$G$9=13</formula>
    </cfRule>
  </conditionalFormatting>
  <conditionalFormatting sqref="AT38">
    <cfRule type="cellIs" dxfId="19620" priority="4959" stopIfTrue="1" operator="notEqual">
      <formula>AW36</formula>
    </cfRule>
    <cfRule type="expression" dxfId="19619" priority="4960" stopIfTrue="1">
      <formula>$G$9=13</formula>
    </cfRule>
  </conditionalFormatting>
  <conditionalFormatting sqref="AU38">
    <cfRule type="cellIs" dxfId="19618" priority="4961" stopIfTrue="1" operator="notEqual">
      <formula>AV36</formula>
    </cfRule>
    <cfRule type="expression" dxfId="19617" priority="4962" stopIfTrue="1">
      <formula>$G$9=13</formula>
    </cfRule>
  </conditionalFormatting>
  <conditionalFormatting sqref="AV42 AT40 BN60">
    <cfRule type="cellIs" dxfId="19616" priority="4963" stopIfTrue="1" operator="notEqual">
      <formula>AY36</formula>
    </cfRule>
    <cfRule type="expression" dxfId="19615" priority="4964" stopIfTrue="1">
      <formula>$G$9=14</formula>
    </cfRule>
  </conditionalFormatting>
  <conditionalFormatting sqref="AW42 AU40 BO60">
    <cfRule type="cellIs" dxfId="19614" priority="4965" stopIfTrue="1" operator="notEqual">
      <formula>AX36</formula>
    </cfRule>
    <cfRule type="expression" dxfId="19613" priority="4966" stopIfTrue="1">
      <formula>$G$9=14</formula>
    </cfRule>
  </conditionalFormatting>
  <conditionalFormatting sqref="AZ38 AX36 BR56">
    <cfRule type="cellIs" dxfId="19612" priority="4967" stopIfTrue="1" operator="notEqual">
      <formula>AU40</formula>
    </cfRule>
    <cfRule type="expression" dxfId="19611" priority="4968" stopIfTrue="1">
      <formula>$G$9=14</formula>
    </cfRule>
  </conditionalFormatting>
  <conditionalFormatting sqref="BA38 AY36 BS56">
    <cfRule type="cellIs" dxfId="19610" priority="4969" stopIfTrue="1" operator="notEqual">
      <formula>AT40</formula>
    </cfRule>
    <cfRule type="expression" dxfId="19609" priority="4970" stopIfTrue="1">
      <formula>$G$9=14</formula>
    </cfRule>
  </conditionalFormatting>
  <conditionalFormatting sqref="AV40">
    <cfRule type="cellIs" dxfId="19608" priority="4971" stopIfTrue="1" operator="notEqual">
      <formula>AY38</formula>
    </cfRule>
    <cfRule type="expression" dxfId="19607" priority="4972" stopIfTrue="1">
      <formula>$G$9=15</formula>
    </cfRule>
  </conditionalFormatting>
  <conditionalFormatting sqref="AW40">
    <cfRule type="cellIs" dxfId="19606" priority="4973" stopIfTrue="1" operator="notEqual">
      <formula>AX38</formula>
    </cfRule>
    <cfRule type="expression" dxfId="19605" priority="4974" stopIfTrue="1">
      <formula>$G$9=15</formula>
    </cfRule>
  </conditionalFormatting>
  <conditionalFormatting sqref="AX38">
    <cfRule type="cellIs" dxfId="19604" priority="4975" stopIfTrue="1" operator="notEqual">
      <formula>AW40</formula>
    </cfRule>
    <cfRule type="expression" dxfId="19603" priority="4976" stopIfTrue="1">
      <formula>$G$9=15</formula>
    </cfRule>
  </conditionalFormatting>
  <conditionalFormatting sqref="AY38">
    <cfRule type="cellIs" dxfId="19602" priority="4977" stopIfTrue="1" operator="notEqual">
      <formula>AV40</formula>
    </cfRule>
    <cfRule type="expression" dxfId="19601" priority="4978" stopIfTrue="1">
      <formula>$G$9=15</formula>
    </cfRule>
  </conditionalFormatting>
  <conditionalFormatting sqref="AX42 AF24">
    <cfRule type="cellIs" dxfId="19600" priority="4979" stopIfTrue="1" operator="notEqual">
      <formula>AI22</formula>
    </cfRule>
    <cfRule type="expression" dxfId="19599" priority="4980" stopIfTrue="1">
      <formula>$G$9=16</formula>
    </cfRule>
  </conditionalFormatting>
  <conditionalFormatting sqref="AY42 AG24">
    <cfRule type="cellIs" dxfId="19598" priority="4981" stopIfTrue="1" operator="notEqual">
      <formula>AH22</formula>
    </cfRule>
    <cfRule type="expression" dxfId="19597" priority="4982" stopIfTrue="1">
      <formula>$G$9=16</formula>
    </cfRule>
  </conditionalFormatting>
  <conditionalFormatting sqref="AZ40 AH22">
    <cfRule type="cellIs" dxfId="19596" priority="4983" stopIfTrue="1" operator="notEqual">
      <formula>AG24</formula>
    </cfRule>
    <cfRule type="expression" dxfId="19595" priority="4984" stopIfTrue="1">
      <formula>$G$9=16</formula>
    </cfRule>
  </conditionalFormatting>
  <conditionalFormatting sqref="BA40 AI22">
    <cfRule type="cellIs" dxfId="19594" priority="4985" stopIfTrue="1" operator="notEqual">
      <formula>AF24</formula>
    </cfRule>
    <cfRule type="expression" dxfId="19593" priority="4986" stopIfTrue="1">
      <formula>$G$9=16</formula>
    </cfRule>
  </conditionalFormatting>
  <conditionalFormatting sqref="R38">
    <cfRule type="cellIs" dxfId="19592" priority="4987" stopIfTrue="1" operator="notEqual">
      <formula>AW8</formula>
    </cfRule>
    <cfRule type="expression" dxfId="19591" priority="4988" stopIfTrue="1">
      <formula>$R$7=3</formula>
    </cfRule>
  </conditionalFormatting>
  <conditionalFormatting sqref="S38">
    <cfRule type="cellIs" dxfId="19590" priority="4989" stopIfTrue="1" operator="notEqual">
      <formula>AV8</formula>
    </cfRule>
    <cfRule type="expression" dxfId="19589" priority="4990" stopIfTrue="1">
      <formula>$R$7=3</formula>
    </cfRule>
  </conditionalFormatting>
  <conditionalFormatting sqref="T36">
    <cfRule type="cellIs" dxfId="19588" priority="4991" stopIfTrue="1" operator="notEqual">
      <formula>AU10</formula>
    </cfRule>
    <cfRule type="expression" dxfId="19587" priority="4992" stopIfTrue="1">
      <formula>$R$7=3</formula>
    </cfRule>
  </conditionalFormatting>
  <conditionalFormatting sqref="U36">
    <cfRule type="cellIs" dxfId="19586" priority="4993" stopIfTrue="1" operator="notEqual">
      <formula>AT10</formula>
    </cfRule>
    <cfRule type="expression" dxfId="19585" priority="4994" stopIfTrue="1">
      <formula>$R$7=3</formula>
    </cfRule>
  </conditionalFormatting>
  <conditionalFormatting sqref="V34">
    <cfRule type="cellIs" dxfId="19584" priority="4995" stopIfTrue="1" operator="notEqual">
      <formula>AS12</formula>
    </cfRule>
    <cfRule type="expression" dxfId="19583" priority="4996" stopIfTrue="1">
      <formula>$G$9=16</formula>
    </cfRule>
  </conditionalFormatting>
  <conditionalFormatting sqref="W34">
    <cfRule type="cellIs" dxfId="19582" priority="4997" stopIfTrue="1" operator="notEqual">
      <formula>AR12</formula>
    </cfRule>
    <cfRule type="expression" dxfId="19581" priority="4998" stopIfTrue="1">
      <formula>$G$9=16</formula>
    </cfRule>
  </conditionalFormatting>
  <conditionalFormatting sqref="X32">
    <cfRule type="cellIs" dxfId="19580" priority="4999" stopIfTrue="1" operator="notEqual">
      <formula>AQ14</formula>
    </cfRule>
    <cfRule type="expression" dxfId="19579" priority="5000" stopIfTrue="1">
      <formula>$G$9=16</formula>
    </cfRule>
  </conditionalFormatting>
  <conditionalFormatting sqref="Y32">
    <cfRule type="cellIs" dxfId="19578" priority="5001" stopIfTrue="1" operator="notEqual">
      <formula>AP14</formula>
    </cfRule>
    <cfRule type="expression" dxfId="19577" priority="5002" stopIfTrue="1">
      <formula>$G$9=16</formula>
    </cfRule>
  </conditionalFormatting>
  <conditionalFormatting sqref="Z30">
    <cfRule type="cellIs" dxfId="19576" priority="5003" stopIfTrue="1" operator="notEqual">
      <formula>AO16</formula>
    </cfRule>
    <cfRule type="expression" dxfId="19575" priority="5004" stopIfTrue="1">
      <formula>$G$9=16</formula>
    </cfRule>
  </conditionalFormatting>
  <conditionalFormatting sqref="AA30">
    <cfRule type="cellIs" dxfId="19574" priority="5005" stopIfTrue="1" operator="notEqual">
      <formula>AN16</formula>
    </cfRule>
    <cfRule type="expression" dxfId="19573" priority="5006" stopIfTrue="1">
      <formula>$G$9=16</formula>
    </cfRule>
  </conditionalFormatting>
  <conditionalFormatting sqref="AB28">
    <cfRule type="cellIs" dxfId="19572" priority="5007" stopIfTrue="1" operator="notEqual">
      <formula>AM18</formula>
    </cfRule>
    <cfRule type="expression" dxfId="19571" priority="5008" stopIfTrue="1">
      <formula>$G$9=16</formula>
    </cfRule>
  </conditionalFormatting>
  <conditionalFormatting sqref="AC28">
    <cfRule type="cellIs" dxfId="19570" priority="5009" stopIfTrue="1" operator="notEqual">
      <formula>AL18</formula>
    </cfRule>
    <cfRule type="expression" dxfId="19569" priority="5010" stopIfTrue="1">
      <formula>$G$9=16</formula>
    </cfRule>
  </conditionalFormatting>
  <conditionalFormatting sqref="AD26">
    <cfRule type="cellIs" dxfId="19568" priority="5011" stopIfTrue="1" operator="notEqual">
      <formula>AK20</formula>
    </cfRule>
    <cfRule type="expression" dxfId="19567" priority="5012" stopIfTrue="1">
      <formula>$G$9=16</formula>
    </cfRule>
  </conditionalFormatting>
  <conditionalFormatting sqref="AE26">
    <cfRule type="cellIs" dxfId="19566" priority="5013" stopIfTrue="1" operator="notEqual">
      <formula>AJ20</formula>
    </cfRule>
    <cfRule type="expression" dxfId="19565" priority="5014" stopIfTrue="1">
      <formula>$G$9=16</formula>
    </cfRule>
  </conditionalFormatting>
  <conditionalFormatting sqref="AJ20">
    <cfRule type="cellIs" dxfId="19564" priority="5015" stopIfTrue="1" operator="notEqual">
      <formula>AE26</formula>
    </cfRule>
    <cfRule type="expression" dxfId="19563" priority="5016" stopIfTrue="1">
      <formula>$G$9=16</formula>
    </cfRule>
  </conditionalFormatting>
  <conditionalFormatting sqref="AK20">
    <cfRule type="cellIs" dxfId="19562" priority="5017" stopIfTrue="1" operator="notEqual">
      <formula>AD26</formula>
    </cfRule>
    <cfRule type="expression" dxfId="19561" priority="5018" stopIfTrue="1">
      <formula>$G$9=16</formula>
    </cfRule>
  </conditionalFormatting>
  <conditionalFormatting sqref="AL18">
    <cfRule type="cellIs" dxfId="19560" priority="5019" stopIfTrue="1" operator="notEqual">
      <formula>AC28</formula>
    </cfRule>
    <cfRule type="expression" dxfId="19559" priority="5020" stopIfTrue="1">
      <formula>$G$9=16</formula>
    </cfRule>
  </conditionalFormatting>
  <conditionalFormatting sqref="AM18">
    <cfRule type="cellIs" dxfId="19558" priority="5021" stopIfTrue="1" operator="notEqual">
      <formula>AB28</formula>
    </cfRule>
    <cfRule type="expression" dxfId="19557" priority="5022" stopIfTrue="1">
      <formula>$G$9=16</formula>
    </cfRule>
  </conditionalFormatting>
  <conditionalFormatting sqref="AN16">
    <cfRule type="cellIs" dxfId="19556" priority="5023" stopIfTrue="1" operator="notEqual">
      <formula>AA30</formula>
    </cfRule>
    <cfRule type="expression" dxfId="19555" priority="5024" stopIfTrue="1">
      <formula>$G$9=16</formula>
    </cfRule>
  </conditionalFormatting>
  <conditionalFormatting sqref="AO16">
    <cfRule type="cellIs" dxfId="19554" priority="5025" stopIfTrue="1" operator="notEqual">
      <formula>Z30</formula>
    </cfRule>
    <cfRule type="expression" dxfId="19553" priority="5026" stopIfTrue="1">
      <formula>$G$9=16</formula>
    </cfRule>
  </conditionalFormatting>
  <conditionalFormatting sqref="AP14">
    <cfRule type="cellIs" dxfId="19552" priority="5027" stopIfTrue="1" operator="notEqual">
      <formula>Y32</formula>
    </cfRule>
    <cfRule type="expression" dxfId="19551" priority="5028" stopIfTrue="1">
      <formula>$G$9=16</formula>
    </cfRule>
  </conditionalFormatting>
  <conditionalFormatting sqref="AQ14">
    <cfRule type="cellIs" dxfId="19550" priority="5029" stopIfTrue="1" operator="notEqual">
      <formula>X32</formula>
    </cfRule>
    <cfRule type="expression" dxfId="19549" priority="5030" stopIfTrue="1">
      <formula>$G$9=16</formula>
    </cfRule>
  </conditionalFormatting>
  <conditionalFormatting sqref="AR12">
    <cfRule type="cellIs" dxfId="19548" priority="5031" stopIfTrue="1" operator="notEqual">
      <formula>W34</formula>
    </cfRule>
    <cfRule type="expression" dxfId="19547" priority="5032" stopIfTrue="1">
      <formula>$G$9=16</formula>
    </cfRule>
  </conditionalFormatting>
  <conditionalFormatting sqref="AS12">
    <cfRule type="cellIs" dxfId="19546" priority="5033" stopIfTrue="1" operator="notEqual">
      <formula>V34</formula>
    </cfRule>
    <cfRule type="expression" dxfId="19545" priority="5034" stopIfTrue="1">
      <formula>$G$9=16</formula>
    </cfRule>
  </conditionalFormatting>
  <conditionalFormatting sqref="AT10">
    <cfRule type="cellIs" dxfId="19544" priority="5035" stopIfTrue="1" operator="notEqual">
      <formula>U36</formula>
    </cfRule>
    <cfRule type="expression" dxfId="19543" priority="5036" stopIfTrue="1">
      <formula>$R$7=3</formula>
    </cfRule>
  </conditionalFormatting>
  <conditionalFormatting sqref="AU10">
    <cfRule type="cellIs" dxfId="19542" priority="5037" stopIfTrue="1" operator="notEqual">
      <formula>T36</formula>
    </cfRule>
    <cfRule type="expression" dxfId="19541" priority="5038" stopIfTrue="1">
      <formula>$R$7=3</formula>
    </cfRule>
  </conditionalFormatting>
  <conditionalFormatting sqref="AV8">
    <cfRule type="cellIs" dxfId="19540" priority="5039" stopIfTrue="1" operator="notEqual">
      <formula>S38</formula>
    </cfRule>
    <cfRule type="expression" dxfId="19539" priority="5040" stopIfTrue="1">
      <formula>$R$7=3</formula>
    </cfRule>
  </conditionalFormatting>
  <conditionalFormatting sqref="AW8">
    <cfRule type="cellIs" dxfId="19538" priority="5041" stopIfTrue="1" operator="notEqual">
      <formula>R38</formula>
    </cfRule>
    <cfRule type="expression" dxfId="19537" priority="5042" stopIfTrue="1">
      <formula>$R$7=3</formula>
    </cfRule>
  </conditionalFormatting>
  <conditionalFormatting sqref="AH42">
    <cfRule type="cellIs" dxfId="19536" priority="5043" stopIfTrue="1" operator="notEqual">
      <formula>BA24</formula>
    </cfRule>
    <cfRule type="expression" dxfId="19535" priority="5044" stopIfTrue="1">
      <formula>$R$7=13</formula>
    </cfRule>
  </conditionalFormatting>
  <conditionalFormatting sqref="AI42">
    <cfRule type="cellIs" dxfId="19534" priority="5045" stopIfTrue="1" operator="notEqual">
      <formula>AZ24</formula>
    </cfRule>
    <cfRule type="expression" dxfId="19533" priority="5046" stopIfTrue="1">
      <formula>$R$7=13</formula>
    </cfRule>
  </conditionalFormatting>
  <conditionalFormatting sqref="AZ24">
    <cfRule type="cellIs" dxfId="19532" priority="5047" stopIfTrue="1" operator="notEqual">
      <formula>AI42</formula>
    </cfRule>
    <cfRule type="expression" dxfId="19531" priority="5048" stopIfTrue="1">
      <formula>$R$7=13</formula>
    </cfRule>
  </conditionalFormatting>
  <conditionalFormatting sqref="BA24">
    <cfRule type="cellIs" dxfId="19530" priority="5049" stopIfTrue="1" operator="notEqual">
      <formula>AH42</formula>
    </cfRule>
    <cfRule type="expression" dxfId="19529" priority="5050" stopIfTrue="1">
      <formula>$R$7=13</formula>
    </cfRule>
  </conditionalFormatting>
  <conditionalFormatting sqref="AF26">
    <cfRule type="cellIs" dxfId="19528" priority="5051" stopIfTrue="1" operator="notEqual">
      <formula>AK22</formula>
    </cfRule>
    <cfRule type="expression" dxfId="19527" priority="5052" stopIfTrue="1">
      <formula>$G$9=17</formula>
    </cfRule>
  </conditionalFormatting>
  <conditionalFormatting sqref="AG26">
    <cfRule type="cellIs" dxfId="19526" priority="5053" stopIfTrue="1" operator="notEqual">
      <formula>AJ22</formula>
    </cfRule>
    <cfRule type="expression" dxfId="19525" priority="5054" stopIfTrue="1">
      <formula>$G$9=17</formula>
    </cfRule>
  </conditionalFormatting>
  <conditionalFormatting sqref="AD28">
    <cfRule type="cellIs" dxfId="19524" priority="5055" stopIfTrue="1" operator="notEqual">
      <formula>AM20</formula>
    </cfRule>
    <cfRule type="expression" dxfId="19523" priority="5056" stopIfTrue="1">
      <formula>$G$9=17</formula>
    </cfRule>
  </conditionalFormatting>
  <conditionalFormatting sqref="AE28">
    <cfRule type="cellIs" dxfId="19522" priority="5057" stopIfTrue="1" operator="notEqual">
      <formula>AL20</formula>
    </cfRule>
    <cfRule type="expression" dxfId="19521" priority="5058" stopIfTrue="1">
      <formula>$G$9=17</formula>
    </cfRule>
  </conditionalFormatting>
  <conditionalFormatting sqref="AB30">
    <cfRule type="cellIs" dxfId="19520" priority="5059" stopIfTrue="1" operator="notEqual">
      <formula>AO18</formula>
    </cfRule>
    <cfRule type="expression" dxfId="19519" priority="5060" stopIfTrue="1">
      <formula>$G$9=17</formula>
    </cfRule>
  </conditionalFormatting>
  <conditionalFormatting sqref="AC30">
    <cfRule type="cellIs" dxfId="19518" priority="5061" stopIfTrue="1" operator="notEqual">
      <formula>AN18</formula>
    </cfRule>
    <cfRule type="expression" dxfId="19517" priority="5062" stopIfTrue="1">
      <formula>$G$9=17</formula>
    </cfRule>
  </conditionalFormatting>
  <conditionalFormatting sqref="Z32">
    <cfRule type="cellIs" dxfId="19516" priority="5063" stopIfTrue="1" operator="notEqual">
      <formula>AQ16</formula>
    </cfRule>
    <cfRule type="expression" dxfId="19515" priority="5064" stopIfTrue="1">
      <formula>$G$9=17</formula>
    </cfRule>
  </conditionalFormatting>
  <conditionalFormatting sqref="AA32">
    <cfRule type="cellIs" dxfId="19514" priority="5065" stopIfTrue="1" operator="notEqual">
      <formula>AP16</formula>
    </cfRule>
    <cfRule type="expression" dxfId="19513" priority="5066" stopIfTrue="1">
      <formula>$G$9=17</formula>
    </cfRule>
  </conditionalFormatting>
  <conditionalFormatting sqref="X34">
    <cfRule type="cellIs" dxfId="19512" priority="5067" stopIfTrue="1" operator="notEqual">
      <formula>AS14</formula>
    </cfRule>
    <cfRule type="expression" dxfId="19511" priority="5068" stopIfTrue="1">
      <formula>$G$9=17</formula>
    </cfRule>
  </conditionalFormatting>
  <conditionalFormatting sqref="Y34">
    <cfRule type="cellIs" dxfId="19510" priority="5069" stopIfTrue="1" operator="notEqual">
      <formula>AR14</formula>
    </cfRule>
    <cfRule type="expression" dxfId="19509" priority="5070" stopIfTrue="1">
      <formula>$G$9=17</formula>
    </cfRule>
  </conditionalFormatting>
  <conditionalFormatting sqref="V36">
    <cfRule type="cellIs" dxfId="19508" priority="5071" stopIfTrue="1" operator="notEqual">
      <formula>AU12</formula>
    </cfRule>
    <cfRule type="expression" dxfId="19507" priority="5072" stopIfTrue="1">
      <formula>$R$7=4</formula>
    </cfRule>
  </conditionalFormatting>
  <conditionalFormatting sqref="W36">
    <cfRule type="cellIs" dxfId="19506" priority="5073" stopIfTrue="1" operator="notEqual">
      <formula>AT12</formula>
    </cfRule>
    <cfRule type="expression" dxfId="19505" priority="5074" stopIfTrue="1">
      <formula>$R$7=4</formula>
    </cfRule>
  </conditionalFormatting>
  <conditionalFormatting sqref="T38">
    <cfRule type="cellIs" dxfId="19504" priority="5075" stopIfTrue="1" operator="notEqual">
      <formula>AW10</formula>
    </cfRule>
    <cfRule type="expression" dxfId="19503" priority="5076" stopIfTrue="1">
      <formula>$R$7=4</formula>
    </cfRule>
  </conditionalFormatting>
  <conditionalFormatting sqref="U38">
    <cfRule type="cellIs" dxfId="19502" priority="5077" stopIfTrue="1" operator="notEqual">
      <formula>AV10</formula>
    </cfRule>
    <cfRule type="expression" dxfId="19501" priority="5078" stopIfTrue="1">
      <formula>$R$7=4</formula>
    </cfRule>
  </conditionalFormatting>
  <conditionalFormatting sqref="R40">
    <cfRule type="cellIs" dxfId="19500" priority="5079" stopIfTrue="1" operator="notEqual">
      <formula>AY8</formula>
    </cfRule>
    <cfRule type="expression" dxfId="19499" priority="5080" stopIfTrue="1">
      <formula>$R$7=4</formula>
    </cfRule>
  </conditionalFormatting>
  <conditionalFormatting sqref="S40">
    <cfRule type="cellIs" dxfId="19498" priority="5081" stopIfTrue="1" operator="notEqual">
      <formula>AX8</formula>
    </cfRule>
    <cfRule type="expression" dxfId="19497" priority="5082" stopIfTrue="1">
      <formula>$R$7=4</formula>
    </cfRule>
  </conditionalFormatting>
  <conditionalFormatting sqref="AJ22">
    <cfRule type="cellIs" dxfId="19496" priority="5083" stopIfTrue="1" operator="notEqual">
      <formula>AG26</formula>
    </cfRule>
    <cfRule type="expression" dxfId="19495" priority="5084" stopIfTrue="1">
      <formula>$G$9=17</formula>
    </cfRule>
  </conditionalFormatting>
  <conditionalFormatting sqref="AK22">
    <cfRule type="cellIs" dxfId="19494" priority="5085" stopIfTrue="1" operator="notEqual">
      <formula>AF26</formula>
    </cfRule>
    <cfRule type="expression" dxfId="19493" priority="5086" stopIfTrue="1">
      <formula>$G$9=17</formula>
    </cfRule>
  </conditionalFormatting>
  <conditionalFormatting sqref="AL20">
    <cfRule type="cellIs" dxfId="19492" priority="5087" stopIfTrue="1" operator="notEqual">
      <formula>AE28</formula>
    </cfRule>
    <cfRule type="expression" dxfId="19491" priority="5088" stopIfTrue="1">
      <formula>$G$9=17</formula>
    </cfRule>
  </conditionalFormatting>
  <conditionalFormatting sqref="AM20">
    <cfRule type="cellIs" dxfId="19490" priority="5089" stopIfTrue="1" operator="notEqual">
      <formula>AD28</formula>
    </cfRule>
    <cfRule type="expression" dxfId="19489" priority="5090" stopIfTrue="1">
      <formula>$G$9=17</formula>
    </cfRule>
  </conditionalFormatting>
  <conditionalFormatting sqref="AN18">
    <cfRule type="cellIs" dxfId="19488" priority="5091" stopIfTrue="1" operator="notEqual">
      <formula>AC30</formula>
    </cfRule>
    <cfRule type="expression" dxfId="19487" priority="5092" stopIfTrue="1">
      <formula>$G$9=17</formula>
    </cfRule>
  </conditionalFormatting>
  <conditionalFormatting sqref="AO18">
    <cfRule type="cellIs" dxfId="19486" priority="5093" stopIfTrue="1" operator="notEqual">
      <formula>AB30</formula>
    </cfRule>
    <cfRule type="expression" dxfId="19485" priority="5094" stopIfTrue="1">
      <formula>$G$9=17</formula>
    </cfRule>
  </conditionalFormatting>
  <conditionalFormatting sqref="AP16">
    <cfRule type="cellIs" dxfId="19484" priority="5095" stopIfTrue="1" operator="notEqual">
      <formula>AA32</formula>
    </cfRule>
    <cfRule type="expression" dxfId="19483" priority="5096" stopIfTrue="1">
      <formula>$G$9=17</formula>
    </cfRule>
  </conditionalFormatting>
  <conditionalFormatting sqref="AQ16">
    <cfRule type="cellIs" dxfId="19482" priority="5097" stopIfTrue="1" operator="notEqual">
      <formula>Z32</formula>
    </cfRule>
    <cfRule type="expression" dxfId="19481" priority="5098" stopIfTrue="1">
      <formula>$G$9=17</formula>
    </cfRule>
  </conditionalFormatting>
  <conditionalFormatting sqref="AR14">
    <cfRule type="cellIs" dxfId="19480" priority="5099" stopIfTrue="1" operator="notEqual">
      <formula>Y34</formula>
    </cfRule>
    <cfRule type="expression" dxfId="19479" priority="5100" stopIfTrue="1">
      <formula>$G$9=17</formula>
    </cfRule>
  </conditionalFormatting>
  <conditionalFormatting sqref="AS14">
    <cfRule type="cellIs" dxfId="19478" priority="5101" stopIfTrue="1" operator="notEqual">
      <formula>X34</formula>
    </cfRule>
    <cfRule type="expression" dxfId="19477" priority="5102" stopIfTrue="1">
      <formula>$G$9=17</formula>
    </cfRule>
  </conditionalFormatting>
  <conditionalFormatting sqref="AT12">
    <cfRule type="cellIs" dxfId="19476" priority="5103" stopIfTrue="1" operator="notEqual">
      <formula>W36</formula>
    </cfRule>
    <cfRule type="expression" dxfId="19475" priority="5104" stopIfTrue="1">
      <formula>$R$7=4</formula>
    </cfRule>
  </conditionalFormatting>
  <conditionalFormatting sqref="AU12">
    <cfRule type="cellIs" dxfId="19474" priority="5105" stopIfTrue="1" operator="notEqual">
      <formula>V36</formula>
    </cfRule>
    <cfRule type="expression" dxfId="19473" priority="5106" stopIfTrue="1">
      <formula>$R$7=4</formula>
    </cfRule>
  </conditionalFormatting>
  <conditionalFormatting sqref="AV10">
    <cfRule type="cellIs" dxfId="19472" priority="5107" stopIfTrue="1" operator="notEqual">
      <formula>U38</formula>
    </cfRule>
    <cfRule type="expression" dxfId="19471" priority="5108" stopIfTrue="1">
      <formula>$R$7=4</formula>
    </cfRule>
  </conditionalFormatting>
  <conditionalFormatting sqref="AW10">
    <cfRule type="cellIs" dxfId="19470" priority="5109" stopIfTrue="1" operator="notEqual">
      <formula>T38</formula>
    </cfRule>
    <cfRule type="expression" dxfId="19469" priority="5110" stopIfTrue="1">
      <formula>$R$7=4</formula>
    </cfRule>
  </conditionalFormatting>
  <conditionalFormatting sqref="AX8">
    <cfRule type="cellIs" dxfId="19468" priority="5111" stopIfTrue="1" operator="notEqual">
      <formula>S40</formula>
    </cfRule>
    <cfRule type="expression" dxfId="19467" priority="5112" stopIfTrue="1">
      <formula>$R$7=4</formula>
    </cfRule>
  </conditionalFormatting>
  <conditionalFormatting sqref="AY8">
    <cfRule type="cellIs" dxfId="19466" priority="5113" stopIfTrue="1" operator="notEqual">
      <formula>R40</formula>
    </cfRule>
    <cfRule type="expression" dxfId="19465" priority="5114" stopIfTrue="1">
      <formula>$R$7=4</formula>
    </cfRule>
  </conditionalFormatting>
  <conditionalFormatting sqref="BT32">
    <cfRule type="cellIs" dxfId="19464" priority="3386" stopIfTrue="1" operator="notEqual">
      <formula>AQ62</formula>
    </cfRule>
    <cfRule type="expression" dxfId="19463" priority="3387" stopIfTrue="1">
      <formula>$R$7=13</formula>
    </cfRule>
  </conditionalFormatting>
  <conditionalFormatting sqref="BU32">
    <cfRule type="cellIs" dxfId="19462" priority="3388" stopIfTrue="1" operator="notEqual">
      <formula>AP62</formula>
    </cfRule>
    <cfRule type="expression" dxfId="19461" priority="3389" stopIfTrue="1">
      <formula>$R$7=13</formula>
    </cfRule>
  </conditionalFormatting>
  <conditionalFormatting sqref="BJ42">
    <cfRule type="cellIs" dxfId="19460" priority="3390" stopIfTrue="1" operator="notEqual">
      <formula>BA52</formula>
    </cfRule>
    <cfRule type="expression" dxfId="19459" priority="3391" stopIfTrue="1">
      <formula>$G$9=8</formula>
    </cfRule>
  </conditionalFormatting>
  <conditionalFormatting sqref="BK42">
    <cfRule type="cellIs" dxfId="19458" priority="3392" stopIfTrue="1" operator="notEqual">
      <formula>AZ52</formula>
    </cfRule>
    <cfRule type="expression" dxfId="19457" priority="3393" stopIfTrue="1">
      <formula>$G$9=8</formula>
    </cfRule>
  </conditionalFormatting>
  <conditionalFormatting sqref="BB8">
    <cfRule type="cellIs" dxfId="19456" priority="3394" stopIfTrue="1" operator="notEqual">
      <formula>S44</formula>
    </cfRule>
    <cfRule type="expression" dxfId="19455" priority="3395" stopIfTrue="1">
      <formula>$R$7=6</formula>
    </cfRule>
  </conditionalFormatting>
  <conditionalFormatting sqref="BC8">
    <cfRule type="cellIs" dxfId="19454" priority="3396" stopIfTrue="1" operator="notEqual">
      <formula>R44</formula>
    </cfRule>
    <cfRule type="expression" dxfId="19453" priority="3397" stopIfTrue="1">
      <formula>$R$7=6</formula>
    </cfRule>
  </conditionalFormatting>
  <conditionalFormatting sqref="BD8">
    <cfRule type="cellIs" dxfId="19452" priority="3398" stopIfTrue="1" operator="notEqual">
      <formula>S46</formula>
    </cfRule>
    <cfRule type="expression" dxfId="19451" priority="3399" stopIfTrue="1">
      <formula>$R$7=7</formula>
    </cfRule>
  </conditionalFormatting>
  <conditionalFormatting sqref="BE8">
    <cfRule type="cellIs" dxfId="19450" priority="3400" stopIfTrue="1" operator="notEqual">
      <formula>R46</formula>
    </cfRule>
    <cfRule type="expression" dxfId="19449" priority="3401" stopIfTrue="1">
      <formula>$R$7=7</formula>
    </cfRule>
  </conditionalFormatting>
  <conditionalFormatting sqref="BB10">
    <cfRule type="cellIs" dxfId="19448" priority="3402" stopIfTrue="1" operator="notEqual">
      <formula>U44</formula>
    </cfRule>
    <cfRule type="expression" dxfId="19447" priority="3403" stopIfTrue="1">
      <formula>$R$7=7</formula>
    </cfRule>
  </conditionalFormatting>
  <conditionalFormatting sqref="BC10">
    <cfRule type="cellIs" dxfId="19446" priority="3404" stopIfTrue="1" operator="notEqual">
      <formula>T44</formula>
    </cfRule>
    <cfRule type="expression" dxfId="19445" priority="3405" stopIfTrue="1">
      <formula>$R$7=7</formula>
    </cfRule>
  </conditionalFormatting>
  <conditionalFormatting sqref="BB12">
    <cfRule type="cellIs" dxfId="19444" priority="3406" stopIfTrue="1" operator="notEqual">
      <formula>W44</formula>
    </cfRule>
    <cfRule type="expression" dxfId="19443" priority="3407" stopIfTrue="1">
      <formula>$R$7=8</formula>
    </cfRule>
  </conditionalFormatting>
  <conditionalFormatting sqref="BC12">
    <cfRule type="cellIs" dxfId="19442" priority="3408" stopIfTrue="1" operator="notEqual">
      <formula>V44</formula>
    </cfRule>
    <cfRule type="expression" dxfId="19441" priority="3409" stopIfTrue="1">
      <formula>$R$7=8</formula>
    </cfRule>
  </conditionalFormatting>
  <conditionalFormatting sqref="BD10">
    <cfRule type="cellIs" dxfId="19440" priority="3410" stopIfTrue="1" operator="notEqual">
      <formula>U46</formula>
    </cfRule>
    <cfRule type="expression" dxfId="19439" priority="3411" stopIfTrue="1">
      <formula>$R$7=8</formula>
    </cfRule>
  </conditionalFormatting>
  <conditionalFormatting sqref="BE10">
    <cfRule type="cellIs" dxfId="19438" priority="3412" stopIfTrue="1" operator="notEqual">
      <formula>T46</formula>
    </cfRule>
    <cfRule type="expression" dxfId="19437" priority="3413" stopIfTrue="1">
      <formula>$R$7=8</formula>
    </cfRule>
  </conditionalFormatting>
  <conditionalFormatting sqref="BF8">
    <cfRule type="cellIs" dxfId="19436" priority="3414" stopIfTrue="1" operator="notEqual">
      <formula>S48</formula>
    </cfRule>
    <cfRule type="expression" dxfId="19435" priority="3415" stopIfTrue="1">
      <formula>$R$7=8</formula>
    </cfRule>
  </conditionalFormatting>
  <conditionalFormatting sqref="BG8">
    <cfRule type="cellIs" dxfId="19434" priority="3416" stopIfTrue="1" operator="notEqual">
      <formula>R48</formula>
    </cfRule>
    <cfRule type="expression" dxfId="19433" priority="3417" stopIfTrue="1">
      <formula>$R$7=8</formula>
    </cfRule>
  </conditionalFormatting>
  <conditionalFormatting sqref="BH8">
    <cfRule type="cellIs" dxfId="19432" priority="3418" stopIfTrue="1" operator="notEqual">
      <formula>S50</formula>
    </cfRule>
    <cfRule type="expression" dxfId="19431" priority="3419" stopIfTrue="1">
      <formula>$R$7=9</formula>
    </cfRule>
  </conditionalFormatting>
  <conditionalFormatting sqref="BI8">
    <cfRule type="cellIs" dxfId="19430" priority="3420" stopIfTrue="1" operator="notEqual">
      <formula>R50</formula>
    </cfRule>
    <cfRule type="expression" dxfId="19429" priority="3421" stopIfTrue="1">
      <formula>$R$7=9</formula>
    </cfRule>
  </conditionalFormatting>
  <conditionalFormatting sqref="BF10">
    <cfRule type="cellIs" dxfId="19428" priority="3422" stopIfTrue="1" operator="notEqual">
      <formula>U48</formula>
    </cfRule>
    <cfRule type="expression" dxfId="19427" priority="3423" stopIfTrue="1">
      <formula>$R$7=9</formula>
    </cfRule>
  </conditionalFormatting>
  <conditionalFormatting sqref="BG10">
    <cfRule type="cellIs" dxfId="19426" priority="3424" stopIfTrue="1" operator="notEqual">
      <formula>T48</formula>
    </cfRule>
    <cfRule type="expression" dxfId="19425" priority="3425" stopIfTrue="1">
      <formula>$R$7=9</formula>
    </cfRule>
  </conditionalFormatting>
  <conditionalFormatting sqref="BD12">
    <cfRule type="cellIs" dxfId="19424" priority="3426" stopIfTrue="1" operator="notEqual">
      <formula>W46</formula>
    </cfRule>
    <cfRule type="expression" dxfId="19423" priority="3427" stopIfTrue="1">
      <formula>$R$7=9</formula>
    </cfRule>
  </conditionalFormatting>
  <conditionalFormatting sqref="BE12">
    <cfRule type="cellIs" dxfId="19422" priority="3428" stopIfTrue="1" operator="notEqual">
      <formula>V46</formula>
    </cfRule>
    <cfRule type="expression" dxfId="19421" priority="3429" stopIfTrue="1">
      <formula>$R$7=9</formula>
    </cfRule>
  </conditionalFormatting>
  <conditionalFormatting sqref="BB14">
    <cfRule type="cellIs" dxfId="19420" priority="3430" stopIfTrue="1" operator="notEqual">
      <formula>Y44</formula>
    </cfRule>
    <cfRule type="expression" dxfId="19419" priority="3431" stopIfTrue="1">
      <formula>$R$7=9</formula>
    </cfRule>
  </conditionalFormatting>
  <conditionalFormatting sqref="BC14">
    <cfRule type="cellIs" dxfId="19418" priority="3432" stopIfTrue="1" operator="notEqual">
      <formula>X44</formula>
    </cfRule>
    <cfRule type="expression" dxfId="19417" priority="3433" stopIfTrue="1">
      <formula>$R$7=9</formula>
    </cfRule>
  </conditionalFormatting>
  <conditionalFormatting sqref="BN42">
    <cfRule type="cellIs" dxfId="19416" priority="3434" stopIfTrue="1" operator="notEqual">
      <formula>BA56</formula>
    </cfRule>
    <cfRule type="expression" dxfId="19415" priority="3435" stopIfTrue="1">
      <formula>$G$9=12</formula>
    </cfRule>
  </conditionalFormatting>
  <conditionalFormatting sqref="BO42">
    <cfRule type="cellIs" dxfId="19414" priority="3436" stopIfTrue="1" operator="notEqual">
      <formula>AZ56</formula>
    </cfRule>
    <cfRule type="expression" dxfId="19413" priority="3437" stopIfTrue="1">
      <formula>$G$9=12</formula>
    </cfRule>
  </conditionalFormatting>
  <conditionalFormatting sqref="BB16">
    <cfRule type="cellIs" dxfId="19412" priority="3438" stopIfTrue="1" operator="notEqual">
      <formula>AA44</formula>
    </cfRule>
    <cfRule type="expression" dxfId="19411" priority="3439" stopIfTrue="1">
      <formula>$R$7=10</formula>
    </cfRule>
  </conditionalFormatting>
  <conditionalFormatting sqref="BC16">
    <cfRule type="cellIs" dxfId="19410" priority="3440" stopIfTrue="1" operator="notEqual">
      <formula>Z44</formula>
    </cfRule>
    <cfRule type="expression" dxfId="19409" priority="3441" stopIfTrue="1">
      <formula>$R$7=10</formula>
    </cfRule>
  </conditionalFormatting>
  <conditionalFormatting sqref="BD14">
    <cfRule type="cellIs" dxfId="19408" priority="3442" stopIfTrue="1" operator="notEqual">
      <formula>Y46</formula>
    </cfRule>
    <cfRule type="expression" dxfId="19407" priority="3443" stopIfTrue="1">
      <formula>$R$7=10</formula>
    </cfRule>
  </conditionalFormatting>
  <conditionalFormatting sqref="BE14">
    <cfRule type="cellIs" dxfId="19406" priority="3444" stopIfTrue="1" operator="notEqual">
      <formula>X46</formula>
    </cfRule>
    <cfRule type="expression" dxfId="19405" priority="3445" stopIfTrue="1">
      <formula>$R$7=10</formula>
    </cfRule>
  </conditionalFormatting>
  <conditionalFormatting sqref="BF12">
    <cfRule type="cellIs" dxfId="19404" priority="3446" stopIfTrue="1" operator="notEqual">
      <formula>W48</formula>
    </cfRule>
    <cfRule type="expression" dxfId="19403" priority="3447" stopIfTrue="1">
      <formula>$R$7=10</formula>
    </cfRule>
  </conditionalFormatting>
  <conditionalFormatting sqref="BG12">
    <cfRule type="cellIs" dxfId="19402" priority="3448" stopIfTrue="1" operator="notEqual">
      <formula>V48</formula>
    </cfRule>
    <cfRule type="expression" dxfId="19401" priority="3449" stopIfTrue="1">
      <formula>$R$7=10</formula>
    </cfRule>
  </conditionalFormatting>
  <conditionalFormatting sqref="BH10">
    <cfRule type="cellIs" dxfId="19400" priority="3450" stopIfTrue="1" operator="notEqual">
      <formula>U50</formula>
    </cfRule>
    <cfRule type="expression" dxfId="19399" priority="3451" stopIfTrue="1">
      <formula>$R$7=10</formula>
    </cfRule>
  </conditionalFormatting>
  <conditionalFormatting sqref="BI10">
    <cfRule type="cellIs" dxfId="19398" priority="3452" stopIfTrue="1" operator="notEqual">
      <formula>T50</formula>
    </cfRule>
    <cfRule type="expression" dxfId="19397" priority="3453" stopIfTrue="1">
      <formula>$R$7=10</formula>
    </cfRule>
  </conditionalFormatting>
  <conditionalFormatting sqref="BJ8">
    <cfRule type="cellIs" dxfId="19396" priority="3454" stopIfTrue="1" operator="notEqual">
      <formula>S52</formula>
    </cfRule>
    <cfRule type="expression" dxfId="19395" priority="3455" stopIfTrue="1">
      <formula>$R$7=10</formula>
    </cfRule>
  </conditionalFormatting>
  <conditionalFormatting sqref="BK8">
    <cfRule type="cellIs" dxfId="19394" priority="3456" stopIfTrue="1" operator="notEqual">
      <formula>R52</formula>
    </cfRule>
    <cfRule type="expression" dxfId="19393" priority="3457" stopIfTrue="1">
      <formula>$R$7=10</formula>
    </cfRule>
  </conditionalFormatting>
  <conditionalFormatting sqref="BR10">
    <cfRule type="cellIs" dxfId="19392" priority="3458" stopIfTrue="1" operator="notEqual">
      <formula>U60</formula>
    </cfRule>
    <cfRule type="expression" dxfId="19391" priority="3459" stopIfTrue="1">
      <formula>$R$7=1</formula>
    </cfRule>
  </conditionalFormatting>
  <conditionalFormatting sqref="BS10">
    <cfRule type="cellIs" dxfId="19390" priority="3460" stopIfTrue="1" operator="notEqual">
      <formula>T60</formula>
    </cfRule>
    <cfRule type="expression" dxfId="19389" priority="3461" stopIfTrue="1">
      <formula>$R$7=1</formula>
    </cfRule>
  </conditionalFormatting>
  <conditionalFormatting sqref="BP34">
    <cfRule type="cellIs" dxfId="19388" priority="3462" stopIfTrue="1" operator="notEqual">
      <formula>AS58</formula>
    </cfRule>
    <cfRule type="expression" dxfId="19387" priority="3463" stopIfTrue="1">
      <formula>$R$7=12</formula>
    </cfRule>
  </conditionalFormatting>
  <conditionalFormatting sqref="BQ34">
    <cfRule type="cellIs" dxfId="19386" priority="3464" stopIfTrue="1" operator="notEqual">
      <formula>AR58</formula>
    </cfRule>
    <cfRule type="expression" dxfId="19385" priority="3465" stopIfTrue="1">
      <formula>$R$7=12</formula>
    </cfRule>
  </conditionalFormatting>
  <conditionalFormatting sqref="BL38">
    <cfRule type="cellIs" dxfId="19384" priority="3466" stopIfTrue="1" operator="notEqual">
      <formula>AW54</formula>
    </cfRule>
    <cfRule type="expression" dxfId="19383" priority="3467" stopIfTrue="1">
      <formula>$G$9=12</formula>
    </cfRule>
  </conditionalFormatting>
  <conditionalFormatting sqref="BM38">
    <cfRule type="cellIs" dxfId="19382" priority="3468" stopIfTrue="1" operator="notEqual">
      <formula>AV54</formula>
    </cfRule>
    <cfRule type="expression" dxfId="19381" priority="3469" stopIfTrue="1">
      <formula>$G$9=12</formula>
    </cfRule>
  </conditionalFormatting>
  <conditionalFormatting sqref="BL8">
    <cfRule type="cellIs" dxfId="19380" priority="3470" stopIfTrue="1" operator="notEqual">
      <formula>S54</formula>
    </cfRule>
    <cfRule type="expression" dxfId="19379" priority="3471" stopIfTrue="1">
      <formula>$R$7=11</formula>
    </cfRule>
  </conditionalFormatting>
  <conditionalFormatting sqref="BM8">
    <cfRule type="cellIs" dxfId="19378" priority="3472" stopIfTrue="1" operator="notEqual">
      <formula>R54</formula>
    </cfRule>
    <cfRule type="expression" dxfId="19377" priority="3473" stopIfTrue="1">
      <formula>$R$7=11</formula>
    </cfRule>
  </conditionalFormatting>
  <conditionalFormatting sqref="BJ10">
    <cfRule type="cellIs" dxfId="19376" priority="3474" stopIfTrue="1" operator="notEqual">
      <formula>U52</formula>
    </cfRule>
    <cfRule type="expression" dxfId="19375" priority="3475" stopIfTrue="1">
      <formula>$R$7=11</formula>
    </cfRule>
  </conditionalFormatting>
  <conditionalFormatting sqref="BK10">
    <cfRule type="cellIs" dxfId="19374" priority="3476" stopIfTrue="1" operator="notEqual">
      <formula>T52</formula>
    </cfRule>
    <cfRule type="expression" dxfId="19373" priority="3477" stopIfTrue="1">
      <formula>$R$7=11</formula>
    </cfRule>
  </conditionalFormatting>
  <conditionalFormatting sqref="BH12">
    <cfRule type="cellIs" dxfId="19372" priority="3478" stopIfTrue="1" operator="notEqual">
      <formula>W50</formula>
    </cfRule>
    <cfRule type="expression" dxfId="19371" priority="3479" stopIfTrue="1">
      <formula>$R$7=11</formula>
    </cfRule>
  </conditionalFormatting>
  <conditionalFormatting sqref="BI12">
    <cfRule type="cellIs" dxfId="19370" priority="3480" stopIfTrue="1" operator="notEqual">
      <formula>V50</formula>
    </cfRule>
    <cfRule type="expression" dxfId="19369" priority="3481" stopIfTrue="1">
      <formula>$R$7=11</formula>
    </cfRule>
  </conditionalFormatting>
  <conditionalFormatting sqref="BF14">
    <cfRule type="cellIs" dxfId="19368" priority="3482" stopIfTrue="1" operator="notEqual">
      <formula>Y48</formula>
    </cfRule>
    <cfRule type="expression" dxfId="19367" priority="3483" stopIfTrue="1">
      <formula>$R$7=11</formula>
    </cfRule>
  </conditionalFormatting>
  <conditionalFormatting sqref="BG14">
    <cfRule type="cellIs" dxfId="19366" priority="3484" stopIfTrue="1" operator="notEqual">
      <formula>X48</formula>
    </cfRule>
    <cfRule type="expression" dxfId="19365" priority="3485" stopIfTrue="1">
      <formula>$R$7=11</formula>
    </cfRule>
  </conditionalFormatting>
  <conditionalFormatting sqref="BD16">
    <cfRule type="cellIs" dxfId="19364" priority="3486" stopIfTrue="1" operator="notEqual">
      <formula>AA46</formula>
    </cfRule>
    <cfRule type="expression" dxfId="19363" priority="3487" stopIfTrue="1">
      <formula>$R$7=11</formula>
    </cfRule>
  </conditionalFormatting>
  <conditionalFormatting sqref="BE16">
    <cfRule type="cellIs" dxfId="19362" priority="3488" stopIfTrue="1" operator="notEqual">
      <formula>Z46</formula>
    </cfRule>
    <cfRule type="expression" dxfId="19361" priority="3489" stopIfTrue="1">
      <formula>$R$7=11</formula>
    </cfRule>
  </conditionalFormatting>
  <conditionalFormatting sqref="BB18">
    <cfRule type="cellIs" dxfId="19360" priority="3490" stopIfTrue="1" operator="notEqual">
      <formula>AC44</formula>
    </cfRule>
    <cfRule type="expression" dxfId="19359" priority="3491" stopIfTrue="1">
      <formula>$R$7=11</formula>
    </cfRule>
  </conditionalFormatting>
  <conditionalFormatting sqref="BC18">
    <cfRule type="cellIs" dxfId="19358" priority="3492" stopIfTrue="1" operator="notEqual">
      <formula>AB44</formula>
    </cfRule>
    <cfRule type="expression" dxfId="19357" priority="3493" stopIfTrue="1">
      <formula>$R$7=11</formula>
    </cfRule>
  </conditionalFormatting>
  <conditionalFormatting sqref="BH14">
    <cfRule type="cellIs" dxfId="19356" priority="3494" stopIfTrue="1" operator="notEqual">
      <formula>Y50</formula>
    </cfRule>
    <cfRule type="expression" dxfId="19355" priority="3495" stopIfTrue="1">
      <formula>$R$7=12</formula>
    </cfRule>
  </conditionalFormatting>
  <conditionalFormatting sqref="BI14">
    <cfRule type="cellIs" dxfId="19354" priority="3496" stopIfTrue="1" operator="notEqual">
      <formula>X50</formula>
    </cfRule>
    <cfRule type="expression" dxfId="19353" priority="3497" stopIfTrue="1">
      <formula>$R$7=12</formula>
    </cfRule>
  </conditionalFormatting>
  <conditionalFormatting sqref="BB20">
    <cfRule type="cellIs" dxfId="19352" priority="3498" stopIfTrue="1" operator="notEqual">
      <formula>AE44</formula>
    </cfRule>
    <cfRule type="expression" dxfId="19351" priority="3499" stopIfTrue="1">
      <formula>$R$7=12</formula>
    </cfRule>
  </conditionalFormatting>
  <conditionalFormatting sqref="BC20">
    <cfRule type="cellIs" dxfId="19350" priority="3500" stopIfTrue="1" operator="notEqual">
      <formula>AD44</formula>
    </cfRule>
    <cfRule type="expression" dxfId="19349" priority="3501" stopIfTrue="1">
      <formula>$R$7=12</formula>
    </cfRule>
  </conditionalFormatting>
  <conditionalFormatting sqref="BD18">
    <cfRule type="cellIs" dxfId="19348" priority="3502" stopIfTrue="1" operator="notEqual">
      <formula>AC46</formula>
    </cfRule>
    <cfRule type="expression" dxfId="19347" priority="3503" stopIfTrue="1">
      <formula>$R$7=12</formula>
    </cfRule>
  </conditionalFormatting>
  <conditionalFormatting sqref="BE18">
    <cfRule type="cellIs" dxfId="19346" priority="3504" stopIfTrue="1" operator="notEqual">
      <formula>AB46</formula>
    </cfRule>
    <cfRule type="expression" dxfId="19345" priority="3505" stopIfTrue="1">
      <formula>$R$7=12</formula>
    </cfRule>
  </conditionalFormatting>
  <conditionalFormatting sqref="BF16">
    <cfRule type="cellIs" dxfId="19344" priority="3506" stopIfTrue="1" operator="notEqual">
      <formula>AA48</formula>
    </cfRule>
    <cfRule type="expression" dxfId="19343" priority="3507" stopIfTrue="1">
      <formula>$R$7=12</formula>
    </cfRule>
  </conditionalFormatting>
  <conditionalFormatting sqref="BG16">
    <cfRule type="cellIs" dxfId="19342" priority="3508" stopIfTrue="1" operator="notEqual">
      <formula>Z48</formula>
    </cfRule>
    <cfRule type="expression" dxfId="19341" priority="3509" stopIfTrue="1">
      <formula>$R$7=12</formula>
    </cfRule>
  </conditionalFormatting>
  <conditionalFormatting sqref="BT22">
    <cfRule type="cellIs" dxfId="19340" priority="3510" stopIfTrue="1" operator="notEqual">
      <formula>AG62</formula>
    </cfRule>
    <cfRule type="expression" dxfId="19339" priority="3511" stopIfTrue="1">
      <formula>$R$7=8</formula>
    </cfRule>
  </conditionalFormatting>
  <conditionalFormatting sqref="BU22">
    <cfRule type="cellIs" dxfId="19338" priority="3512" stopIfTrue="1" operator="notEqual">
      <formula>AF62</formula>
    </cfRule>
    <cfRule type="expression" dxfId="19337" priority="3513" stopIfTrue="1">
      <formula>$R$7=8</formula>
    </cfRule>
  </conditionalFormatting>
  <conditionalFormatting sqref="BL10">
    <cfRule type="cellIs" dxfId="19336" priority="3514" stopIfTrue="1" operator="notEqual">
      <formula>U54</formula>
    </cfRule>
    <cfRule type="expression" dxfId="19335" priority="3515" stopIfTrue="1">
      <formula>$R$7=12</formula>
    </cfRule>
  </conditionalFormatting>
  <conditionalFormatting sqref="BM10">
    <cfRule type="cellIs" dxfId="19334" priority="3516" stopIfTrue="1" operator="notEqual">
      <formula>T54</formula>
    </cfRule>
    <cfRule type="expression" dxfId="19333" priority="3517" stopIfTrue="1">
      <formula>$R$7=12</formula>
    </cfRule>
  </conditionalFormatting>
  <conditionalFormatting sqref="BT8">
    <cfRule type="cellIs" dxfId="19332" priority="3518" stopIfTrue="1" operator="notEqual">
      <formula>S62</formula>
    </cfRule>
    <cfRule type="expression" dxfId="19331" priority="3519" stopIfTrue="1">
      <formula>$R$7=1</formula>
    </cfRule>
  </conditionalFormatting>
  <conditionalFormatting sqref="BU8">
    <cfRule type="cellIs" dxfId="19330" priority="3520" stopIfTrue="1" operator="notEqual">
      <formula>R62</formula>
    </cfRule>
    <cfRule type="expression" dxfId="19329" priority="3521" stopIfTrue="1">
      <formula>$R$7=1</formula>
    </cfRule>
  </conditionalFormatting>
  <conditionalFormatting sqref="BP12">
    <cfRule type="cellIs" dxfId="19328" priority="3522" stopIfTrue="1" operator="notEqual">
      <formula>W58</formula>
    </cfRule>
    <cfRule type="expression" dxfId="19327" priority="3523" stopIfTrue="1">
      <formula>$R$7=1</formula>
    </cfRule>
  </conditionalFormatting>
  <conditionalFormatting sqref="BQ12">
    <cfRule type="cellIs" dxfId="19326" priority="3524" stopIfTrue="1" operator="notEqual">
      <formula>V58</formula>
    </cfRule>
    <cfRule type="expression" dxfId="19325" priority="3525" stopIfTrue="1">
      <formula>$R$7=1</formula>
    </cfRule>
  </conditionalFormatting>
  <conditionalFormatting sqref="BN14">
    <cfRule type="cellIs" dxfId="19324" priority="3526" stopIfTrue="1" operator="notEqual">
      <formula>Y56</formula>
    </cfRule>
    <cfRule type="expression" dxfId="19323" priority="3527" stopIfTrue="1">
      <formula>$R$7=1</formula>
    </cfRule>
  </conditionalFormatting>
  <conditionalFormatting sqref="BO14">
    <cfRule type="cellIs" dxfId="19322" priority="3528" stopIfTrue="1" operator="notEqual">
      <formula>X56</formula>
    </cfRule>
    <cfRule type="expression" dxfId="19321" priority="3529" stopIfTrue="1">
      <formula>$R$7=1</formula>
    </cfRule>
  </conditionalFormatting>
  <conditionalFormatting sqref="BL16">
    <cfRule type="cellIs" dxfId="19320" priority="3530" stopIfTrue="1" operator="notEqual">
      <formula>AA54</formula>
    </cfRule>
    <cfRule type="expression" dxfId="19319" priority="3531" stopIfTrue="1">
      <formula>$R$7=1</formula>
    </cfRule>
  </conditionalFormatting>
  <conditionalFormatting sqref="BM16">
    <cfRule type="cellIs" dxfId="19318" priority="3532" stopIfTrue="1" operator="notEqual">
      <formula>Z54</formula>
    </cfRule>
    <cfRule type="expression" dxfId="19317" priority="3533" stopIfTrue="1">
      <formula>$R$7=1</formula>
    </cfRule>
  </conditionalFormatting>
  <conditionalFormatting sqref="BJ18">
    <cfRule type="cellIs" dxfId="19316" priority="3534" stopIfTrue="1" operator="notEqual">
      <formula>AC52</formula>
    </cfRule>
    <cfRule type="expression" dxfId="19315" priority="3535" stopIfTrue="1">
      <formula>$R$7=1</formula>
    </cfRule>
  </conditionalFormatting>
  <conditionalFormatting sqref="BK18">
    <cfRule type="cellIs" dxfId="19314" priority="3536" stopIfTrue="1" operator="notEqual">
      <formula>AB52</formula>
    </cfRule>
    <cfRule type="expression" dxfId="19313" priority="3537" stopIfTrue="1">
      <formula>$R$7=1</formula>
    </cfRule>
  </conditionalFormatting>
  <conditionalFormatting sqref="BH20">
    <cfRule type="cellIs" dxfId="19312" priority="3538" stopIfTrue="1" operator="notEqual">
      <formula>AE50</formula>
    </cfRule>
    <cfRule type="expression" dxfId="19311" priority="3539" stopIfTrue="1">
      <formula>$R$7=1</formula>
    </cfRule>
  </conditionalFormatting>
  <conditionalFormatting sqref="BI20">
    <cfRule type="cellIs" dxfId="19310" priority="3540" stopIfTrue="1" operator="notEqual">
      <formula>AD50</formula>
    </cfRule>
    <cfRule type="expression" dxfId="19309" priority="3541" stopIfTrue="1">
      <formula>$R$7=1</formula>
    </cfRule>
  </conditionalFormatting>
  <conditionalFormatting sqref="BF22">
    <cfRule type="cellIs" dxfId="19308" priority="3542" stopIfTrue="1" operator="notEqual">
      <formula>AG48</formula>
    </cfRule>
    <cfRule type="expression" dxfId="19307" priority="3543" stopIfTrue="1">
      <formula>$R$7=1</formula>
    </cfRule>
  </conditionalFormatting>
  <conditionalFormatting sqref="BG22">
    <cfRule type="cellIs" dxfId="19306" priority="3544" stopIfTrue="1" operator="notEqual">
      <formula>AF48</formula>
    </cfRule>
    <cfRule type="expression" dxfId="19305" priority="3545" stopIfTrue="1">
      <formula>$R$7=1</formula>
    </cfRule>
  </conditionalFormatting>
  <conditionalFormatting sqref="BD24">
    <cfRule type="cellIs" dxfId="19304" priority="3546" stopIfTrue="1" operator="notEqual">
      <formula>AI46</formula>
    </cfRule>
    <cfRule type="expression" dxfId="19303" priority="3547" stopIfTrue="1">
      <formula>$R$7=1</formula>
    </cfRule>
  </conditionalFormatting>
  <conditionalFormatting sqref="BE24">
    <cfRule type="cellIs" dxfId="19302" priority="3548" stopIfTrue="1" operator="notEqual">
      <formula>AH46</formula>
    </cfRule>
    <cfRule type="expression" dxfId="19301" priority="3549" stopIfTrue="1">
      <formula>$R$7=1</formula>
    </cfRule>
  </conditionalFormatting>
  <conditionalFormatting sqref="BB26">
    <cfRule type="cellIs" dxfId="19300" priority="3550" stopIfTrue="1" operator="notEqual">
      <formula>AK44</formula>
    </cfRule>
    <cfRule type="expression" dxfId="19299" priority="3551" stopIfTrue="1">
      <formula>$R$7=1</formula>
    </cfRule>
  </conditionalFormatting>
  <conditionalFormatting sqref="BC26">
    <cfRule type="cellIs" dxfId="19298" priority="3552" stopIfTrue="1" operator="notEqual">
      <formula>AJ44</formula>
    </cfRule>
    <cfRule type="expression" dxfId="19297" priority="3553" stopIfTrue="1">
      <formula>$R$7=1</formula>
    </cfRule>
  </conditionalFormatting>
  <conditionalFormatting sqref="BL18">
    <cfRule type="cellIs" dxfId="19296" priority="3554" stopIfTrue="1" operator="notEqual">
      <formula>AC54</formula>
    </cfRule>
    <cfRule type="expression" dxfId="19295" priority="3555" stopIfTrue="1">
      <formula>$R$7=2</formula>
    </cfRule>
  </conditionalFormatting>
  <conditionalFormatting sqref="BM18">
    <cfRule type="cellIs" dxfId="19294" priority="3556" stopIfTrue="1" operator="notEqual">
      <formula>AB54</formula>
    </cfRule>
    <cfRule type="expression" dxfId="19293" priority="3557" stopIfTrue="1">
      <formula>$R$7=2</formula>
    </cfRule>
  </conditionalFormatting>
  <conditionalFormatting sqref="BD42">
    <cfRule type="cellIs" dxfId="19292" priority="3558" stopIfTrue="1" operator="notEqual">
      <formula>BA46</formula>
    </cfRule>
    <cfRule type="expression" dxfId="19291" priority="3559" stopIfTrue="1">
      <formula>$G$9=2</formula>
    </cfRule>
  </conditionalFormatting>
  <conditionalFormatting sqref="BE42">
    <cfRule type="cellIs" dxfId="19290" priority="3560" stopIfTrue="1" operator="notEqual">
      <formula>AZ46</formula>
    </cfRule>
    <cfRule type="expression" dxfId="19289" priority="3561" stopIfTrue="1">
      <formula>$G$9=2</formula>
    </cfRule>
  </conditionalFormatting>
  <conditionalFormatting sqref="BF24">
    <cfRule type="cellIs" dxfId="19288" priority="3562" stopIfTrue="1" operator="notEqual">
      <formula>AI48</formula>
    </cfRule>
    <cfRule type="expression" dxfId="19287" priority="3563" stopIfTrue="1">
      <formula>$R$7=2</formula>
    </cfRule>
  </conditionalFormatting>
  <conditionalFormatting sqref="BG24">
    <cfRule type="cellIs" dxfId="19286" priority="3564" stopIfTrue="1" operator="notEqual">
      <formula>AH48</formula>
    </cfRule>
    <cfRule type="expression" dxfId="19285" priority="3565" stopIfTrue="1">
      <formula>$R$7=2</formula>
    </cfRule>
  </conditionalFormatting>
  <conditionalFormatting sqref="BB28">
    <cfRule type="cellIs" dxfId="19284" priority="3566" stopIfTrue="1" operator="notEqual">
      <formula>AM44</formula>
    </cfRule>
    <cfRule type="expression" dxfId="19283" priority="3567" stopIfTrue="1">
      <formula>$R$7=2</formula>
    </cfRule>
  </conditionalFormatting>
  <conditionalFormatting sqref="BC28">
    <cfRule type="cellIs" dxfId="19282" priority="3568" stopIfTrue="1" operator="notEqual">
      <formula>AL44</formula>
    </cfRule>
    <cfRule type="expression" dxfId="19281" priority="3569" stopIfTrue="1">
      <formula>$R$7=2</formula>
    </cfRule>
  </conditionalFormatting>
  <conditionalFormatting sqref="BH22">
    <cfRule type="cellIs" dxfId="19280" priority="3570" stopIfTrue="1" operator="notEqual">
      <formula>AG50</formula>
    </cfRule>
    <cfRule type="expression" dxfId="19279" priority="3571" stopIfTrue="1">
      <formula>$R$7=2</formula>
    </cfRule>
  </conditionalFormatting>
  <conditionalFormatting sqref="BI22">
    <cfRule type="cellIs" dxfId="19278" priority="3572" stopIfTrue="1" operator="notEqual">
      <formula>AF50</formula>
    </cfRule>
    <cfRule type="expression" dxfId="19277" priority="3573" stopIfTrue="1">
      <formula>$R$7=2</formula>
    </cfRule>
  </conditionalFormatting>
  <conditionalFormatting sqref="BJ20">
    <cfRule type="cellIs" dxfId="19276" priority="3574" stopIfTrue="1" operator="notEqual">
      <formula>AE52</formula>
    </cfRule>
    <cfRule type="expression" dxfId="19275" priority="3575" stopIfTrue="1">
      <formula>$R$7=2</formula>
    </cfRule>
  </conditionalFormatting>
  <conditionalFormatting sqref="BK20">
    <cfRule type="cellIs" dxfId="19274" priority="3576" stopIfTrue="1" operator="notEqual">
      <formula>AD52</formula>
    </cfRule>
    <cfRule type="expression" dxfId="19273" priority="3577" stopIfTrue="1">
      <formula>$R$7=2</formula>
    </cfRule>
  </conditionalFormatting>
  <conditionalFormatting sqref="BN16">
    <cfRule type="cellIs" dxfId="19272" priority="3578" stopIfTrue="1" operator="notEqual">
      <formula>AA56</formula>
    </cfRule>
    <cfRule type="expression" dxfId="19271" priority="3579" stopIfTrue="1">
      <formula>$R$7=2</formula>
    </cfRule>
  </conditionalFormatting>
  <conditionalFormatting sqref="BO16">
    <cfRule type="cellIs" dxfId="19270" priority="3580" stopIfTrue="1" operator="notEqual">
      <formula>Z56</formula>
    </cfRule>
    <cfRule type="expression" dxfId="19269" priority="3581" stopIfTrue="1">
      <formula>$R$7=2</formula>
    </cfRule>
  </conditionalFormatting>
  <conditionalFormatting sqref="BP14">
    <cfRule type="cellIs" dxfId="19268" priority="3582" stopIfTrue="1" operator="notEqual">
      <formula>Y58</formula>
    </cfRule>
    <cfRule type="expression" dxfId="19267" priority="3583" stopIfTrue="1">
      <formula>$R$7=2</formula>
    </cfRule>
  </conditionalFormatting>
  <conditionalFormatting sqref="BQ14">
    <cfRule type="cellIs" dxfId="19266" priority="3584" stopIfTrue="1" operator="notEqual">
      <formula>X58</formula>
    </cfRule>
    <cfRule type="expression" dxfId="19265" priority="3585" stopIfTrue="1">
      <formula>$R$7=2</formula>
    </cfRule>
  </conditionalFormatting>
  <conditionalFormatting sqref="BR12">
    <cfRule type="cellIs" dxfId="19264" priority="3586" stopIfTrue="1" operator="notEqual">
      <formula>W60</formula>
    </cfRule>
    <cfRule type="expression" dxfId="19263" priority="3587" stopIfTrue="1">
      <formula>$R$7=2</formula>
    </cfRule>
  </conditionalFormatting>
  <conditionalFormatting sqref="BS12">
    <cfRule type="cellIs" dxfId="19262" priority="3588" stopIfTrue="1" operator="notEqual">
      <formula>V60</formula>
    </cfRule>
    <cfRule type="expression" dxfId="19261" priority="3589" stopIfTrue="1">
      <formula>$R$7=2</formula>
    </cfRule>
  </conditionalFormatting>
  <conditionalFormatting sqref="BT10">
    <cfRule type="cellIs" dxfId="19260" priority="3590" stopIfTrue="1" operator="notEqual">
      <formula>U62</formula>
    </cfRule>
    <cfRule type="expression" dxfId="19259" priority="3591" stopIfTrue="1">
      <formula>$R$7=2</formula>
    </cfRule>
  </conditionalFormatting>
  <conditionalFormatting sqref="BU10">
    <cfRule type="cellIs" dxfId="19258" priority="3592" stopIfTrue="1" operator="notEqual">
      <formula>T62</formula>
    </cfRule>
    <cfRule type="expression" dxfId="19257" priority="3593" stopIfTrue="1">
      <formula>$R$7=2</formula>
    </cfRule>
  </conditionalFormatting>
  <conditionalFormatting sqref="BR14">
    <cfRule type="cellIs" dxfId="19256" priority="3594" stopIfTrue="1" operator="notEqual">
      <formula>Y60</formula>
    </cfRule>
    <cfRule type="expression" dxfId="19255" priority="3595" stopIfTrue="1">
      <formula>$R$7=3</formula>
    </cfRule>
  </conditionalFormatting>
  <conditionalFormatting sqref="BS14">
    <cfRule type="cellIs" dxfId="19254" priority="3596" stopIfTrue="1" operator="notEqual">
      <formula>X60</formula>
    </cfRule>
    <cfRule type="expression" dxfId="19253" priority="3597" stopIfTrue="1">
      <formula>$R$7=3</formula>
    </cfRule>
  </conditionalFormatting>
  <conditionalFormatting sqref="BP16">
    <cfRule type="cellIs" dxfId="19252" priority="3598" stopIfTrue="1" operator="notEqual">
      <formula>AA58</formula>
    </cfRule>
    <cfRule type="expression" dxfId="19251" priority="3599" stopIfTrue="1">
      <formula>$R$7=3</formula>
    </cfRule>
  </conditionalFormatting>
  <conditionalFormatting sqref="BQ16">
    <cfRule type="cellIs" dxfId="19250" priority="3600" stopIfTrue="1" operator="notEqual">
      <formula>Z58</formula>
    </cfRule>
    <cfRule type="expression" dxfId="19249" priority="3601" stopIfTrue="1">
      <formula>$R$7=3</formula>
    </cfRule>
  </conditionalFormatting>
  <conditionalFormatting sqref="BN18">
    <cfRule type="cellIs" dxfId="19248" priority="3602" stopIfTrue="1" operator="notEqual">
      <formula>AC56</formula>
    </cfRule>
    <cfRule type="expression" dxfId="19247" priority="3603" stopIfTrue="1">
      <formula>$R$7=3</formula>
    </cfRule>
  </conditionalFormatting>
  <conditionalFormatting sqref="BO18">
    <cfRule type="cellIs" dxfId="19246" priority="3604" stopIfTrue="1" operator="notEqual">
      <formula>AB56</formula>
    </cfRule>
    <cfRule type="expression" dxfId="19245" priority="3605" stopIfTrue="1">
      <formula>$R$7=3</formula>
    </cfRule>
  </conditionalFormatting>
  <conditionalFormatting sqref="BL20">
    <cfRule type="cellIs" dxfId="19244" priority="3606" stopIfTrue="1" operator="notEqual">
      <formula>AE54</formula>
    </cfRule>
    <cfRule type="expression" dxfId="19243" priority="3607" stopIfTrue="1">
      <formula>$R$7=3</formula>
    </cfRule>
  </conditionalFormatting>
  <conditionalFormatting sqref="BM20">
    <cfRule type="cellIs" dxfId="19242" priority="3608" stopIfTrue="1" operator="notEqual">
      <formula>AD54</formula>
    </cfRule>
    <cfRule type="expression" dxfId="19241" priority="3609" stopIfTrue="1">
      <formula>$R$7=3</formula>
    </cfRule>
  </conditionalFormatting>
  <conditionalFormatting sqref="BJ22">
    <cfRule type="cellIs" dxfId="19240" priority="3610" stopIfTrue="1" operator="notEqual">
      <formula>AG52</formula>
    </cfRule>
    <cfRule type="expression" dxfId="19239" priority="3611" stopIfTrue="1">
      <formula>$R$7=3</formula>
    </cfRule>
  </conditionalFormatting>
  <conditionalFormatting sqref="BK22">
    <cfRule type="cellIs" dxfId="19238" priority="3612" stopIfTrue="1" operator="notEqual">
      <formula>AF52</formula>
    </cfRule>
    <cfRule type="expression" dxfId="19237" priority="3613" stopIfTrue="1">
      <formula>$R$7=3</formula>
    </cfRule>
  </conditionalFormatting>
  <conditionalFormatting sqref="BH24">
    <cfRule type="cellIs" dxfId="19236" priority="3614" stopIfTrue="1" operator="notEqual">
      <formula>AI50</formula>
    </cfRule>
    <cfRule type="expression" dxfId="19235" priority="3615" stopIfTrue="1">
      <formula>$R$7=3</formula>
    </cfRule>
  </conditionalFormatting>
  <conditionalFormatting sqref="BI24">
    <cfRule type="cellIs" dxfId="19234" priority="3616" stopIfTrue="1" operator="notEqual">
      <formula>AH50</formula>
    </cfRule>
    <cfRule type="expression" dxfId="19233" priority="3617" stopIfTrue="1">
      <formula>$R$7=3</formula>
    </cfRule>
  </conditionalFormatting>
  <conditionalFormatting sqref="BF26">
    <cfRule type="cellIs" dxfId="19232" priority="3618" stopIfTrue="1" operator="notEqual">
      <formula>AK48</formula>
    </cfRule>
    <cfRule type="expression" dxfId="19231" priority="3619" stopIfTrue="1">
      <formula>$R$7=3</formula>
    </cfRule>
  </conditionalFormatting>
  <conditionalFormatting sqref="BG26">
    <cfRule type="cellIs" dxfId="19230" priority="3620" stopIfTrue="1" operator="notEqual">
      <formula>AJ48</formula>
    </cfRule>
    <cfRule type="expression" dxfId="19229" priority="3621" stopIfTrue="1">
      <formula>$R$7=3</formula>
    </cfRule>
  </conditionalFormatting>
  <conditionalFormatting sqref="BD28">
    <cfRule type="cellIs" dxfId="19228" priority="3622" stopIfTrue="1" operator="notEqual">
      <formula>AM46</formula>
    </cfRule>
    <cfRule type="expression" dxfId="19227" priority="3623" stopIfTrue="1">
      <formula>$R$7=3</formula>
    </cfRule>
  </conditionalFormatting>
  <conditionalFormatting sqref="BE28">
    <cfRule type="cellIs" dxfId="19226" priority="3624" stopIfTrue="1" operator="notEqual">
      <formula>AL46</formula>
    </cfRule>
    <cfRule type="expression" dxfId="19225" priority="3625" stopIfTrue="1">
      <formula>$R$7=3</formula>
    </cfRule>
  </conditionalFormatting>
  <conditionalFormatting sqref="BB30">
    <cfRule type="cellIs" dxfId="19224" priority="3626" stopIfTrue="1" operator="notEqual">
      <formula>AO44</formula>
    </cfRule>
    <cfRule type="expression" dxfId="19223" priority="3627" stopIfTrue="1">
      <formula>$R$7=3</formula>
    </cfRule>
  </conditionalFormatting>
  <conditionalFormatting sqref="BC30">
    <cfRule type="cellIs" dxfId="19222" priority="3628" stopIfTrue="1" operator="notEqual">
      <formula>AN44</formula>
    </cfRule>
    <cfRule type="expression" dxfId="19221" priority="3629" stopIfTrue="1">
      <formula>$R$7=3</formula>
    </cfRule>
  </conditionalFormatting>
  <conditionalFormatting sqref="BF42">
    <cfRule type="cellIs" dxfId="19220" priority="3630" stopIfTrue="1" operator="notEqual">
      <formula>BA48</formula>
    </cfRule>
    <cfRule type="expression" dxfId="19219" priority="3631" stopIfTrue="1">
      <formula>$G$9=4</formula>
    </cfRule>
  </conditionalFormatting>
  <conditionalFormatting sqref="BG42">
    <cfRule type="cellIs" dxfId="19218" priority="3632" stopIfTrue="1" operator="notEqual">
      <formula>AZ48</formula>
    </cfRule>
    <cfRule type="expression" dxfId="19217" priority="3633" stopIfTrue="1">
      <formula>$G$9=4</formula>
    </cfRule>
  </conditionalFormatting>
  <conditionalFormatting sqref="BT28">
    <cfRule type="cellIs" dxfId="19216" priority="3634" stopIfTrue="1" operator="notEqual">
      <formula>AM62</formula>
    </cfRule>
    <cfRule type="expression" dxfId="19215" priority="3635" stopIfTrue="1">
      <formula>$R$7=11</formula>
    </cfRule>
  </conditionalFormatting>
  <conditionalFormatting sqref="BU28">
    <cfRule type="cellIs" dxfId="19214" priority="3636" stopIfTrue="1" operator="notEqual">
      <formula>AL62</formula>
    </cfRule>
    <cfRule type="expression" dxfId="19213" priority="3637" stopIfTrue="1">
      <formula>$R$7=11</formula>
    </cfRule>
  </conditionalFormatting>
  <conditionalFormatting sqref="BD30">
    <cfRule type="cellIs" dxfId="19212" priority="3638" stopIfTrue="1" operator="notEqual">
      <formula>AO46</formula>
    </cfRule>
    <cfRule type="expression" dxfId="19211" priority="3639" stopIfTrue="1">
      <formula>$R$7=4</formula>
    </cfRule>
  </conditionalFormatting>
  <conditionalFormatting sqref="BE30">
    <cfRule type="cellIs" dxfId="19210" priority="3640" stopIfTrue="1" operator="notEqual">
      <formula>AN46</formula>
    </cfRule>
    <cfRule type="expression" dxfId="19209" priority="3641" stopIfTrue="1">
      <formula>$R$7=4</formula>
    </cfRule>
  </conditionalFormatting>
  <conditionalFormatting sqref="BH26">
    <cfRule type="cellIs" dxfId="19208" priority="3642" stopIfTrue="1" operator="notEqual">
      <formula>AK50</formula>
    </cfRule>
    <cfRule type="expression" dxfId="19207" priority="3643" stopIfTrue="1">
      <formula>$R$7=4</formula>
    </cfRule>
  </conditionalFormatting>
  <conditionalFormatting sqref="BI26">
    <cfRule type="cellIs" dxfId="19206" priority="3644" stopIfTrue="1" operator="notEqual">
      <formula>AJ50</formula>
    </cfRule>
    <cfRule type="expression" dxfId="19205" priority="3645" stopIfTrue="1">
      <formula>$R$7=4</formula>
    </cfRule>
  </conditionalFormatting>
  <conditionalFormatting sqref="BB32">
    <cfRule type="cellIs" dxfId="19204" priority="3646" stopIfTrue="1" operator="notEqual">
      <formula>AQ44</formula>
    </cfRule>
    <cfRule type="expression" dxfId="19203" priority="3647" stopIfTrue="1">
      <formula>$R$7=4</formula>
    </cfRule>
  </conditionalFormatting>
  <conditionalFormatting sqref="BC32">
    <cfRule type="cellIs" dxfId="19202" priority="3648" stopIfTrue="1" operator="notEqual">
      <formula>AP44</formula>
    </cfRule>
    <cfRule type="expression" dxfId="19201" priority="3649" stopIfTrue="1">
      <formula>$R$7=4</formula>
    </cfRule>
  </conditionalFormatting>
  <conditionalFormatting sqref="BJ24">
    <cfRule type="cellIs" dxfId="19200" priority="3650" stopIfTrue="1" operator="notEqual">
      <formula>AI52</formula>
    </cfRule>
    <cfRule type="expression" dxfId="19199" priority="3651" stopIfTrue="1">
      <formula>$R$7=4</formula>
    </cfRule>
  </conditionalFormatting>
  <conditionalFormatting sqref="BK24">
    <cfRule type="cellIs" dxfId="19198" priority="3652" stopIfTrue="1" operator="notEqual">
      <formula>AH52</formula>
    </cfRule>
    <cfRule type="expression" dxfId="19197" priority="3653" stopIfTrue="1">
      <formula>$R$7=4</formula>
    </cfRule>
  </conditionalFormatting>
  <conditionalFormatting sqref="BL22">
    <cfRule type="cellIs" dxfId="19196" priority="3654" stopIfTrue="1" operator="notEqual">
      <formula>AG54</formula>
    </cfRule>
    <cfRule type="expression" dxfId="19195" priority="3655" stopIfTrue="1">
      <formula>$R$7=4</formula>
    </cfRule>
  </conditionalFormatting>
  <conditionalFormatting sqref="BM22">
    <cfRule type="cellIs" dxfId="19194" priority="3656" stopIfTrue="1" operator="notEqual">
      <formula>AF54</formula>
    </cfRule>
    <cfRule type="expression" dxfId="19193" priority="3657" stopIfTrue="1">
      <formula>$R$7=4</formula>
    </cfRule>
  </conditionalFormatting>
  <conditionalFormatting sqref="BN20">
    <cfRule type="cellIs" dxfId="19192" priority="3658" stopIfTrue="1" operator="notEqual">
      <formula>AE56</formula>
    </cfRule>
    <cfRule type="expression" dxfId="19191" priority="3659" stopIfTrue="1">
      <formula>$R$7=4</formula>
    </cfRule>
  </conditionalFormatting>
  <conditionalFormatting sqref="BO20">
    <cfRule type="cellIs" dxfId="19190" priority="3660" stopIfTrue="1" operator="notEqual">
      <formula>AD56</formula>
    </cfRule>
    <cfRule type="expression" dxfId="19189" priority="3661" stopIfTrue="1">
      <formula>$R$7=4</formula>
    </cfRule>
  </conditionalFormatting>
  <conditionalFormatting sqref="BP18">
    <cfRule type="cellIs" dxfId="19188" priority="3662" stopIfTrue="1" operator="notEqual">
      <formula>AC58</formula>
    </cfRule>
    <cfRule type="expression" dxfId="19187" priority="3663" stopIfTrue="1">
      <formula>$R$7=4</formula>
    </cfRule>
  </conditionalFormatting>
  <conditionalFormatting sqref="BQ18">
    <cfRule type="cellIs" dxfId="19186" priority="3664" stopIfTrue="1" operator="notEqual">
      <formula>AB58</formula>
    </cfRule>
    <cfRule type="expression" dxfId="19185" priority="3665" stopIfTrue="1">
      <formula>$R$7=4</formula>
    </cfRule>
  </conditionalFormatting>
  <conditionalFormatting sqref="BR16">
    <cfRule type="cellIs" dxfId="19184" priority="3666" stopIfTrue="1" operator="notEqual">
      <formula>AA60</formula>
    </cfRule>
    <cfRule type="expression" dxfId="19183" priority="3667" stopIfTrue="1">
      <formula>$R$7=4</formula>
    </cfRule>
  </conditionalFormatting>
  <conditionalFormatting sqref="BS16">
    <cfRule type="cellIs" dxfId="19182" priority="3668" stopIfTrue="1" operator="notEqual">
      <formula>Z60</formula>
    </cfRule>
    <cfRule type="expression" dxfId="19181" priority="3669" stopIfTrue="1">
      <formula>$R$7=4</formula>
    </cfRule>
  </conditionalFormatting>
  <conditionalFormatting sqref="BT12">
    <cfRule type="cellIs" dxfId="19180" priority="3670" stopIfTrue="1" operator="notEqual">
      <formula>W62</formula>
    </cfRule>
    <cfRule type="expression" dxfId="19179" priority="3671" stopIfTrue="1">
      <formula>$R$7=3</formula>
    </cfRule>
  </conditionalFormatting>
  <conditionalFormatting sqref="BU12">
    <cfRule type="cellIs" dxfId="19178" priority="3672" stopIfTrue="1" operator="notEqual">
      <formula>V62</formula>
    </cfRule>
    <cfRule type="expression" dxfId="19177" priority="3673" stopIfTrue="1">
      <formula>$R$7=3</formula>
    </cfRule>
  </conditionalFormatting>
  <conditionalFormatting sqref="BR18">
    <cfRule type="cellIs" dxfId="19176" priority="3674" stopIfTrue="1" operator="notEqual">
      <formula>AC60</formula>
    </cfRule>
    <cfRule type="expression" dxfId="19175" priority="3675" stopIfTrue="1">
      <formula>$R$7=5</formula>
    </cfRule>
  </conditionalFormatting>
  <conditionalFormatting sqref="BS18">
    <cfRule type="cellIs" dxfId="19174" priority="3676" stopIfTrue="1" operator="notEqual">
      <formula>AB60</formula>
    </cfRule>
    <cfRule type="expression" dxfId="19173" priority="3677" stopIfTrue="1">
      <formula>$R$7=5</formula>
    </cfRule>
  </conditionalFormatting>
  <conditionalFormatting sqref="BP20">
    <cfRule type="cellIs" dxfId="19172" priority="3678" stopIfTrue="1" operator="notEqual">
      <formula>AE58</formula>
    </cfRule>
    <cfRule type="expression" dxfId="19171" priority="3679" stopIfTrue="1">
      <formula>$R$7=5</formula>
    </cfRule>
  </conditionalFormatting>
  <conditionalFormatting sqref="BQ20">
    <cfRule type="cellIs" dxfId="19170" priority="3680" stopIfTrue="1" operator="notEqual">
      <formula>AD58</formula>
    </cfRule>
    <cfRule type="expression" dxfId="19169" priority="3681" stopIfTrue="1">
      <formula>$R$7=5</formula>
    </cfRule>
  </conditionalFormatting>
  <conditionalFormatting sqref="BN22">
    <cfRule type="cellIs" dxfId="19168" priority="3682" stopIfTrue="1" operator="notEqual">
      <formula>AG56</formula>
    </cfRule>
    <cfRule type="expression" dxfId="19167" priority="3683" stopIfTrue="1">
      <formula>$R$7=5</formula>
    </cfRule>
  </conditionalFormatting>
  <conditionalFormatting sqref="BO22">
    <cfRule type="cellIs" dxfId="19166" priority="3684" stopIfTrue="1" operator="notEqual">
      <formula>AF56</formula>
    </cfRule>
    <cfRule type="expression" dxfId="19165" priority="3685" stopIfTrue="1">
      <formula>$R$7=5</formula>
    </cfRule>
  </conditionalFormatting>
  <conditionalFormatting sqref="BB34">
    <cfRule type="cellIs" dxfId="19164" priority="3686" stopIfTrue="1" operator="notEqual">
      <formula>AS44</formula>
    </cfRule>
    <cfRule type="expression" dxfId="19163" priority="3687" stopIfTrue="1">
      <formula>$R$7=5</formula>
    </cfRule>
  </conditionalFormatting>
  <conditionalFormatting sqref="BC34">
    <cfRule type="cellIs" dxfId="19162" priority="3688" stopIfTrue="1" operator="notEqual">
      <formula>AR44</formula>
    </cfRule>
    <cfRule type="expression" dxfId="19161" priority="3689" stopIfTrue="1">
      <formula>$R$7=5</formula>
    </cfRule>
  </conditionalFormatting>
  <conditionalFormatting sqref="BL24">
    <cfRule type="cellIs" dxfId="19160" priority="3690" stopIfTrue="1" operator="notEqual">
      <formula>AI54</formula>
    </cfRule>
    <cfRule type="expression" dxfId="19159" priority="3691" stopIfTrue="1">
      <formula>$R$7=5</formula>
    </cfRule>
  </conditionalFormatting>
  <conditionalFormatting sqref="BM24">
    <cfRule type="cellIs" dxfId="19158" priority="3692" stopIfTrue="1" operator="notEqual">
      <formula>AH54</formula>
    </cfRule>
    <cfRule type="expression" dxfId="19157" priority="3693" stopIfTrue="1">
      <formula>$R$7=5</formula>
    </cfRule>
  </conditionalFormatting>
  <conditionalFormatting sqref="BD32">
    <cfRule type="cellIs" dxfId="19156" priority="3694" stopIfTrue="1" operator="notEqual">
      <formula>AQ46</formula>
    </cfRule>
    <cfRule type="expression" dxfId="19155" priority="3695" stopIfTrue="1">
      <formula>$R$7=5</formula>
    </cfRule>
  </conditionalFormatting>
  <conditionalFormatting sqref="BE32">
    <cfRule type="cellIs" dxfId="19154" priority="3696" stopIfTrue="1" operator="notEqual">
      <formula>AP46</formula>
    </cfRule>
    <cfRule type="expression" dxfId="19153" priority="3697" stopIfTrue="1">
      <formula>$R$7=5</formula>
    </cfRule>
  </conditionalFormatting>
  <conditionalFormatting sqref="BJ26">
    <cfRule type="cellIs" dxfId="19152" priority="3698" stopIfTrue="1" operator="notEqual">
      <formula>AK52</formula>
    </cfRule>
    <cfRule type="expression" dxfId="19151" priority="3699" stopIfTrue="1">
      <formula>$R$7=5</formula>
    </cfRule>
  </conditionalFormatting>
  <conditionalFormatting sqref="BK26">
    <cfRule type="cellIs" dxfId="19150" priority="3700" stopIfTrue="1" operator="notEqual">
      <formula>AJ52</formula>
    </cfRule>
    <cfRule type="expression" dxfId="19149" priority="3701" stopIfTrue="1">
      <formula>$R$7=5</formula>
    </cfRule>
  </conditionalFormatting>
  <conditionalFormatting sqref="BF30">
    <cfRule type="cellIs" dxfId="19148" priority="3702" stopIfTrue="1" operator="notEqual">
      <formula>AO48</formula>
    </cfRule>
    <cfRule type="expression" dxfId="19147" priority="3703" stopIfTrue="1">
      <formula>$R$7=5</formula>
    </cfRule>
  </conditionalFormatting>
  <conditionalFormatting sqref="BG30">
    <cfRule type="cellIs" dxfId="19146" priority="3704" stopIfTrue="1" operator="notEqual">
      <formula>AN48</formula>
    </cfRule>
    <cfRule type="expression" dxfId="19145" priority="3705" stopIfTrue="1">
      <formula>$R$7=5</formula>
    </cfRule>
  </conditionalFormatting>
  <conditionalFormatting sqref="BH28">
    <cfRule type="cellIs" dxfId="19144" priority="3706" stopIfTrue="1" operator="notEqual">
      <formula>AM50</formula>
    </cfRule>
    <cfRule type="expression" dxfId="19143" priority="3707" stopIfTrue="1">
      <formula>$R$7=5</formula>
    </cfRule>
  </conditionalFormatting>
  <conditionalFormatting sqref="BI28">
    <cfRule type="cellIs" dxfId="19142" priority="3708" stopIfTrue="1" operator="notEqual">
      <formula>AL50</formula>
    </cfRule>
    <cfRule type="expression" dxfId="19141" priority="3709" stopIfTrue="1">
      <formula>$R$7=5</formula>
    </cfRule>
  </conditionalFormatting>
  <conditionalFormatting sqref="BN24">
    <cfRule type="cellIs" dxfId="19140" priority="3710" stopIfTrue="1" operator="notEqual">
      <formula>AI56</formula>
    </cfRule>
    <cfRule type="expression" dxfId="19139" priority="3711" stopIfTrue="1">
      <formula>$R$7=6</formula>
    </cfRule>
  </conditionalFormatting>
  <conditionalFormatting sqref="BO24">
    <cfRule type="cellIs" dxfId="19138" priority="3712" stopIfTrue="1" operator="notEqual">
      <formula>AH56</formula>
    </cfRule>
    <cfRule type="expression" dxfId="19137" priority="3713" stopIfTrue="1">
      <formula>$R$7=6</formula>
    </cfRule>
  </conditionalFormatting>
  <conditionalFormatting sqref="BF32">
    <cfRule type="cellIs" dxfId="19136" priority="3714" stopIfTrue="1" operator="notEqual">
      <formula>AQ48</formula>
    </cfRule>
    <cfRule type="expression" dxfId="19135" priority="3715" stopIfTrue="1">
      <formula>$R$7=6</formula>
    </cfRule>
  </conditionalFormatting>
  <conditionalFormatting sqref="BG32">
    <cfRule type="cellIs" dxfId="19134" priority="3716" stopIfTrue="1" operator="notEqual">
      <formula>AP48</formula>
    </cfRule>
    <cfRule type="expression" dxfId="19133" priority="3717" stopIfTrue="1">
      <formula>$R$7=6</formula>
    </cfRule>
  </conditionalFormatting>
  <conditionalFormatting sqref="BJ28">
    <cfRule type="cellIs" dxfId="19132" priority="3718" stopIfTrue="1" operator="notEqual">
      <formula>AM52</formula>
    </cfRule>
    <cfRule type="expression" dxfId="19131" priority="3719" stopIfTrue="1">
      <formula>$R$7=6</formula>
    </cfRule>
  </conditionalFormatting>
  <conditionalFormatting sqref="BK28">
    <cfRule type="cellIs" dxfId="19130" priority="3720" stopIfTrue="1" operator="notEqual">
      <formula>AL52</formula>
    </cfRule>
    <cfRule type="expression" dxfId="19129" priority="3721" stopIfTrue="1">
      <formula>$R$7=6</formula>
    </cfRule>
  </conditionalFormatting>
  <conditionalFormatting sqref="BL26">
    <cfRule type="cellIs" dxfId="19128" priority="3722" stopIfTrue="1" operator="notEqual">
      <formula>AK54</formula>
    </cfRule>
    <cfRule type="expression" dxfId="19127" priority="3723" stopIfTrue="1">
      <formula>$R$7=6</formula>
    </cfRule>
  </conditionalFormatting>
  <conditionalFormatting sqref="BM26">
    <cfRule type="cellIs" dxfId="19126" priority="3724" stopIfTrue="1" operator="notEqual">
      <formula>AJ54</formula>
    </cfRule>
    <cfRule type="expression" dxfId="19125" priority="3725" stopIfTrue="1">
      <formula>$R$7=6</formula>
    </cfRule>
  </conditionalFormatting>
  <conditionalFormatting sqref="BD34">
    <cfRule type="cellIs" dxfId="19124" priority="3726" stopIfTrue="1" operator="notEqual">
      <formula>AS46</formula>
    </cfRule>
    <cfRule type="expression" dxfId="19123" priority="3727" stopIfTrue="1">
      <formula>$R$7=6</formula>
    </cfRule>
  </conditionalFormatting>
  <conditionalFormatting sqref="BE34">
    <cfRule type="cellIs" dxfId="19122" priority="3728" stopIfTrue="1" operator="notEqual">
      <formula>AR46</formula>
    </cfRule>
    <cfRule type="expression" dxfId="19121" priority="3729" stopIfTrue="1">
      <formula>$R$7=6</formula>
    </cfRule>
  </conditionalFormatting>
  <conditionalFormatting sqref="BP22">
    <cfRule type="cellIs" dxfId="19120" priority="3730" stopIfTrue="1" operator="notEqual">
      <formula>AG58</formula>
    </cfRule>
    <cfRule type="expression" dxfId="19119" priority="3731" stopIfTrue="1">
      <formula>$R$7=6</formula>
    </cfRule>
  </conditionalFormatting>
  <conditionalFormatting sqref="BQ22">
    <cfRule type="cellIs" dxfId="19118" priority="3732" stopIfTrue="1" operator="notEqual">
      <formula>AF58</formula>
    </cfRule>
    <cfRule type="expression" dxfId="19117" priority="3733" stopIfTrue="1">
      <formula>$R$7=6</formula>
    </cfRule>
  </conditionalFormatting>
  <conditionalFormatting sqref="BR20">
    <cfRule type="cellIs" dxfId="19116" priority="3734" stopIfTrue="1" operator="notEqual">
      <formula>AE60</formula>
    </cfRule>
    <cfRule type="expression" dxfId="19115" priority="3735" stopIfTrue="1">
      <formula>$R$7=6</formula>
    </cfRule>
  </conditionalFormatting>
  <conditionalFormatting sqref="BS20">
    <cfRule type="cellIs" dxfId="19114" priority="3736" stopIfTrue="1" operator="notEqual">
      <formula>AD60</formula>
    </cfRule>
    <cfRule type="expression" dxfId="19113" priority="3737" stopIfTrue="1">
      <formula>$R$7=6</formula>
    </cfRule>
  </conditionalFormatting>
  <conditionalFormatting sqref="BT14">
    <cfRule type="cellIs" dxfId="19112" priority="3738" stopIfTrue="1" operator="notEqual">
      <formula>Y62</formula>
    </cfRule>
    <cfRule type="expression" dxfId="19111" priority="3739" stopIfTrue="1">
      <formula>$R$7=4</formula>
    </cfRule>
  </conditionalFormatting>
  <conditionalFormatting sqref="BU14">
    <cfRule type="cellIs" dxfId="19110" priority="3740" stopIfTrue="1" operator="notEqual">
      <formula>X62</formula>
    </cfRule>
    <cfRule type="expression" dxfId="19109" priority="3741" stopIfTrue="1">
      <formula>$R$7=4</formula>
    </cfRule>
  </conditionalFormatting>
  <conditionalFormatting sqref="BR22">
    <cfRule type="cellIs" dxfId="19108" priority="3742" stopIfTrue="1" operator="notEqual">
      <formula>AG60</formula>
    </cfRule>
    <cfRule type="expression" dxfId="19107" priority="3743" stopIfTrue="1">
      <formula>$R$7=7</formula>
    </cfRule>
  </conditionalFormatting>
  <conditionalFormatting sqref="BS22">
    <cfRule type="cellIs" dxfId="19106" priority="3744" stopIfTrue="1" operator="notEqual">
      <formula>AF60</formula>
    </cfRule>
    <cfRule type="expression" dxfId="19105" priority="3745" stopIfTrue="1">
      <formula>$R$7=7</formula>
    </cfRule>
  </conditionalFormatting>
  <conditionalFormatting sqref="BP24">
    <cfRule type="cellIs" dxfId="19104" priority="3746" stopIfTrue="1" operator="notEqual">
      <formula>AI58</formula>
    </cfRule>
    <cfRule type="expression" dxfId="19103" priority="3747" stopIfTrue="1">
      <formula>$R$7=7</formula>
    </cfRule>
  </conditionalFormatting>
  <conditionalFormatting sqref="BQ24">
    <cfRule type="cellIs" dxfId="19102" priority="3748" stopIfTrue="1" operator="notEqual">
      <formula>AH58</formula>
    </cfRule>
    <cfRule type="expression" dxfId="19101" priority="3749" stopIfTrue="1">
      <formula>$R$7=7</formula>
    </cfRule>
  </conditionalFormatting>
  <conditionalFormatting sqref="BD36">
    <cfRule type="cellIs" dxfId="19100" priority="3750" stopIfTrue="1" operator="notEqual">
      <formula>AU46</formula>
    </cfRule>
    <cfRule type="expression" dxfId="19099" priority="3751" stopIfTrue="1">
      <formula>$G$9=7</formula>
    </cfRule>
  </conditionalFormatting>
  <conditionalFormatting sqref="BE36">
    <cfRule type="cellIs" dxfId="19098" priority="3752" stopIfTrue="1" operator="notEqual">
      <formula>AT46</formula>
    </cfRule>
    <cfRule type="expression" dxfId="19097" priority="3753" stopIfTrue="1">
      <formula>$G$9=7</formula>
    </cfRule>
  </conditionalFormatting>
  <conditionalFormatting sqref="BN26">
    <cfRule type="cellIs" dxfId="19096" priority="3754" stopIfTrue="1" operator="notEqual">
      <formula>AK56</formula>
    </cfRule>
    <cfRule type="expression" dxfId="19095" priority="3755" stopIfTrue="1">
      <formula>$R$7=7</formula>
    </cfRule>
  </conditionalFormatting>
  <conditionalFormatting sqref="BO26">
    <cfRule type="cellIs" dxfId="19094" priority="3756" stopIfTrue="1" operator="notEqual">
      <formula>AJ56</formula>
    </cfRule>
    <cfRule type="expression" dxfId="19093" priority="3757" stopIfTrue="1">
      <formula>$R$7=7</formula>
    </cfRule>
  </conditionalFormatting>
  <conditionalFormatting sqref="BF34">
    <cfRule type="cellIs" dxfId="19092" priority="3758" stopIfTrue="1" operator="notEqual">
      <formula>AS48</formula>
    </cfRule>
    <cfRule type="expression" dxfId="19091" priority="3759" stopIfTrue="1">
      <formula>$R$7=7</formula>
    </cfRule>
  </conditionalFormatting>
  <conditionalFormatting sqref="BG34">
    <cfRule type="cellIs" dxfId="19090" priority="3760" stopIfTrue="1" operator="notEqual">
      <formula>AR48</formula>
    </cfRule>
    <cfRule type="expression" dxfId="19089" priority="3761" stopIfTrue="1">
      <formula>$R$7=7</formula>
    </cfRule>
  </conditionalFormatting>
  <conditionalFormatting sqref="BH32">
    <cfRule type="cellIs" dxfId="19088" priority="3762" stopIfTrue="1" operator="notEqual">
      <formula>AQ50</formula>
    </cfRule>
    <cfRule type="expression" dxfId="19087" priority="3763" stopIfTrue="1">
      <formula>$R$7=7</formula>
    </cfRule>
  </conditionalFormatting>
  <conditionalFormatting sqref="BI32">
    <cfRule type="cellIs" dxfId="19086" priority="3764" stopIfTrue="1" operator="notEqual">
      <formula>AP50</formula>
    </cfRule>
    <cfRule type="expression" dxfId="19085" priority="3765" stopIfTrue="1">
      <formula>$R$7=7</formula>
    </cfRule>
  </conditionalFormatting>
  <conditionalFormatting sqref="BJ30">
    <cfRule type="cellIs" dxfId="19084" priority="3766" stopIfTrue="1" operator="notEqual">
      <formula>AO52</formula>
    </cfRule>
    <cfRule type="expression" dxfId="19083" priority="3767" stopIfTrue="1">
      <formula>$R$7=7</formula>
    </cfRule>
  </conditionalFormatting>
  <conditionalFormatting sqref="BK30">
    <cfRule type="cellIs" dxfId="19082" priority="3768" stopIfTrue="1" operator="notEqual">
      <formula>AN52</formula>
    </cfRule>
    <cfRule type="expression" dxfId="19081" priority="3769" stopIfTrue="1">
      <formula>$R$7=7</formula>
    </cfRule>
  </conditionalFormatting>
  <conditionalFormatting sqref="BL28">
    <cfRule type="cellIs" dxfId="19080" priority="3770" stopIfTrue="1" operator="notEqual">
      <formula>AM54</formula>
    </cfRule>
    <cfRule type="expression" dxfId="19079" priority="3771" stopIfTrue="1">
      <formula>$R$7=7</formula>
    </cfRule>
  </conditionalFormatting>
  <conditionalFormatting sqref="BM28">
    <cfRule type="cellIs" dxfId="19078" priority="3772" stopIfTrue="1" operator="notEqual">
      <formula>AL54</formula>
    </cfRule>
    <cfRule type="expression" dxfId="19077" priority="3773" stopIfTrue="1">
      <formula>$R$7=7</formula>
    </cfRule>
  </conditionalFormatting>
  <conditionalFormatting sqref="BH34">
    <cfRule type="cellIs" dxfId="19076" priority="3774" stopIfTrue="1" operator="notEqual">
      <formula>AS50</formula>
    </cfRule>
    <cfRule type="expression" dxfId="19075" priority="3775" stopIfTrue="1">
      <formula>$R$7=8</formula>
    </cfRule>
  </conditionalFormatting>
  <conditionalFormatting sqref="BI34">
    <cfRule type="cellIs" dxfId="19074" priority="3776" stopIfTrue="1" operator="notEqual">
      <formula>AR50</formula>
    </cfRule>
    <cfRule type="expression" dxfId="19073" priority="3777" stopIfTrue="1">
      <formula>$R$7=8</formula>
    </cfRule>
  </conditionalFormatting>
  <conditionalFormatting sqref="BL30">
    <cfRule type="cellIs" dxfId="19072" priority="3778" stopIfTrue="1" operator="notEqual">
      <formula>AO54</formula>
    </cfRule>
    <cfRule type="expression" dxfId="19071" priority="3779" stopIfTrue="1">
      <formula>$R$7=8</formula>
    </cfRule>
  </conditionalFormatting>
  <conditionalFormatting sqref="BM30">
    <cfRule type="cellIs" dxfId="19070" priority="3780" stopIfTrue="1" operator="notEqual">
      <formula>AN54</formula>
    </cfRule>
    <cfRule type="expression" dxfId="19069" priority="3781" stopIfTrue="1">
      <formula>$R$7=8</formula>
    </cfRule>
  </conditionalFormatting>
  <conditionalFormatting sqref="BN28">
    <cfRule type="cellIs" dxfId="19068" priority="3782" stopIfTrue="1" operator="notEqual">
      <formula>AM56</formula>
    </cfRule>
    <cfRule type="expression" dxfId="19067" priority="3783" stopIfTrue="1">
      <formula>$R$7=8</formula>
    </cfRule>
  </conditionalFormatting>
  <conditionalFormatting sqref="BO28">
    <cfRule type="cellIs" dxfId="19066" priority="3784" stopIfTrue="1" operator="notEqual">
      <formula>AL56</formula>
    </cfRule>
    <cfRule type="expression" dxfId="19065" priority="3785" stopIfTrue="1">
      <formula>$R$7=8</formula>
    </cfRule>
  </conditionalFormatting>
  <conditionalFormatting sqref="BF36">
    <cfRule type="cellIs" dxfId="19064" priority="3786" stopIfTrue="1" operator="notEqual">
      <formula>AU48</formula>
    </cfRule>
    <cfRule type="expression" dxfId="19063" priority="3787" stopIfTrue="1">
      <formula>$G$9=8</formula>
    </cfRule>
  </conditionalFormatting>
  <conditionalFormatting sqref="BG36">
    <cfRule type="cellIs" dxfId="19062" priority="3788" stopIfTrue="1" operator="notEqual">
      <formula>AT48</formula>
    </cfRule>
    <cfRule type="expression" dxfId="19061" priority="3789" stopIfTrue="1">
      <formula>$G$9=8</formula>
    </cfRule>
  </conditionalFormatting>
  <conditionalFormatting sqref="BD38">
    <cfRule type="cellIs" dxfId="19060" priority="3790" stopIfTrue="1" operator="notEqual">
      <formula>AW46</formula>
    </cfRule>
    <cfRule type="expression" dxfId="19059" priority="3791" stopIfTrue="1">
      <formula>$G$9=8</formula>
    </cfRule>
  </conditionalFormatting>
  <conditionalFormatting sqref="BE38">
    <cfRule type="cellIs" dxfId="19058" priority="3792" stopIfTrue="1" operator="notEqual">
      <formula>AV46</formula>
    </cfRule>
    <cfRule type="expression" dxfId="19057" priority="3793" stopIfTrue="1">
      <formula>$G$9=8</formula>
    </cfRule>
  </conditionalFormatting>
  <conditionalFormatting sqref="BP26">
    <cfRule type="cellIs" dxfId="19056" priority="3794" stopIfTrue="1" operator="notEqual">
      <formula>AK58</formula>
    </cfRule>
    <cfRule type="expression" dxfId="19055" priority="3795" stopIfTrue="1">
      <formula>$R$7=8</formula>
    </cfRule>
  </conditionalFormatting>
  <conditionalFormatting sqref="BQ26">
    <cfRule type="cellIs" dxfId="19054" priority="3796" stopIfTrue="1" operator="notEqual">
      <formula>AJ58</formula>
    </cfRule>
    <cfRule type="expression" dxfId="19053" priority="3797" stopIfTrue="1">
      <formula>$R$7=8</formula>
    </cfRule>
  </conditionalFormatting>
  <conditionalFormatting sqref="BR24">
    <cfRule type="cellIs" dxfId="19052" priority="3798" stopIfTrue="1" operator="notEqual">
      <formula>AI60</formula>
    </cfRule>
    <cfRule type="expression" dxfId="19051" priority="3799" stopIfTrue="1">
      <formula>$R$7=8</formula>
    </cfRule>
  </conditionalFormatting>
  <conditionalFormatting sqref="BS24">
    <cfRule type="cellIs" dxfId="19050" priority="3800" stopIfTrue="1" operator="notEqual">
      <formula>AH60</formula>
    </cfRule>
    <cfRule type="expression" dxfId="19049" priority="3801" stopIfTrue="1">
      <formula>$R$7=8</formula>
    </cfRule>
  </conditionalFormatting>
  <conditionalFormatting sqref="BT16">
    <cfRule type="cellIs" dxfId="19048" priority="3802" stopIfTrue="1" operator="notEqual">
      <formula>AA62</formula>
    </cfRule>
    <cfRule type="expression" dxfId="19047" priority="3803" stopIfTrue="1">
      <formula>$R$7=5</formula>
    </cfRule>
  </conditionalFormatting>
  <conditionalFormatting sqref="BU16">
    <cfRule type="cellIs" dxfId="19046" priority="3804" stopIfTrue="1" operator="notEqual">
      <formula>Z62</formula>
    </cfRule>
    <cfRule type="expression" dxfId="19045" priority="3805" stopIfTrue="1">
      <formula>$R$7=5</formula>
    </cfRule>
  </conditionalFormatting>
  <conditionalFormatting sqref="BR26">
    <cfRule type="cellIs" dxfId="19044" priority="3806" stopIfTrue="1" operator="notEqual">
      <formula>AK60</formula>
    </cfRule>
    <cfRule type="expression" dxfId="19043" priority="3807" stopIfTrue="1">
      <formula>$R$7=9</formula>
    </cfRule>
  </conditionalFormatting>
  <conditionalFormatting sqref="BS26">
    <cfRule type="cellIs" dxfId="19042" priority="3808" stopIfTrue="1" operator="notEqual">
      <formula>AJ60</formula>
    </cfRule>
    <cfRule type="expression" dxfId="19041" priority="3809" stopIfTrue="1">
      <formula>$R$7=9</formula>
    </cfRule>
  </conditionalFormatting>
  <conditionalFormatting sqref="BD40">
    <cfRule type="cellIs" dxfId="19040" priority="3810" stopIfTrue="1" operator="notEqual">
      <formula>AY46</formula>
    </cfRule>
    <cfRule type="expression" dxfId="19039" priority="3811" stopIfTrue="1">
      <formula>$G$9=9</formula>
    </cfRule>
  </conditionalFormatting>
  <conditionalFormatting sqref="BE40">
    <cfRule type="cellIs" dxfId="19038" priority="3812" stopIfTrue="1" operator="notEqual">
      <formula>AX46</formula>
    </cfRule>
    <cfRule type="expression" dxfId="19037" priority="3813" stopIfTrue="1">
      <formula>$G$9=9</formula>
    </cfRule>
  </conditionalFormatting>
  <conditionalFormatting sqref="BF38">
    <cfRule type="cellIs" dxfId="19036" priority="3814" stopIfTrue="1" operator="notEqual">
      <formula>AW48</formula>
    </cfRule>
    <cfRule type="expression" dxfId="19035" priority="3815" stopIfTrue="1">
      <formula>$G$9=9</formula>
    </cfRule>
  </conditionalFormatting>
  <conditionalFormatting sqref="BG38">
    <cfRule type="cellIs" dxfId="19034" priority="3816" stopIfTrue="1" operator="notEqual">
      <formula>AV48</formula>
    </cfRule>
    <cfRule type="expression" dxfId="19033" priority="3817" stopIfTrue="1">
      <formula>$G$9=9</formula>
    </cfRule>
  </conditionalFormatting>
  <conditionalFormatting sqref="BH36">
    <cfRule type="cellIs" dxfId="19032" priority="3818" stopIfTrue="1" operator="notEqual">
      <formula>AU50</formula>
    </cfRule>
    <cfRule type="expression" dxfId="19031" priority="3819" stopIfTrue="1">
      <formula>$G$9=9</formula>
    </cfRule>
  </conditionalFormatting>
  <conditionalFormatting sqref="BI36">
    <cfRule type="cellIs" dxfId="19030" priority="3820" stopIfTrue="1" operator="notEqual">
      <formula>AT50</formula>
    </cfRule>
    <cfRule type="expression" dxfId="19029" priority="3821" stopIfTrue="1">
      <formula>$G$9=9</formula>
    </cfRule>
  </conditionalFormatting>
  <conditionalFormatting sqref="BJ34">
    <cfRule type="cellIs" dxfId="19028" priority="3822" stopIfTrue="1" operator="notEqual">
      <formula>AS52</formula>
    </cfRule>
    <cfRule type="expression" dxfId="19027" priority="3823" stopIfTrue="1">
      <formula>$R$7=9</formula>
    </cfRule>
  </conditionalFormatting>
  <conditionalFormatting sqref="BK34">
    <cfRule type="cellIs" dxfId="19026" priority="3824" stopIfTrue="1" operator="notEqual">
      <formula>AR52</formula>
    </cfRule>
    <cfRule type="expression" dxfId="19025" priority="3825" stopIfTrue="1">
      <formula>$R$7=9</formula>
    </cfRule>
  </conditionalFormatting>
  <conditionalFormatting sqref="BP28">
    <cfRule type="cellIs" dxfId="19024" priority="3826" stopIfTrue="1" operator="notEqual">
      <formula>AM58</formula>
    </cfRule>
    <cfRule type="expression" dxfId="19023" priority="3827" stopIfTrue="1">
      <formula>$R$7=9</formula>
    </cfRule>
  </conditionalFormatting>
  <conditionalFormatting sqref="BQ28">
    <cfRule type="cellIs" dxfId="19022" priority="3828" stopIfTrue="1" operator="notEqual">
      <formula>AL58</formula>
    </cfRule>
    <cfRule type="expression" dxfId="19021" priority="3829" stopIfTrue="1">
      <formula>$R$7=9</formula>
    </cfRule>
  </conditionalFormatting>
  <conditionalFormatting sqref="BN30">
    <cfRule type="cellIs" dxfId="19020" priority="3830" stopIfTrue="1" operator="notEqual">
      <formula>AO56</formula>
    </cfRule>
    <cfRule type="expression" dxfId="19019" priority="3831" stopIfTrue="1">
      <formula>$R$7=9</formula>
    </cfRule>
  </conditionalFormatting>
  <conditionalFormatting sqref="BO30">
    <cfRule type="cellIs" dxfId="19018" priority="3832" stopIfTrue="1" operator="notEqual">
      <formula>AN56</formula>
    </cfRule>
    <cfRule type="expression" dxfId="19017" priority="3833" stopIfTrue="1">
      <formula>$R$7=9</formula>
    </cfRule>
  </conditionalFormatting>
  <conditionalFormatting sqref="BL32">
    <cfRule type="cellIs" dxfId="19016" priority="3834" stopIfTrue="1" operator="notEqual">
      <formula>AQ54</formula>
    </cfRule>
    <cfRule type="expression" dxfId="19015" priority="3835" stopIfTrue="1">
      <formula>$R$7=9</formula>
    </cfRule>
  </conditionalFormatting>
  <conditionalFormatting sqref="BM32">
    <cfRule type="cellIs" dxfId="19014" priority="3836" stopIfTrue="1" operator="notEqual">
      <formula>AP54</formula>
    </cfRule>
    <cfRule type="expression" dxfId="19013" priority="3837" stopIfTrue="1">
      <formula>$R$7=9</formula>
    </cfRule>
  </conditionalFormatting>
  <conditionalFormatting sqref="BL42 BH38">
    <cfRule type="cellIs" dxfId="19012" priority="3838" stopIfTrue="1" operator="notEqual">
      <formula>AW50</formula>
    </cfRule>
    <cfRule type="expression" dxfId="19011" priority="3839" stopIfTrue="1">
      <formula>$G$9=10</formula>
    </cfRule>
  </conditionalFormatting>
  <conditionalFormatting sqref="BM42 BI38">
    <cfRule type="cellIs" dxfId="19010" priority="3840" stopIfTrue="1" operator="notEqual">
      <formula>AV50</formula>
    </cfRule>
    <cfRule type="expression" dxfId="19009" priority="3841" stopIfTrue="1">
      <formula>$G$9=10</formula>
    </cfRule>
  </conditionalFormatting>
  <conditionalFormatting sqref="BP30">
    <cfRule type="cellIs" dxfId="19008" priority="3842" stopIfTrue="1" operator="notEqual">
      <formula>AO58</formula>
    </cfRule>
    <cfRule type="expression" dxfId="19007" priority="3843" stopIfTrue="1">
      <formula>$R$7=10</formula>
    </cfRule>
  </conditionalFormatting>
  <conditionalFormatting sqref="BQ30">
    <cfRule type="cellIs" dxfId="19006" priority="3844" stopIfTrue="1" operator="notEqual">
      <formula>AN58</formula>
    </cfRule>
    <cfRule type="expression" dxfId="19005" priority="3845" stopIfTrue="1">
      <formula>$R$7=10</formula>
    </cfRule>
  </conditionalFormatting>
  <conditionalFormatting sqref="BJ38">
    <cfRule type="cellIs" dxfId="19004" priority="3846" stopIfTrue="1" operator="notEqual">
      <formula>AW52</formula>
    </cfRule>
    <cfRule type="expression" dxfId="19003" priority="3847" stopIfTrue="1">
      <formula>$G$9=11</formula>
    </cfRule>
  </conditionalFormatting>
  <conditionalFormatting sqref="BK38">
    <cfRule type="cellIs" dxfId="19002" priority="3848" stopIfTrue="1" operator="notEqual">
      <formula>AV52</formula>
    </cfRule>
    <cfRule type="expression" dxfId="19001" priority="3849" stopIfTrue="1">
      <formula>$G$9=11</formula>
    </cfRule>
  </conditionalFormatting>
  <conditionalFormatting sqref="BP32">
    <cfRule type="cellIs" dxfId="19000" priority="3850" stopIfTrue="1" operator="notEqual">
      <formula>AQ58</formula>
    </cfRule>
    <cfRule type="expression" dxfId="18999" priority="3851" stopIfTrue="1">
      <formula>$R$7=11</formula>
    </cfRule>
  </conditionalFormatting>
  <conditionalFormatting sqref="BS34">
    <cfRule type="cellIs" dxfId="18998" priority="3852" stopIfTrue="1" operator="notEqual">
      <formula>AR60</formula>
    </cfRule>
    <cfRule type="expression" dxfId="18997" priority="3853" stopIfTrue="1">
      <formula>$R$7=13</formula>
    </cfRule>
  </conditionalFormatting>
  <conditionalFormatting sqref="BL40">
    <cfRule type="cellIs" dxfId="18996" priority="3854" stopIfTrue="1" operator="notEqual">
      <formula>AY54</formula>
    </cfRule>
    <cfRule type="expression" dxfId="18995" priority="3855" stopIfTrue="1">
      <formula>$G$9=13</formula>
    </cfRule>
  </conditionalFormatting>
  <conditionalFormatting sqref="BM40">
    <cfRule type="cellIs" dxfId="18994" priority="3856" stopIfTrue="1" operator="notEqual">
      <formula>AX54</formula>
    </cfRule>
    <cfRule type="expression" dxfId="18993" priority="3857" stopIfTrue="1">
      <formula>$G$9=13</formula>
    </cfRule>
  </conditionalFormatting>
  <conditionalFormatting sqref="BR34">
    <cfRule type="cellIs" dxfId="18992" priority="3858" stopIfTrue="1" operator="notEqual">
      <formula>AS60</formula>
    </cfRule>
    <cfRule type="expression" dxfId="18991" priority="3859" stopIfTrue="1">
      <formula>$R$7=13</formula>
    </cfRule>
  </conditionalFormatting>
  <conditionalFormatting sqref="BF40 BP50">
    <cfRule type="cellIs" dxfId="18990" priority="3860" stopIfTrue="1" operator="notEqual">
      <formula>AY48</formula>
    </cfRule>
    <cfRule type="expression" dxfId="18989" priority="3861" stopIfTrue="1">
      <formula>$G$9=10</formula>
    </cfRule>
  </conditionalFormatting>
  <conditionalFormatting sqref="BG40 BQ50">
    <cfRule type="cellIs" dxfId="18988" priority="3862" stopIfTrue="1" operator="notEqual">
      <formula>AX48</formula>
    </cfRule>
    <cfRule type="expression" dxfId="18987" priority="3863" stopIfTrue="1">
      <formula>$G$9=10</formula>
    </cfRule>
  </conditionalFormatting>
  <conditionalFormatting sqref="BN32">
    <cfRule type="cellIs" dxfId="18986" priority="3864" stopIfTrue="1" operator="notEqual">
      <formula>AQ56</formula>
    </cfRule>
    <cfRule type="expression" dxfId="18985" priority="3865" stopIfTrue="1">
      <formula>$R$7=10</formula>
    </cfRule>
  </conditionalFormatting>
  <conditionalFormatting sqref="BO32">
    <cfRule type="cellIs" dxfId="18984" priority="3866" stopIfTrue="1" operator="notEqual">
      <formula>AP56</formula>
    </cfRule>
    <cfRule type="expression" dxfId="18983" priority="3867" stopIfTrue="1">
      <formula>$R$7=10</formula>
    </cfRule>
  </conditionalFormatting>
  <conditionalFormatting sqref="BR28">
    <cfRule type="cellIs" dxfId="18982" priority="3868" stopIfTrue="1" operator="notEqual">
      <formula>AM60</formula>
    </cfRule>
    <cfRule type="expression" dxfId="18981" priority="3869" stopIfTrue="1">
      <formula>$R$7=10</formula>
    </cfRule>
  </conditionalFormatting>
  <conditionalFormatting sqref="BS28">
    <cfRule type="cellIs" dxfId="18980" priority="3870" stopIfTrue="1" operator="notEqual">
      <formula>AL60</formula>
    </cfRule>
    <cfRule type="expression" dxfId="18979" priority="3871" stopIfTrue="1">
      <formula>$R$7=10</formula>
    </cfRule>
  </conditionalFormatting>
  <conditionalFormatting sqref="BT18">
    <cfRule type="cellIs" dxfId="18978" priority="3872" stopIfTrue="1" operator="notEqual">
      <formula>AC62</formula>
    </cfRule>
    <cfRule type="expression" dxfId="18977" priority="3873" stopIfTrue="1">
      <formula>$R$7=6</formula>
    </cfRule>
  </conditionalFormatting>
  <conditionalFormatting sqref="BU18">
    <cfRule type="cellIs" dxfId="18976" priority="3874" stopIfTrue="1" operator="notEqual">
      <formula>AB62</formula>
    </cfRule>
    <cfRule type="expression" dxfId="18975" priority="3875" stopIfTrue="1">
      <formula>$R$7=6</formula>
    </cfRule>
  </conditionalFormatting>
  <conditionalFormatting sqref="BH40">
    <cfRule type="cellIs" dxfId="18974" priority="3876" stopIfTrue="1" operator="notEqual">
      <formula>AY50</formula>
    </cfRule>
    <cfRule type="expression" dxfId="18973" priority="3877" stopIfTrue="1">
      <formula>$G$9=11</formula>
    </cfRule>
  </conditionalFormatting>
  <conditionalFormatting sqref="BI40">
    <cfRule type="cellIs" dxfId="18972" priority="3878" stopIfTrue="1" operator="notEqual">
      <formula>AX50</formula>
    </cfRule>
    <cfRule type="expression" dxfId="18971" priority="3879" stopIfTrue="1">
      <formula>$G$9=11</formula>
    </cfRule>
  </conditionalFormatting>
  <conditionalFormatting sqref="BR30">
    <cfRule type="cellIs" dxfId="18970" priority="3880" stopIfTrue="1" operator="notEqual">
      <formula>AO60</formula>
    </cfRule>
    <cfRule type="expression" dxfId="18969" priority="3881" stopIfTrue="1">
      <formula>$R$7=11</formula>
    </cfRule>
  </conditionalFormatting>
  <conditionalFormatting sqref="BS30">
    <cfRule type="cellIs" dxfId="18968" priority="3882" stopIfTrue="1" operator="notEqual">
      <formula>AN60</formula>
    </cfRule>
    <cfRule type="expression" dxfId="18967" priority="3883" stopIfTrue="1">
      <formula>$R$7=11</formula>
    </cfRule>
  </conditionalFormatting>
  <conditionalFormatting sqref="BQ32">
    <cfRule type="cellIs" dxfId="18966" priority="3884" stopIfTrue="1" operator="notEqual">
      <formula>AP58</formula>
    </cfRule>
    <cfRule type="expression" dxfId="18965" priority="3885" stopIfTrue="1">
      <formula>$R$7=11</formula>
    </cfRule>
  </conditionalFormatting>
  <conditionalFormatting sqref="BN34">
    <cfRule type="cellIs" dxfId="18964" priority="3886" stopIfTrue="1" operator="notEqual">
      <formula>AS56</formula>
    </cfRule>
    <cfRule type="expression" dxfId="18963" priority="3887" stopIfTrue="1">
      <formula>$R$7=11</formula>
    </cfRule>
  </conditionalFormatting>
  <conditionalFormatting sqref="BO34">
    <cfRule type="cellIs" dxfId="18962" priority="3888" stopIfTrue="1" operator="notEqual">
      <formula>AR56</formula>
    </cfRule>
    <cfRule type="expression" dxfId="18961" priority="3889" stopIfTrue="1">
      <formula>$R$7=11</formula>
    </cfRule>
  </conditionalFormatting>
  <conditionalFormatting sqref="BJ40">
    <cfRule type="cellIs" dxfId="18960" priority="3890" stopIfTrue="1" operator="notEqual">
      <formula>AY52</formula>
    </cfRule>
    <cfRule type="expression" dxfId="18959" priority="3891" stopIfTrue="1">
      <formula>$G$9=12</formula>
    </cfRule>
  </conditionalFormatting>
  <conditionalFormatting sqref="BK40">
    <cfRule type="cellIs" dxfId="18958" priority="3892" stopIfTrue="1" operator="notEqual">
      <formula>AX52</formula>
    </cfRule>
    <cfRule type="expression" dxfId="18957" priority="3893" stopIfTrue="1">
      <formula>$G$9=12</formula>
    </cfRule>
  </conditionalFormatting>
  <conditionalFormatting sqref="BR32">
    <cfRule type="cellIs" dxfId="18956" priority="3894" stopIfTrue="1" operator="notEqual">
      <formula>AQ60</formula>
    </cfRule>
    <cfRule type="expression" dxfId="18955" priority="3895" stopIfTrue="1">
      <formula>$R$7=12</formula>
    </cfRule>
  </conditionalFormatting>
  <conditionalFormatting sqref="BS32">
    <cfRule type="cellIs" dxfId="18954" priority="3896" stopIfTrue="1" operator="notEqual">
      <formula>AP60</formula>
    </cfRule>
    <cfRule type="expression" dxfId="18953" priority="3897" stopIfTrue="1">
      <formula>$R$7=12</formula>
    </cfRule>
  </conditionalFormatting>
  <conditionalFormatting sqref="BT20">
    <cfRule type="cellIs" dxfId="18952" priority="3898" stopIfTrue="1" operator="notEqual">
      <formula>AE62</formula>
    </cfRule>
    <cfRule type="expression" dxfId="18951" priority="3899" stopIfTrue="1">
      <formula>$R$7=7</formula>
    </cfRule>
  </conditionalFormatting>
  <conditionalFormatting sqref="BU20">
    <cfRule type="cellIs" dxfId="18950" priority="3900" stopIfTrue="1" operator="notEqual">
      <formula>AD62</formula>
    </cfRule>
    <cfRule type="expression" dxfId="18949" priority="3901" stopIfTrue="1">
      <formula>$R$7=7</formula>
    </cfRule>
  </conditionalFormatting>
  <conditionalFormatting sqref="BN38">
    <cfRule type="cellIs" dxfId="18948" priority="3902" stopIfTrue="1" operator="notEqual">
      <formula>AW56</formula>
    </cfRule>
    <cfRule type="expression" dxfId="18947" priority="3903" stopIfTrue="1">
      <formula>$G$9=13</formula>
    </cfRule>
  </conditionalFormatting>
  <conditionalFormatting sqref="BO38">
    <cfRule type="cellIs" dxfId="18946" priority="3904" stopIfTrue="1" operator="notEqual">
      <formula>AV56</formula>
    </cfRule>
    <cfRule type="expression" dxfId="18945" priority="3905" stopIfTrue="1">
      <formula>$G$9=13</formula>
    </cfRule>
  </conditionalFormatting>
  <conditionalFormatting sqref="BP42 BN40">
    <cfRule type="cellIs" dxfId="18944" priority="3906" stopIfTrue="1" operator="notEqual">
      <formula>AY56</formula>
    </cfRule>
    <cfRule type="expression" dxfId="18943" priority="3907" stopIfTrue="1">
      <formula>$G$9=14</formula>
    </cfRule>
  </conditionalFormatting>
  <conditionalFormatting sqref="BQ42 BO40">
    <cfRule type="cellIs" dxfId="18942" priority="3908" stopIfTrue="1" operator="notEqual">
      <formula>AX56</formula>
    </cfRule>
    <cfRule type="expression" dxfId="18941" priority="3909" stopIfTrue="1">
      <formula>$G$9=14</formula>
    </cfRule>
  </conditionalFormatting>
  <conditionalFormatting sqref="BT38">
    <cfRule type="cellIs" dxfId="18940" priority="3910" stopIfTrue="1" operator="notEqual">
      <formula>AW62</formula>
    </cfRule>
    <cfRule type="expression" dxfId="18939" priority="3911" stopIfTrue="1">
      <formula>$G$9=14</formula>
    </cfRule>
  </conditionalFormatting>
  <conditionalFormatting sqref="BU38">
    <cfRule type="cellIs" dxfId="18938" priority="3912" stopIfTrue="1" operator="notEqual">
      <formula>AV62</formula>
    </cfRule>
    <cfRule type="expression" dxfId="18937" priority="3913" stopIfTrue="1">
      <formula>$G$9=14</formula>
    </cfRule>
  </conditionalFormatting>
  <conditionalFormatting sqref="BP40">
    <cfRule type="cellIs" dxfId="18936" priority="3914" stopIfTrue="1" operator="notEqual">
      <formula>AY58</formula>
    </cfRule>
    <cfRule type="expression" dxfId="18935" priority="3915" stopIfTrue="1">
      <formula>$G$9=15</formula>
    </cfRule>
  </conditionalFormatting>
  <conditionalFormatting sqref="BQ40">
    <cfRule type="cellIs" dxfId="18934" priority="3916" stopIfTrue="1" operator="notEqual">
      <formula>AX58</formula>
    </cfRule>
    <cfRule type="expression" dxfId="18933" priority="3917" stopIfTrue="1">
      <formula>$G$9=15</formula>
    </cfRule>
  </conditionalFormatting>
  <conditionalFormatting sqref="BR38">
    <cfRule type="cellIs" dxfId="18932" priority="3918" stopIfTrue="1" operator="notEqual">
      <formula>AW60</formula>
    </cfRule>
    <cfRule type="expression" dxfId="18931" priority="3919" stopIfTrue="1">
      <formula>$G$9=15</formula>
    </cfRule>
  </conditionalFormatting>
  <conditionalFormatting sqref="BS38">
    <cfRule type="cellIs" dxfId="18930" priority="3920" stopIfTrue="1" operator="notEqual">
      <formula>AV60</formula>
    </cfRule>
    <cfRule type="expression" dxfId="18929" priority="3921" stopIfTrue="1">
      <formula>$G$9=15</formula>
    </cfRule>
  </conditionalFormatting>
  <conditionalFormatting sqref="BR42">
    <cfRule type="cellIs" dxfId="18928" priority="3922" stopIfTrue="1" operator="notEqual">
      <formula>BA60</formula>
    </cfRule>
    <cfRule type="expression" dxfId="18927" priority="3923" stopIfTrue="1">
      <formula>$G$9=16</formula>
    </cfRule>
  </conditionalFormatting>
  <conditionalFormatting sqref="BS42">
    <cfRule type="cellIs" dxfId="18926" priority="3924" stopIfTrue="1" operator="notEqual">
      <formula>AZ60</formula>
    </cfRule>
    <cfRule type="expression" dxfId="18925" priority="3925" stopIfTrue="1">
      <formula>$G$9=16</formula>
    </cfRule>
  </conditionalFormatting>
  <conditionalFormatting sqref="BB22">
    <cfRule type="cellIs" dxfId="18924" priority="3926" stopIfTrue="1" operator="notEqual">
      <formula>AG44</formula>
    </cfRule>
    <cfRule type="expression" dxfId="18923" priority="3927" stopIfTrue="1">
      <formula>$R$7=13</formula>
    </cfRule>
  </conditionalFormatting>
  <conditionalFormatting sqref="BC22">
    <cfRule type="cellIs" dxfId="18922" priority="3928" stopIfTrue="1" operator="notEqual">
      <formula>AF44</formula>
    </cfRule>
    <cfRule type="expression" dxfId="18921" priority="3929" stopIfTrue="1">
      <formula>$R$7=13</formula>
    </cfRule>
  </conditionalFormatting>
  <conditionalFormatting sqref="BD20">
    <cfRule type="cellIs" dxfId="18920" priority="3930" stopIfTrue="1" operator="notEqual">
      <formula>AE46</formula>
    </cfRule>
    <cfRule type="expression" dxfId="18919" priority="3931" stopIfTrue="1">
      <formula>$R$7=13</formula>
    </cfRule>
  </conditionalFormatting>
  <conditionalFormatting sqref="BE20">
    <cfRule type="cellIs" dxfId="18918" priority="3932" stopIfTrue="1" operator="notEqual">
      <formula>AD46</formula>
    </cfRule>
    <cfRule type="expression" dxfId="18917" priority="3933" stopIfTrue="1">
      <formula>$R$7=13</formula>
    </cfRule>
  </conditionalFormatting>
  <conditionalFormatting sqref="BF18">
    <cfRule type="cellIs" dxfId="18916" priority="3934" stopIfTrue="1" operator="notEqual">
      <formula>AC48</formula>
    </cfRule>
    <cfRule type="expression" dxfId="18915" priority="3935" stopIfTrue="1">
      <formula>$R$7=13</formula>
    </cfRule>
  </conditionalFormatting>
  <conditionalFormatting sqref="BG18">
    <cfRule type="cellIs" dxfId="18914" priority="3936" stopIfTrue="1" operator="notEqual">
      <formula>AB48</formula>
    </cfRule>
    <cfRule type="expression" dxfId="18913" priority="3937" stopIfTrue="1">
      <formula>$R$7=13</formula>
    </cfRule>
  </conditionalFormatting>
  <conditionalFormatting sqref="BH16">
    <cfRule type="cellIs" dxfId="18912" priority="3938" stopIfTrue="1" operator="notEqual">
      <formula>AA50</formula>
    </cfRule>
    <cfRule type="expression" dxfId="18911" priority="3939" stopIfTrue="1">
      <formula>$R$7=13</formula>
    </cfRule>
  </conditionalFormatting>
  <conditionalFormatting sqref="BI16">
    <cfRule type="cellIs" dxfId="18910" priority="3940" stopIfTrue="1" operator="notEqual">
      <formula>Z50</formula>
    </cfRule>
    <cfRule type="expression" dxfId="18909" priority="3941" stopIfTrue="1">
      <formula>$R$7=13</formula>
    </cfRule>
  </conditionalFormatting>
  <conditionalFormatting sqref="BJ14">
    <cfRule type="cellIs" dxfId="18908" priority="3942" stopIfTrue="1" operator="notEqual">
      <formula>Y52</formula>
    </cfRule>
    <cfRule type="expression" dxfId="18907" priority="3943" stopIfTrue="1">
      <formula>$R$7=13</formula>
    </cfRule>
  </conditionalFormatting>
  <conditionalFormatting sqref="BK14">
    <cfRule type="cellIs" dxfId="18906" priority="3944" stopIfTrue="1" operator="notEqual">
      <formula>X52</formula>
    </cfRule>
    <cfRule type="expression" dxfId="18905" priority="3945" stopIfTrue="1">
      <formula>$R$7=13</formula>
    </cfRule>
  </conditionalFormatting>
  <conditionalFormatting sqref="BL12">
    <cfRule type="cellIs" dxfId="18904" priority="3946" stopIfTrue="1" operator="notEqual">
      <formula>W54</formula>
    </cfRule>
    <cfRule type="expression" dxfId="18903" priority="3947" stopIfTrue="1">
      <formula>$R$7=13</formula>
    </cfRule>
  </conditionalFormatting>
  <conditionalFormatting sqref="BM12">
    <cfRule type="cellIs" dxfId="18902" priority="3948" stopIfTrue="1" operator="notEqual">
      <formula>V54</formula>
    </cfRule>
    <cfRule type="expression" dxfId="18901" priority="3949" stopIfTrue="1">
      <formula>$R$7=13</formula>
    </cfRule>
  </conditionalFormatting>
  <conditionalFormatting sqref="BN10">
    <cfRule type="cellIs" dxfId="18900" priority="3950" stopIfTrue="1" operator="notEqual">
      <formula>U56</formula>
    </cfRule>
    <cfRule type="expression" dxfId="18899" priority="3951" stopIfTrue="1">
      <formula>$R$7=13</formula>
    </cfRule>
  </conditionalFormatting>
  <conditionalFormatting sqref="BO10">
    <cfRule type="cellIs" dxfId="18898" priority="3952" stopIfTrue="1" operator="notEqual">
      <formula>T56</formula>
    </cfRule>
    <cfRule type="expression" dxfId="18897" priority="3953" stopIfTrue="1">
      <formula>$R$7=13</formula>
    </cfRule>
  </conditionalFormatting>
  <conditionalFormatting sqref="BP8">
    <cfRule type="cellIs" dxfId="18896" priority="3954" stopIfTrue="1" operator="notEqual">
      <formula>S58</formula>
    </cfRule>
    <cfRule type="expression" dxfId="18895" priority="3955" stopIfTrue="1">
      <formula>$R$7=13</formula>
    </cfRule>
  </conditionalFormatting>
  <conditionalFormatting sqref="BQ8">
    <cfRule type="cellIs" dxfId="18894" priority="3956" stopIfTrue="1" operator="notEqual">
      <formula>R58</formula>
    </cfRule>
    <cfRule type="expression" dxfId="18893" priority="3957" stopIfTrue="1">
      <formula>$R$7=13</formula>
    </cfRule>
  </conditionalFormatting>
  <conditionalFormatting sqref="BB42">
    <cfRule type="cellIs" dxfId="18892" priority="3958" stopIfTrue="1" operator="notEqual">
      <formula>BA44</formula>
    </cfRule>
    <cfRule type="expression" dxfId="18891" priority="3959" stopIfTrue="1">
      <formula>$G$9=17</formula>
    </cfRule>
  </conditionalFormatting>
  <conditionalFormatting sqref="BC42">
    <cfRule type="cellIs" dxfId="18890" priority="3960" stopIfTrue="1" operator="notEqual">
      <formula>AZ44</formula>
    </cfRule>
    <cfRule type="expression" dxfId="18889" priority="3961" stopIfTrue="1">
      <formula>$G$9=17</formula>
    </cfRule>
  </conditionalFormatting>
  <conditionalFormatting sqref="BT24">
    <cfRule type="cellIs" dxfId="18888" priority="3962" stopIfTrue="1" operator="notEqual">
      <formula>AI62</formula>
    </cfRule>
    <cfRule type="expression" dxfId="18887" priority="3963" stopIfTrue="1">
      <formula>$R$7=9</formula>
    </cfRule>
  </conditionalFormatting>
  <conditionalFormatting sqref="BU24">
    <cfRule type="cellIs" dxfId="18886" priority="3964" stopIfTrue="1" operator="notEqual">
      <formula>AH62</formula>
    </cfRule>
    <cfRule type="expression" dxfId="18885" priority="3965" stopIfTrue="1">
      <formula>$R$7=9</formula>
    </cfRule>
  </conditionalFormatting>
  <conditionalFormatting sqref="BD22">
    <cfRule type="cellIs" dxfId="18884" priority="3966" stopIfTrue="1" operator="notEqual">
      <formula>AG46</formula>
    </cfRule>
    <cfRule type="expression" dxfId="18883" priority="3967" stopIfTrue="1">
      <formula>$R$7=14</formula>
    </cfRule>
  </conditionalFormatting>
  <conditionalFormatting sqref="BE22">
    <cfRule type="cellIs" dxfId="18882" priority="3968" stopIfTrue="1" operator="notEqual">
      <formula>AF46</formula>
    </cfRule>
    <cfRule type="expression" dxfId="18881" priority="3969" stopIfTrue="1">
      <formula>$R$7=14</formula>
    </cfRule>
  </conditionalFormatting>
  <conditionalFormatting sqref="BF20">
    <cfRule type="cellIs" dxfId="18880" priority="3970" stopIfTrue="1" operator="notEqual">
      <formula>AE48</formula>
    </cfRule>
    <cfRule type="expression" dxfId="18879" priority="3971" stopIfTrue="1">
      <formula>$R$7=14</formula>
    </cfRule>
  </conditionalFormatting>
  <conditionalFormatting sqref="BG20">
    <cfRule type="cellIs" dxfId="18878" priority="3972" stopIfTrue="1" operator="notEqual">
      <formula>AD48</formula>
    </cfRule>
    <cfRule type="expression" dxfId="18877" priority="3973" stopIfTrue="1">
      <formula>$R$7=14</formula>
    </cfRule>
  </conditionalFormatting>
  <conditionalFormatting sqref="BH18">
    <cfRule type="cellIs" dxfId="18876" priority="3974" stopIfTrue="1" operator="notEqual">
      <formula>AC50</formula>
    </cfRule>
    <cfRule type="expression" dxfId="18875" priority="3975" stopIfTrue="1">
      <formula>$R$7=14</formula>
    </cfRule>
  </conditionalFormatting>
  <conditionalFormatting sqref="BI18">
    <cfRule type="cellIs" dxfId="18874" priority="3976" stopIfTrue="1" operator="notEqual">
      <formula>AB50</formula>
    </cfRule>
    <cfRule type="expression" dxfId="18873" priority="3977" stopIfTrue="1">
      <formula>$R$7=14</formula>
    </cfRule>
  </conditionalFormatting>
  <conditionalFormatting sqref="BJ16">
    <cfRule type="cellIs" dxfId="18872" priority="3978" stopIfTrue="1" operator="notEqual">
      <formula>AA52</formula>
    </cfRule>
    <cfRule type="expression" dxfId="18871" priority="3979" stopIfTrue="1">
      <formula>$R$7=14</formula>
    </cfRule>
  </conditionalFormatting>
  <conditionalFormatting sqref="BK16">
    <cfRule type="cellIs" dxfId="18870" priority="3980" stopIfTrue="1" operator="notEqual">
      <formula>Z52</formula>
    </cfRule>
    <cfRule type="expression" dxfId="18869" priority="3981" stopIfTrue="1">
      <formula>$R$7=14</formula>
    </cfRule>
  </conditionalFormatting>
  <conditionalFormatting sqref="BL14">
    <cfRule type="cellIs" dxfId="18868" priority="3982" stopIfTrue="1" operator="notEqual">
      <formula>Y54</formula>
    </cfRule>
    <cfRule type="expression" dxfId="18867" priority="3983" stopIfTrue="1">
      <formula>$R$7=14</formula>
    </cfRule>
  </conditionalFormatting>
  <conditionalFormatting sqref="BM14">
    <cfRule type="cellIs" dxfId="18866" priority="3984" stopIfTrue="1" operator="notEqual">
      <formula>X54</formula>
    </cfRule>
    <cfRule type="expression" dxfId="18865" priority="3985" stopIfTrue="1">
      <formula>$R$7=14</formula>
    </cfRule>
  </conditionalFormatting>
  <conditionalFormatting sqref="BN12">
    <cfRule type="cellIs" dxfId="18864" priority="3986" stopIfTrue="1" operator="notEqual">
      <formula>W56</formula>
    </cfRule>
    <cfRule type="expression" dxfId="18863" priority="3987" stopIfTrue="1">
      <formula>$R$7=14</formula>
    </cfRule>
  </conditionalFormatting>
  <conditionalFormatting sqref="BO12">
    <cfRule type="cellIs" dxfId="18862" priority="3988" stopIfTrue="1" operator="notEqual">
      <formula>V56</formula>
    </cfRule>
    <cfRule type="expression" dxfId="18861" priority="3989" stopIfTrue="1">
      <formula>$R$7=14</formula>
    </cfRule>
  </conditionalFormatting>
  <conditionalFormatting sqref="BP10">
    <cfRule type="cellIs" dxfId="18860" priority="3990" stopIfTrue="1" operator="notEqual">
      <formula>U58</formula>
    </cfRule>
    <cfRule type="expression" dxfId="18859" priority="3991" stopIfTrue="1">
      <formula>$R$7=14</formula>
    </cfRule>
  </conditionalFormatting>
  <conditionalFormatting sqref="BQ10">
    <cfRule type="cellIs" dxfId="18858" priority="3992" stopIfTrue="1" operator="notEqual">
      <formula>T58</formula>
    </cfRule>
    <cfRule type="expression" dxfId="18857" priority="3993" stopIfTrue="1">
      <formula>$R$7=14</formula>
    </cfRule>
  </conditionalFormatting>
  <conditionalFormatting sqref="BR8">
    <cfRule type="cellIs" dxfId="18856" priority="3994" stopIfTrue="1" operator="notEqual">
      <formula>S60</formula>
    </cfRule>
    <cfRule type="expression" dxfId="18855" priority="3995" stopIfTrue="1">
      <formula>$R$7=14</formula>
    </cfRule>
  </conditionalFormatting>
  <conditionalFormatting sqref="BS8">
    <cfRule type="cellIs" dxfId="18854" priority="3996" stopIfTrue="1" operator="notEqual">
      <formula>R60</formula>
    </cfRule>
    <cfRule type="expression" dxfId="18853" priority="3997" stopIfTrue="1">
      <formula>$R$7=14</formula>
    </cfRule>
  </conditionalFormatting>
  <conditionalFormatting sqref="BB24">
    <cfRule type="cellIs" dxfId="18852" priority="3382" stopIfTrue="1" operator="notEqual">
      <formula>AI44</formula>
    </cfRule>
    <cfRule type="expression" dxfId="18851" priority="3383" stopIfTrue="1">
      <formula>$R$7=14</formula>
    </cfRule>
  </conditionalFormatting>
  <conditionalFormatting sqref="BC24">
    <cfRule type="cellIs" dxfId="18850" priority="3384" stopIfTrue="1" operator="notEqual">
      <formula>AH44</formula>
    </cfRule>
    <cfRule type="expression" dxfId="18849" priority="3385" stopIfTrue="1">
      <formula>$R$7=14</formula>
    </cfRule>
  </conditionalFormatting>
  <conditionalFormatting sqref="BD26">
    <cfRule type="cellIs" dxfId="18848" priority="3378" stopIfTrue="1" operator="notEqual">
      <formula>AK46</formula>
    </cfRule>
    <cfRule type="expression" dxfId="18847" priority="3379" stopIfTrue="1">
      <formula>$R$7=2</formula>
    </cfRule>
  </conditionalFormatting>
  <conditionalFormatting sqref="BE26">
    <cfRule type="cellIs" dxfId="18846" priority="3380" stopIfTrue="1" operator="notEqual">
      <formula>AJ46</formula>
    </cfRule>
    <cfRule type="expression" dxfId="18845" priority="3381" stopIfTrue="1">
      <formula>$R$7=2</formula>
    </cfRule>
  </conditionalFormatting>
  <conditionalFormatting sqref="BF28">
    <cfRule type="cellIs" dxfId="18844" priority="3374" stopIfTrue="1" operator="notEqual">
      <formula>AM48</formula>
    </cfRule>
    <cfRule type="expression" dxfId="18843" priority="3375" stopIfTrue="1">
      <formula>$R$7=4</formula>
    </cfRule>
  </conditionalFormatting>
  <conditionalFormatting sqref="BG28">
    <cfRule type="cellIs" dxfId="18842" priority="3376" stopIfTrue="1" operator="notEqual">
      <formula>AL48</formula>
    </cfRule>
    <cfRule type="expression" dxfId="18841" priority="3377" stopIfTrue="1">
      <formula>$R$7=4</formula>
    </cfRule>
  </conditionalFormatting>
  <conditionalFormatting sqref="BH30">
    <cfRule type="cellIs" dxfId="18840" priority="3370" stopIfTrue="1" operator="notEqual">
      <formula>AO50</formula>
    </cfRule>
    <cfRule type="expression" dxfId="18839" priority="3371" stopIfTrue="1">
      <formula>$R$7=6</formula>
    </cfRule>
  </conditionalFormatting>
  <conditionalFormatting sqref="BI30">
    <cfRule type="cellIs" dxfId="18838" priority="3372" stopIfTrue="1" operator="notEqual">
      <formula>AN50</formula>
    </cfRule>
    <cfRule type="expression" dxfId="18837" priority="3373" stopIfTrue="1">
      <formula>$R$7=6</formula>
    </cfRule>
  </conditionalFormatting>
  <conditionalFormatting sqref="BJ32">
    <cfRule type="cellIs" dxfId="18836" priority="3366" stopIfTrue="1" operator="notEqual">
      <formula>AQ52</formula>
    </cfRule>
    <cfRule type="expression" dxfId="18835" priority="3367" stopIfTrue="1">
      <formula>$R$7=8</formula>
    </cfRule>
  </conditionalFormatting>
  <conditionalFormatting sqref="BK32">
    <cfRule type="cellIs" dxfId="18834" priority="3368" stopIfTrue="1" operator="notEqual">
      <formula>AP52</formula>
    </cfRule>
    <cfRule type="expression" dxfId="18833" priority="3369" stopIfTrue="1">
      <formula>$R$7=8</formula>
    </cfRule>
  </conditionalFormatting>
  <conditionalFormatting sqref="BL34">
    <cfRule type="cellIs" dxfId="18832" priority="3362" stopIfTrue="1" operator="notEqual">
      <formula>AS54</formula>
    </cfRule>
    <cfRule type="expression" dxfId="18831" priority="3363" stopIfTrue="1">
      <formula>$R$7=10</formula>
    </cfRule>
  </conditionalFormatting>
  <conditionalFormatting sqref="BM34">
    <cfRule type="cellIs" dxfId="18830" priority="3364" stopIfTrue="1" operator="notEqual">
      <formula>AR54</formula>
    </cfRule>
    <cfRule type="expression" dxfId="18829" priority="3365" stopIfTrue="1">
      <formula>$R$7=10</formula>
    </cfRule>
  </conditionalFormatting>
  <conditionalFormatting sqref="BP38">
    <cfRule type="cellIs" dxfId="18828" priority="3358" stopIfTrue="1" operator="notEqual">
      <formula>AW58</formula>
    </cfRule>
    <cfRule type="expression" dxfId="18827" priority="3359" stopIfTrue="1">
      <formula>$G$9=17</formula>
    </cfRule>
  </conditionalFormatting>
  <conditionalFormatting sqref="BQ38">
    <cfRule type="cellIs" dxfId="18826" priority="3360" stopIfTrue="1" operator="notEqual">
      <formula>AV58</formula>
    </cfRule>
    <cfRule type="expression" dxfId="18825" priority="3361" stopIfTrue="1">
      <formula>$G$9=17</formula>
    </cfRule>
  </conditionalFormatting>
  <conditionalFormatting sqref="BR40">
    <cfRule type="cellIs" dxfId="18824" priority="3354" stopIfTrue="1" operator="notEqual">
      <formula>AY60</formula>
    </cfRule>
    <cfRule type="expression" dxfId="18823" priority="3355" stopIfTrue="1">
      <formula>$G$9=17</formula>
    </cfRule>
  </conditionalFormatting>
  <conditionalFormatting sqref="BS40">
    <cfRule type="cellIs" dxfId="18822" priority="3356" stopIfTrue="1" operator="notEqual">
      <formula>AX60</formula>
    </cfRule>
    <cfRule type="expression" dxfId="18821" priority="3357" stopIfTrue="1">
      <formula>$G$9=17</formula>
    </cfRule>
  </conditionalFormatting>
  <conditionalFormatting sqref="BT42">
    <cfRule type="cellIs" dxfId="18820" priority="3350" stopIfTrue="1" operator="notEqual">
      <formula>BA62</formula>
    </cfRule>
    <cfRule type="expression" dxfId="18819" priority="3351" stopIfTrue="1">
      <formula>$G$9=17</formula>
    </cfRule>
  </conditionalFormatting>
  <conditionalFormatting sqref="BU42">
    <cfRule type="cellIs" dxfId="18818" priority="3352" stopIfTrue="1" operator="notEqual">
      <formula>AZ62</formula>
    </cfRule>
    <cfRule type="expression" dxfId="18817" priority="3353" stopIfTrue="1">
      <formula>$G$9=17</formula>
    </cfRule>
  </conditionalFormatting>
  <conditionalFormatting sqref="AN47:BA47 AP49:BA49 AX57:BA57 AV55:BA55 AZ59:BA59 AT53:BA53 R53:AQ53 R43:AG43 R51:AO51 R57:AU57 R59:AW59 AJ43:BA43 R45:AI45 AL45:BA45 R47:AK47 R49:AM49 AR51:BA51 R55:AS55 R61:AY61">
    <cfRule type="cellIs" dxfId="18816" priority="2743" stopIfTrue="1" operator="equal">
      <formula>2</formula>
    </cfRule>
    <cfRule type="cellIs" dxfId="18815" priority="2744" stopIfTrue="1" operator="equal">
      <formula>1</formula>
    </cfRule>
    <cfRule type="expression" dxfId="18814" priority="2745" stopIfTrue="1">
      <formula>R44+S44&lt;3</formula>
    </cfRule>
  </conditionalFormatting>
  <conditionalFormatting sqref="AZ52">
    <cfRule type="cellIs" dxfId="18813" priority="2746" stopIfTrue="1" operator="notEqual">
      <formula>BK42</formula>
    </cfRule>
    <cfRule type="expression" dxfId="18812" priority="2747" stopIfTrue="1">
      <formula>$G$9=8</formula>
    </cfRule>
  </conditionalFormatting>
  <conditionalFormatting sqref="BA52">
    <cfRule type="cellIs" dxfId="18811" priority="2748" stopIfTrue="1" operator="notEqual">
      <formula>BJ42</formula>
    </cfRule>
    <cfRule type="expression" dxfId="18810" priority="2749" stopIfTrue="1">
      <formula>$G$9=8</formula>
    </cfRule>
  </conditionalFormatting>
  <conditionalFormatting sqref="AP62">
    <cfRule type="cellIs" dxfId="18809" priority="2750" stopIfTrue="1" operator="notEqual">
      <formula>BU32</formula>
    </cfRule>
    <cfRule type="expression" dxfId="18808" priority="2751" stopIfTrue="1">
      <formula>$R$7=13</formula>
    </cfRule>
  </conditionalFormatting>
  <conditionalFormatting sqref="AQ62">
    <cfRule type="cellIs" dxfId="18807" priority="2752" stopIfTrue="1" operator="notEqual">
      <formula>BT32</formula>
    </cfRule>
    <cfRule type="expression" dxfId="18806" priority="2753" stopIfTrue="1">
      <formula>$R$7=13</formula>
    </cfRule>
  </conditionalFormatting>
  <conditionalFormatting sqref="R44">
    <cfRule type="cellIs" dxfId="18805" priority="2754" stopIfTrue="1" operator="notEqual">
      <formula>BC8</formula>
    </cfRule>
    <cfRule type="expression" dxfId="18804" priority="2755" stopIfTrue="1">
      <formula>$R$7=6</formula>
    </cfRule>
  </conditionalFormatting>
  <conditionalFormatting sqref="S44">
    <cfRule type="cellIs" dxfId="18803" priority="2756" stopIfTrue="1" operator="notEqual">
      <formula>BB8</formula>
    </cfRule>
    <cfRule type="expression" dxfId="18802" priority="2757" stopIfTrue="1">
      <formula>$R$7=6</formula>
    </cfRule>
  </conditionalFormatting>
  <conditionalFormatting sqref="T44">
    <cfRule type="cellIs" dxfId="18801" priority="2758" stopIfTrue="1" operator="notEqual">
      <formula>BC10</formula>
    </cfRule>
    <cfRule type="expression" dxfId="18800" priority="2759" stopIfTrue="1">
      <formula>$R$7=7</formula>
    </cfRule>
  </conditionalFormatting>
  <conditionalFormatting sqref="U44">
    <cfRule type="cellIs" dxfId="18799" priority="2760" stopIfTrue="1" operator="notEqual">
      <formula>BB10</formula>
    </cfRule>
    <cfRule type="expression" dxfId="18798" priority="2761" stopIfTrue="1">
      <formula>$R$7=7</formula>
    </cfRule>
  </conditionalFormatting>
  <conditionalFormatting sqref="V44">
    <cfRule type="cellIs" dxfId="18797" priority="2762" stopIfTrue="1" operator="notEqual">
      <formula>BC12</formula>
    </cfRule>
    <cfRule type="expression" dxfId="18796" priority="2763" stopIfTrue="1">
      <formula>$R$7=8</formula>
    </cfRule>
  </conditionalFormatting>
  <conditionalFormatting sqref="W44">
    <cfRule type="cellIs" dxfId="18795" priority="2764" stopIfTrue="1" operator="notEqual">
      <formula>BB12</formula>
    </cfRule>
    <cfRule type="expression" dxfId="18794" priority="2765" stopIfTrue="1">
      <formula>$R$7=8</formula>
    </cfRule>
  </conditionalFormatting>
  <conditionalFormatting sqref="T46">
    <cfRule type="cellIs" dxfId="18793" priority="2766" stopIfTrue="1" operator="notEqual">
      <formula>BE10</formula>
    </cfRule>
    <cfRule type="expression" dxfId="18792" priority="2767" stopIfTrue="1">
      <formula>$R$7=8</formula>
    </cfRule>
  </conditionalFormatting>
  <conditionalFormatting sqref="U46">
    <cfRule type="cellIs" dxfId="18791" priority="2768" stopIfTrue="1" operator="notEqual">
      <formula>BD10</formula>
    </cfRule>
    <cfRule type="expression" dxfId="18790" priority="2769" stopIfTrue="1">
      <formula>$R$7=8</formula>
    </cfRule>
  </conditionalFormatting>
  <conditionalFormatting sqref="R48">
    <cfRule type="cellIs" dxfId="18789" priority="2770" stopIfTrue="1" operator="notEqual">
      <formula>BG8</formula>
    </cfRule>
    <cfRule type="expression" dxfId="18788" priority="2771" stopIfTrue="1">
      <formula>$R$7=8</formula>
    </cfRule>
  </conditionalFormatting>
  <conditionalFormatting sqref="S48">
    <cfRule type="cellIs" dxfId="18787" priority="2772" stopIfTrue="1" operator="notEqual">
      <formula>BF8</formula>
    </cfRule>
    <cfRule type="expression" dxfId="18786" priority="2773" stopIfTrue="1">
      <formula>$R$7=8</formula>
    </cfRule>
  </conditionalFormatting>
  <conditionalFormatting sqref="V46">
    <cfRule type="cellIs" dxfId="18785" priority="2774" stopIfTrue="1" operator="notEqual">
      <formula>BE12</formula>
    </cfRule>
    <cfRule type="expression" dxfId="18784" priority="2775" stopIfTrue="1">
      <formula>$R$7=9</formula>
    </cfRule>
  </conditionalFormatting>
  <conditionalFormatting sqref="W46">
    <cfRule type="cellIs" dxfId="18783" priority="2776" stopIfTrue="1" operator="notEqual">
      <formula>BD12</formula>
    </cfRule>
    <cfRule type="expression" dxfId="18782" priority="2777" stopIfTrue="1">
      <formula>$R$7=9</formula>
    </cfRule>
  </conditionalFormatting>
  <conditionalFormatting sqref="X44">
    <cfRule type="cellIs" dxfId="18781" priority="2778" stopIfTrue="1" operator="notEqual">
      <formula>BC14</formula>
    </cfRule>
    <cfRule type="expression" dxfId="18780" priority="2779" stopIfTrue="1">
      <formula>$R$7=9</formula>
    </cfRule>
  </conditionalFormatting>
  <conditionalFormatting sqref="Y44">
    <cfRule type="cellIs" dxfId="18779" priority="2780" stopIfTrue="1" operator="notEqual">
      <formula>BB14</formula>
    </cfRule>
    <cfRule type="expression" dxfId="18778" priority="2781" stopIfTrue="1">
      <formula>$R$7=9</formula>
    </cfRule>
  </conditionalFormatting>
  <conditionalFormatting sqref="AZ56">
    <cfRule type="cellIs" dxfId="18777" priority="2782" stopIfTrue="1" operator="notEqual">
      <formula>BO42</formula>
    </cfRule>
    <cfRule type="expression" dxfId="18776" priority="2783" stopIfTrue="1">
      <formula>$G$9=12</formula>
    </cfRule>
  </conditionalFormatting>
  <conditionalFormatting sqref="BA56">
    <cfRule type="cellIs" dxfId="18775" priority="2784" stopIfTrue="1" operator="notEqual">
      <formula>BN42</formula>
    </cfRule>
    <cfRule type="expression" dxfId="18774" priority="2785" stopIfTrue="1">
      <formula>$G$9=12</formula>
    </cfRule>
  </conditionalFormatting>
  <conditionalFormatting sqref="Z44">
    <cfRule type="cellIs" dxfId="18773" priority="2786" stopIfTrue="1" operator="notEqual">
      <formula>BC16</formula>
    </cfRule>
    <cfRule type="expression" dxfId="18772" priority="2787" stopIfTrue="1">
      <formula>$R$7=10</formula>
    </cfRule>
  </conditionalFormatting>
  <conditionalFormatting sqref="AA44">
    <cfRule type="cellIs" dxfId="18771" priority="2788" stopIfTrue="1" operator="notEqual">
      <formula>BB16</formula>
    </cfRule>
    <cfRule type="expression" dxfId="18770" priority="2789" stopIfTrue="1">
      <formula>$R$7=10</formula>
    </cfRule>
  </conditionalFormatting>
  <conditionalFormatting sqref="X46">
    <cfRule type="cellIs" dxfId="18769" priority="2790" stopIfTrue="1" operator="notEqual">
      <formula>BE14</formula>
    </cfRule>
    <cfRule type="expression" dxfId="18768" priority="2791" stopIfTrue="1">
      <formula>$R$7=10</formula>
    </cfRule>
  </conditionalFormatting>
  <conditionalFormatting sqref="Y46">
    <cfRule type="cellIs" dxfId="18767" priority="2792" stopIfTrue="1" operator="notEqual">
      <formula>BD14</formula>
    </cfRule>
    <cfRule type="expression" dxfId="18766" priority="2793" stopIfTrue="1">
      <formula>$R$7=10</formula>
    </cfRule>
  </conditionalFormatting>
  <conditionalFormatting sqref="V48">
    <cfRule type="cellIs" dxfId="18765" priority="2794" stopIfTrue="1" operator="notEqual">
      <formula>BG12</formula>
    </cfRule>
    <cfRule type="expression" dxfId="18764" priority="2795" stopIfTrue="1">
      <formula>$R$7=10</formula>
    </cfRule>
  </conditionalFormatting>
  <conditionalFormatting sqref="W48">
    <cfRule type="cellIs" dxfId="18763" priority="2796" stopIfTrue="1" operator="notEqual">
      <formula>BF12</formula>
    </cfRule>
    <cfRule type="expression" dxfId="18762" priority="2797" stopIfTrue="1">
      <formula>$R$7=10</formula>
    </cfRule>
  </conditionalFormatting>
  <conditionalFormatting sqref="R52">
    <cfRule type="cellIs" dxfId="18761" priority="2798" stopIfTrue="1" operator="notEqual">
      <formula>BK8</formula>
    </cfRule>
    <cfRule type="expression" dxfId="18760" priority="2799" stopIfTrue="1">
      <formula>$R$7=10</formula>
    </cfRule>
  </conditionalFormatting>
  <conditionalFormatting sqref="S52">
    <cfRule type="cellIs" dxfId="18759" priority="2800" stopIfTrue="1" operator="notEqual">
      <formula>BJ8</formula>
    </cfRule>
    <cfRule type="expression" dxfId="18758" priority="2801" stopIfTrue="1">
      <formula>$R$7=10</formula>
    </cfRule>
  </conditionalFormatting>
  <conditionalFormatting sqref="T60">
    <cfRule type="cellIs" dxfId="18757" priority="2802" stopIfTrue="1" operator="notEqual">
      <formula>BS10</formula>
    </cfRule>
    <cfRule type="expression" dxfId="18756" priority="2803" stopIfTrue="1">
      <formula>$R$7=1</formula>
    </cfRule>
  </conditionalFormatting>
  <conditionalFormatting sqref="U60">
    <cfRule type="cellIs" dxfId="18755" priority="2804" stopIfTrue="1" operator="notEqual">
      <formula>BR10</formula>
    </cfRule>
    <cfRule type="expression" dxfId="18754" priority="2805" stopIfTrue="1">
      <formula>$R$7=1</formula>
    </cfRule>
  </conditionalFormatting>
  <conditionalFormatting sqref="AV54">
    <cfRule type="cellIs" dxfId="18753" priority="2806" stopIfTrue="1" operator="notEqual">
      <formula>BM38</formula>
    </cfRule>
    <cfRule type="expression" dxfId="18752" priority="2807" stopIfTrue="1">
      <formula>$G$9=12</formula>
    </cfRule>
  </conditionalFormatting>
  <conditionalFormatting sqref="AW54">
    <cfRule type="cellIs" dxfId="18751" priority="2808" stopIfTrue="1" operator="notEqual">
      <formula>BL38</formula>
    </cfRule>
    <cfRule type="expression" dxfId="18750" priority="2809" stopIfTrue="1">
      <formula>$G$9=12</formula>
    </cfRule>
  </conditionalFormatting>
  <conditionalFormatting sqref="AR58">
    <cfRule type="cellIs" dxfId="18749" priority="2810" stopIfTrue="1" operator="notEqual">
      <formula>BQ34</formula>
    </cfRule>
    <cfRule type="expression" dxfId="18748" priority="2811" stopIfTrue="1">
      <formula>$R$7=12</formula>
    </cfRule>
  </conditionalFormatting>
  <conditionalFormatting sqref="AS58">
    <cfRule type="cellIs" dxfId="18747" priority="2812" stopIfTrue="1" operator="notEqual">
      <formula>BP34</formula>
    </cfRule>
    <cfRule type="expression" dxfId="18746" priority="2813" stopIfTrue="1">
      <formula>$R$7=12</formula>
    </cfRule>
  </conditionalFormatting>
  <conditionalFormatting sqref="R54">
    <cfRule type="cellIs" dxfId="18745" priority="2814" stopIfTrue="1" operator="notEqual">
      <formula>BM8</formula>
    </cfRule>
    <cfRule type="expression" dxfId="18744" priority="2815" stopIfTrue="1">
      <formula>$R$7=11</formula>
    </cfRule>
  </conditionalFormatting>
  <conditionalFormatting sqref="S54">
    <cfRule type="cellIs" dxfId="18743" priority="2816" stopIfTrue="1" operator="notEqual">
      <formula>BL8</formula>
    </cfRule>
    <cfRule type="expression" dxfId="18742" priority="2817" stopIfTrue="1">
      <formula>$R$7=11</formula>
    </cfRule>
  </conditionalFormatting>
  <conditionalFormatting sqref="T52">
    <cfRule type="cellIs" dxfId="18741" priority="2818" stopIfTrue="1" operator="notEqual">
      <formula>BK10</formula>
    </cfRule>
    <cfRule type="expression" dxfId="18740" priority="2819" stopIfTrue="1">
      <formula>$R$7=11</formula>
    </cfRule>
  </conditionalFormatting>
  <conditionalFormatting sqref="U52">
    <cfRule type="cellIs" dxfId="18739" priority="2820" stopIfTrue="1" operator="notEqual">
      <formula>BJ10</formula>
    </cfRule>
    <cfRule type="expression" dxfId="18738" priority="2821" stopIfTrue="1">
      <formula>$R$7=11</formula>
    </cfRule>
  </conditionalFormatting>
  <conditionalFormatting sqref="V50">
    <cfRule type="cellIs" dxfId="18737" priority="2822" stopIfTrue="1" operator="notEqual">
      <formula>BI12</formula>
    </cfRule>
    <cfRule type="expression" dxfId="18736" priority="2823" stopIfTrue="1">
      <formula>$R$7=11</formula>
    </cfRule>
  </conditionalFormatting>
  <conditionalFormatting sqref="W50">
    <cfRule type="cellIs" dxfId="18735" priority="2824" stopIfTrue="1" operator="notEqual">
      <formula>BH12</formula>
    </cfRule>
    <cfRule type="expression" dxfId="18734" priority="2825" stopIfTrue="1">
      <formula>$R$7=11</formula>
    </cfRule>
  </conditionalFormatting>
  <conditionalFormatting sqref="X48">
    <cfRule type="cellIs" dxfId="18733" priority="2826" stopIfTrue="1" operator="notEqual">
      <formula>BG14</formula>
    </cfRule>
    <cfRule type="expression" dxfId="18732" priority="2827" stopIfTrue="1">
      <formula>$R$7=11</formula>
    </cfRule>
  </conditionalFormatting>
  <conditionalFormatting sqref="Y48">
    <cfRule type="cellIs" dxfId="18731" priority="2828" stopIfTrue="1" operator="notEqual">
      <formula>BF14</formula>
    </cfRule>
    <cfRule type="expression" dxfId="18730" priority="2829" stopIfTrue="1">
      <formula>$R$7=11</formula>
    </cfRule>
  </conditionalFormatting>
  <conditionalFormatting sqref="Z46">
    <cfRule type="cellIs" dxfId="18729" priority="2830" stopIfTrue="1" operator="notEqual">
      <formula>BE16</formula>
    </cfRule>
    <cfRule type="expression" dxfId="18728" priority="2831" stopIfTrue="1">
      <formula>$R$7=11</formula>
    </cfRule>
  </conditionalFormatting>
  <conditionalFormatting sqref="AA46">
    <cfRule type="cellIs" dxfId="18727" priority="2832" stopIfTrue="1" operator="notEqual">
      <formula>BD16</formula>
    </cfRule>
    <cfRule type="expression" dxfId="18726" priority="2833" stopIfTrue="1">
      <formula>$R$7=11</formula>
    </cfRule>
  </conditionalFormatting>
  <conditionalFormatting sqref="AB44">
    <cfRule type="cellIs" dxfId="18725" priority="2834" stopIfTrue="1" operator="notEqual">
      <formula>BC18</formula>
    </cfRule>
    <cfRule type="expression" dxfId="18724" priority="2835" stopIfTrue="1">
      <formula>$R$7=11</formula>
    </cfRule>
  </conditionalFormatting>
  <conditionalFormatting sqref="AC44">
    <cfRule type="cellIs" dxfId="18723" priority="2836" stopIfTrue="1" operator="notEqual">
      <formula>BB18</formula>
    </cfRule>
    <cfRule type="expression" dxfId="18722" priority="2837" stopIfTrue="1">
      <formula>$R$7=11</formula>
    </cfRule>
  </conditionalFormatting>
  <conditionalFormatting sqref="X50">
    <cfRule type="cellIs" dxfId="18721" priority="2838" stopIfTrue="1" operator="notEqual">
      <formula>BI14</formula>
    </cfRule>
    <cfRule type="expression" dxfId="18720" priority="2839" stopIfTrue="1">
      <formula>$R$7=12</formula>
    </cfRule>
  </conditionalFormatting>
  <conditionalFormatting sqref="Y50">
    <cfRule type="cellIs" dxfId="18719" priority="2840" stopIfTrue="1" operator="notEqual">
      <formula>BH14</formula>
    </cfRule>
    <cfRule type="expression" dxfId="18718" priority="2841" stopIfTrue="1">
      <formula>$R$7=12</formula>
    </cfRule>
  </conditionalFormatting>
  <conditionalFormatting sqref="AD44">
    <cfRule type="cellIs" dxfId="18717" priority="2842" stopIfTrue="1" operator="notEqual">
      <formula>BC20</formula>
    </cfRule>
    <cfRule type="expression" dxfId="18716" priority="2843" stopIfTrue="1">
      <formula>$R$7=12</formula>
    </cfRule>
  </conditionalFormatting>
  <conditionalFormatting sqref="AE44">
    <cfRule type="cellIs" dxfId="18715" priority="2844" stopIfTrue="1" operator="notEqual">
      <formula>BB20</formula>
    </cfRule>
    <cfRule type="expression" dxfId="18714" priority="2845" stopIfTrue="1">
      <formula>$R$7=12</formula>
    </cfRule>
  </conditionalFormatting>
  <conditionalFormatting sqref="AB46">
    <cfRule type="cellIs" dxfId="18713" priority="2846" stopIfTrue="1" operator="notEqual">
      <formula>BE18</formula>
    </cfRule>
    <cfRule type="expression" dxfId="18712" priority="2847" stopIfTrue="1">
      <formula>$R$7=12</formula>
    </cfRule>
  </conditionalFormatting>
  <conditionalFormatting sqref="AC46">
    <cfRule type="cellIs" dxfId="18711" priority="2848" stopIfTrue="1" operator="notEqual">
      <formula>BD18</formula>
    </cfRule>
    <cfRule type="expression" dxfId="18710" priority="2849" stopIfTrue="1">
      <formula>$R$7=12</formula>
    </cfRule>
  </conditionalFormatting>
  <conditionalFormatting sqref="Z48">
    <cfRule type="cellIs" dxfId="18709" priority="2850" stopIfTrue="1" operator="notEqual">
      <formula>BG16</formula>
    </cfRule>
    <cfRule type="expression" dxfId="18708" priority="2851" stopIfTrue="1">
      <formula>$R$7=12</formula>
    </cfRule>
  </conditionalFormatting>
  <conditionalFormatting sqref="AA48">
    <cfRule type="cellIs" dxfId="18707" priority="2852" stopIfTrue="1" operator="notEqual">
      <formula>BF16</formula>
    </cfRule>
    <cfRule type="expression" dxfId="18706" priority="2853" stopIfTrue="1">
      <formula>$R$7=12</formula>
    </cfRule>
  </conditionalFormatting>
  <conditionalFormatting sqref="AF62">
    <cfRule type="cellIs" dxfId="18705" priority="2854" stopIfTrue="1" operator="notEqual">
      <formula>BU22</formula>
    </cfRule>
    <cfRule type="expression" dxfId="18704" priority="2855" stopIfTrue="1">
      <formula>$R$7=8</formula>
    </cfRule>
  </conditionalFormatting>
  <conditionalFormatting sqref="AG62">
    <cfRule type="cellIs" dxfId="18703" priority="2856" stopIfTrue="1" operator="notEqual">
      <formula>BT22</formula>
    </cfRule>
    <cfRule type="expression" dxfId="18702" priority="2857" stopIfTrue="1">
      <formula>$R$7=8</formula>
    </cfRule>
  </conditionalFormatting>
  <conditionalFormatting sqref="T54">
    <cfRule type="cellIs" dxfId="18701" priority="2858" stopIfTrue="1" operator="notEqual">
      <formula>BM10</formula>
    </cfRule>
    <cfRule type="expression" dxfId="18700" priority="2859" stopIfTrue="1">
      <formula>$R$7=12</formula>
    </cfRule>
  </conditionalFormatting>
  <conditionalFormatting sqref="U54">
    <cfRule type="cellIs" dxfId="18699" priority="2860" stopIfTrue="1" operator="notEqual">
      <formula>BL10</formula>
    </cfRule>
    <cfRule type="expression" dxfId="18698" priority="2861" stopIfTrue="1">
      <formula>$R$7=12</formula>
    </cfRule>
  </conditionalFormatting>
  <conditionalFormatting sqref="R56">
    <cfRule type="cellIs" dxfId="18697" priority="2862" stopIfTrue="1" operator="notEqual">
      <formula>BO8</formula>
    </cfRule>
    <cfRule type="expression" dxfId="18696" priority="2863" stopIfTrue="1">
      <formula>$R$7=12</formula>
    </cfRule>
  </conditionalFormatting>
  <conditionalFormatting sqref="S56">
    <cfRule type="cellIs" dxfId="18695" priority="2864" stopIfTrue="1" operator="notEqual">
      <formula>BN8</formula>
    </cfRule>
    <cfRule type="expression" dxfId="18694" priority="2865" stopIfTrue="1">
      <formula>$R$7=12</formula>
    </cfRule>
  </conditionalFormatting>
  <conditionalFormatting sqref="AJ44">
    <cfRule type="cellIs" dxfId="18693" priority="2866" stopIfTrue="1" operator="notEqual">
      <formula>BC26</formula>
    </cfRule>
    <cfRule type="expression" dxfId="18692" priority="2867" stopIfTrue="1">
      <formula>$R$7=1</formula>
    </cfRule>
  </conditionalFormatting>
  <conditionalFormatting sqref="AK44">
    <cfRule type="cellIs" dxfId="18691" priority="2868" stopIfTrue="1" operator="notEqual">
      <formula>BB26</formula>
    </cfRule>
    <cfRule type="expression" dxfId="18690" priority="2869" stopIfTrue="1">
      <formula>$R$7=1</formula>
    </cfRule>
  </conditionalFormatting>
  <conditionalFormatting sqref="AH46">
    <cfRule type="cellIs" dxfId="18689" priority="2870" stopIfTrue="1" operator="notEqual">
      <formula>BE24</formula>
    </cfRule>
    <cfRule type="expression" dxfId="18688" priority="2871" stopIfTrue="1">
      <formula>$R$7=1</formula>
    </cfRule>
  </conditionalFormatting>
  <conditionalFormatting sqref="AI46">
    <cfRule type="cellIs" dxfId="18687" priority="2872" stopIfTrue="1" operator="notEqual">
      <formula>BD24</formula>
    </cfRule>
    <cfRule type="expression" dxfId="18686" priority="2873" stopIfTrue="1">
      <formula>$R$7=1</formula>
    </cfRule>
  </conditionalFormatting>
  <conditionalFormatting sqref="AF48">
    <cfRule type="cellIs" dxfId="18685" priority="2874" stopIfTrue="1" operator="notEqual">
      <formula>BG22</formula>
    </cfRule>
    <cfRule type="expression" dxfId="18684" priority="2875" stopIfTrue="1">
      <formula>$R$7=1</formula>
    </cfRule>
  </conditionalFormatting>
  <conditionalFormatting sqref="AG48">
    <cfRule type="cellIs" dxfId="18683" priority="2876" stopIfTrue="1" operator="notEqual">
      <formula>BF22</formula>
    </cfRule>
    <cfRule type="expression" dxfId="18682" priority="2877" stopIfTrue="1">
      <formula>$R$7=1</formula>
    </cfRule>
  </conditionalFormatting>
  <conditionalFormatting sqref="AD50">
    <cfRule type="cellIs" dxfId="18681" priority="2878" stopIfTrue="1" operator="notEqual">
      <formula>BI20</formula>
    </cfRule>
    <cfRule type="expression" dxfId="18680" priority="2879" stopIfTrue="1">
      <formula>$R$7=1</formula>
    </cfRule>
  </conditionalFormatting>
  <conditionalFormatting sqref="AE50">
    <cfRule type="cellIs" dxfId="18679" priority="2880" stopIfTrue="1" operator="notEqual">
      <formula>BH20</formula>
    </cfRule>
    <cfRule type="expression" dxfId="18678" priority="2881" stopIfTrue="1">
      <formula>$R$7=1</formula>
    </cfRule>
  </conditionalFormatting>
  <conditionalFormatting sqref="AB52">
    <cfRule type="cellIs" dxfId="18677" priority="2882" stopIfTrue="1" operator="notEqual">
      <formula>BK18</formula>
    </cfRule>
    <cfRule type="expression" dxfId="18676" priority="2883" stopIfTrue="1">
      <formula>$R$7=1</formula>
    </cfRule>
  </conditionalFormatting>
  <conditionalFormatting sqref="AC52">
    <cfRule type="cellIs" dxfId="18675" priority="2884" stopIfTrue="1" operator="notEqual">
      <formula>BJ18</formula>
    </cfRule>
    <cfRule type="expression" dxfId="18674" priority="2885" stopIfTrue="1">
      <formula>$R$7=1</formula>
    </cfRule>
  </conditionalFormatting>
  <conditionalFormatting sqref="Z54">
    <cfRule type="cellIs" dxfId="18673" priority="2886" stopIfTrue="1" operator="notEqual">
      <formula>BM16</formula>
    </cfRule>
    <cfRule type="expression" dxfId="18672" priority="2887" stopIfTrue="1">
      <formula>$R$7=1</formula>
    </cfRule>
  </conditionalFormatting>
  <conditionalFormatting sqref="AA54">
    <cfRule type="cellIs" dxfId="18671" priority="2888" stopIfTrue="1" operator="notEqual">
      <formula>BL16</formula>
    </cfRule>
    <cfRule type="expression" dxfId="18670" priority="2889" stopIfTrue="1">
      <formula>$R$7=1</formula>
    </cfRule>
  </conditionalFormatting>
  <conditionalFormatting sqref="X56">
    <cfRule type="cellIs" dxfId="18669" priority="2890" stopIfTrue="1" operator="notEqual">
      <formula>BO14</formula>
    </cfRule>
    <cfRule type="expression" dxfId="18668" priority="2891" stopIfTrue="1">
      <formula>$R$7=1</formula>
    </cfRule>
  </conditionalFormatting>
  <conditionalFormatting sqref="Y56">
    <cfRule type="cellIs" dxfId="18667" priority="2892" stopIfTrue="1" operator="notEqual">
      <formula>BN14</formula>
    </cfRule>
    <cfRule type="expression" dxfId="18666" priority="2893" stopIfTrue="1">
      <formula>$R$7=1</formula>
    </cfRule>
  </conditionalFormatting>
  <conditionalFormatting sqref="V58">
    <cfRule type="cellIs" dxfId="18665" priority="2894" stopIfTrue="1" operator="notEqual">
      <formula>BQ12</formula>
    </cfRule>
    <cfRule type="expression" dxfId="18664" priority="2895" stopIfTrue="1">
      <formula>$R$7=1</formula>
    </cfRule>
  </conditionalFormatting>
  <conditionalFormatting sqref="W58">
    <cfRule type="cellIs" dxfId="18663" priority="2896" stopIfTrue="1" operator="notEqual">
      <formula>BP12</formula>
    </cfRule>
    <cfRule type="expression" dxfId="18662" priority="2897" stopIfTrue="1">
      <formula>$R$7=1</formula>
    </cfRule>
  </conditionalFormatting>
  <conditionalFormatting sqref="R62">
    <cfRule type="cellIs" dxfId="18661" priority="2898" stopIfTrue="1" operator="notEqual">
      <formula>BU8</formula>
    </cfRule>
    <cfRule type="expression" dxfId="18660" priority="2899" stopIfTrue="1">
      <formula>$R$7=1</formula>
    </cfRule>
  </conditionalFormatting>
  <conditionalFormatting sqref="S62">
    <cfRule type="cellIs" dxfId="18659" priority="2900" stopIfTrue="1" operator="notEqual">
      <formula>BT8</formula>
    </cfRule>
    <cfRule type="expression" dxfId="18658" priority="2901" stopIfTrue="1">
      <formula>$R$7=1</formula>
    </cfRule>
  </conditionalFormatting>
  <conditionalFormatting sqref="AZ46">
    <cfRule type="cellIs" dxfId="18657" priority="2902" stopIfTrue="1" operator="notEqual">
      <formula>BE42</formula>
    </cfRule>
    <cfRule type="expression" dxfId="18656" priority="2903" stopIfTrue="1">
      <formula>$G$9=2</formula>
    </cfRule>
  </conditionalFormatting>
  <conditionalFormatting sqref="BA46">
    <cfRule type="cellIs" dxfId="18655" priority="2904" stopIfTrue="1" operator="notEqual">
      <formula>BD42</formula>
    </cfRule>
    <cfRule type="expression" dxfId="18654" priority="2905" stopIfTrue="1">
      <formula>$G$9=2</formula>
    </cfRule>
  </conditionalFormatting>
  <conditionalFormatting sqref="AB54">
    <cfRule type="cellIs" dxfId="18653" priority="2906" stopIfTrue="1" operator="notEqual">
      <formula>BM18</formula>
    </cfRule>
    <cfRule type="expression" dxfId="18652" priority="2907" stopIfTrue="1">
      <formula>$R$7=2</formula>
    </cfRule>
  </conditionalFormatting>
  <conditionalFormatting sqref="AC54">
    <cfRule type="cellIs" dxfId="18651" priority="2908" stopIfTrue="1" operator="notEqual">
      <formula>BL18</formula>
    </cfRule>
    <cfRule type="expression" dxfId="18650" priority="2909" stopIfTrue="1">
      <formula>$R$7=2</formula>
    </cfRule>
  </conditionalFormatting>
  <conditionalFormatting sqref="AL44">
    <cfRule type="cellIs" dxfId="18649" priority="2910" stopIfTrue="1" operator="notEqual">
      <formula>BC28</formula>
    </cfRule>
    <cfRule type="expression" dxfId="18648" priority="2911" stopIfTrue="1">
      <formula>$R$7=2</formula>
    </cfRule>
  </conditionalFormatting>
  <conditionalFormatting sqref="AM44">
    <cfRule type="cellIs" dxfId="18647" priority="2912" stopIfTrue="1" operator="notEqual">
      <formula>BB28</formula>
    </cfRule>
    <cfRule type="expression" dxfId="18646" priority="2913" stopIfTrue="1">
      <formula>$R$7=2</formula>
    </cfRule>
  </conditionalFormatting>
  <conditionalFormatting sqref="AH48">
    <cfRule type="cellIs" dxfId="18645" priority="2914" stopIfTrue="1" operator="notEqual">
      <formula>BG24</formula>
    </cfRule>
    <cfRule type="expression" dxfId="18644" priority="2915" stopIfTrue="1">
      <formula>$R$7=2</formula>
    </cfRule>
  </conditionalFormatting>
  <conditionalFormatting sqref="AI48">
    <cfRule type="cellIs" dxfId="18643" priority="2916" stopIfTrue="1" operator="notEqual">
      <formula>BF24</formula>
    </cfRule>
    <cfRule type="expression" dxfId="18642" priority="2917" stopIfTrue="1">
      <formula>$R$7=2</formula>
    </cfRule>
  </conditionalFormatting>
  <conditionalFormatting sqref="AF50">
    <cfRule type="cellIs" dxfId="18641" priority="2918" stopIfTrue="1" operator="notEqual">
      <formula>BI22</formula>
    </cfRule>
    <cfRule type="expression" dxfId="18640" priority="2919" stopIfTrue="1">
      <formula>$R$7=2</formula>
    </cfRule>
  </conditionalFormatting>
  <conditionalFormatting sqref="AG50">
    <cfRule type="cellIs" dxfId="18639" priority="2920" stopIfTrue="1" operator="notEqual">
      <formula>BH22</formula>
    </cfRule>
    <cfRule type="expression" dxfId="18638" priority="2921" stopIfTrue="1">
      <formula>$R$7=2</formula>
    </cfRule>
  </conditionalFormatting>
  <conditionalFormatting sqref="AD52">
    <cfRule type="cellIs" dxfId="18637" priority="2922" stopIfTrue="1" operator="notEqual">
      <formula>BK20</formula>
    </cfRule>
    <cfRule type="expression" dxfId="18636" priority="2923" stopIfTrue="1">
      <formula>$R$7=2</formula>
    </cfRule>
  </conditionalFormatting>
  <conditionalFormatting sqref="AE52">
    <cfRule type="cellIs" dxfId="18635" priority="2924" stopIfTrue="1" operator="notEqual">
      <formula>BJ20</formula>
    </cfRule>
    <cfRule type="expression" dxfId="18634" priority="2925" stopIfTrue="1">
      <formula>$R$7=2</formula>
    </cfRule>
  </conditionalFormatting>
  <conditionalFormatting sqref="Z56">
    <cfRule type="cellIs" dxfId="18633" priority="2926" stopIfTrue="1" operator="notEqual">
      <formula>BO16</formula>
    </cfRule>
    <cfRule type="expression" dxfId="18632" priority="2927" stopIfTrue="1">
      <formula>$R$7=2</formula>
    </cfRule>
  </conditionalFormatting>
  <conditionalFormatting sqref="AA56">
    <cfRule type="cellIs" dxfId="18631" priority="2928" stopIfTrue="1" operator="notEqual">
      <formula>BN16</formula>
    </cfRule>
    <cfRule type="expression" dxfId="18630" priority="2929" stopIfTrue="1">
      <formula>$R$7=2</formula>
    </cfRule>
  </conditionalFormatting>
  <conditionalFormatting sqref="X58">
    <cfRule type="cellIs" dxfId="18629" priority="2930" stopIfTrue="1" operator="notEqual">
      <formula>BQ14</formula>
    </cfRule>
    <cfRule type="expression" dxfId="18628" priority="2931" stopIfTrue="1">
      <formula>$R$7=2</formula>
    </cfRule>
  </conditionalFormatting>
  <conditionalFormatting sqref="Y58">
    <cfRule type="cellIs" dxfId="18627" priority="2932" stopIfTrue="1" operator="notEqual">
      <formula>BP14</formula>
    </cfRule>
    <cfRule type="expression" dxfId="18626" priority="2933" stopIfTrue="1">
      <formula>$R$7=2</formula>
    </cfRule>
  </conditionalFormatting>
  <conditionalFormatting sqref="V60">
    <cfRule type="cellIs" dxfId="18625" priority="2934" stopIfTrue="1" operator="notEqual">
      <formula>BS12</formula>
    </cfRule>
    <cfRule type="expression" dxfId="18624" priority="2935" stopIfTrue="1">
      <formula>$R$7=2</formula>
    </cfRule>
  </conditionalFormatting>
  <conditionalFormatting sqref="W60">
    <cfRule type="cellIs" dxfId="18623" priority="2936" stopIfTrue="1" operator="notEqual">
      <formula>BR12</formula>
    </cfRule>
    <cfRule type="expression" dxfId="18622" priority="2937" stopIfTrue="1">
      <formula>$R$7=2</formula>
    </cfRule>
  </conditionalFormatting>
  <conditionalFormatting sqref="T62">
    <cfRule type="cellIs" dxfId="18621" priority="2938" stopIfTrue="1" operator="notEqual">
      <formula>BU10</formula>
    </cfRule>
    <cfRule type="expression" dxfId="18620" priority="2939" stopIfTrue="1">
      <formula>$R$7=2</formula>
    </cfRule>
  </conditionalFormatting>
  <conditionalFormatting sqref="U62">
    <cfRule type="cellIs" dxfId="18619" priority="2940" stopIfTrue="1" operator="notEqual">
      <formula>BT10</formula>
    </cfRule>
    <cfRule type="expression" dxfId="18618" priority="2941" stopIfTrue="1">
      <formula>$R$7=2</formula>
    </cfRule>
  </conditionalFormatting>
  <conditionalFormatting sqref="X60">
    <cfRule type="cellIs" dxfId="18617" priority="2942" stopIfTrue="1" operator="notEqual">
      <formula>BS14</formula>
    </cfRule>
    <cfRule type="expression" dxfId="18616" priority="2943" stopIfTrue="1">
      <formula>$R$7=3</formula>
    </cfRule>
  </conditionalFormatting>
  <conditionalFormatting sqref="Y60">
    <cfRule type="cellIs" dxfId="18615" priority="2944" stopIfTrue="1" operator="notEqual">
      <formula>BR14</formula>
    </cfRule>
    <cfRule type="expression" dxfId="18614" priority="2945" stopIfTrue="1">
      <formula>$R$7=3</formula>
    </cfRule>
  </conditionalFormatting>
  <conditionalFormatting sqref="Z58">
    <cfRule type="cellIs" dxfId="18613" priority="2946" stopIfTrue="1" operator="notEqual">
      <formula>BQ16</formula>
    </cfRule>
    <cfRule type="expression" dxfId="18612" priority="2947" stopIfTrue="1">
      <formula>$R$7=3</formula>
    </cfRule>
  </conditionalFormatting>
  <conditionalFormatting sqref="AA58">
    <cfRule type="cellIs" dxfId="18611" priority="2948" stopIfTrue="1" operator="notEqual">
      <formula>BP16</formula>
    </cfRule>
    <cfRule type="expression" dxfId="18610" priority="2949" stopIfTrue="1">
      <formula>$R$7=3</formula>
    </cfRule>
  </conditionalFormatting>
  <conditionalFormatting sqref="AB56">
    <cfRule type="cellIs" dxfId="18609" priority="2950" stopIfTrue="1" operator="notEqual">
      <formula>BO18</formula>
    </cfRule>
    <cfRule type="expression" dxfId="18608" priority="2951" stopIfTrue="1">
      <formula>$R$7=3</formula>
    </cfRule>
  </conditionalFormatting>
  <conditionalFormatting sqref="AC56">
    <cfRule type="cellIs" dxfId="18607" priority="2952" stopIfTrue="1" operator="notEqual">
      <formula>BN18</formula>
    </cfRule>
    <cfRule type="expression" dxfId="18606" priority="2953" stopIfTrue="1">
      <formula>$R$7=3</formula>
    </cfRule>
  </conditionalFormatting>
  <conditionalFormatting sqref="AD54">
    <cfRule type="cellIs" dxfId="18605" priority="2954" stopIfTrue="1" operator="notEqual">
      <formula>BM20</formula>
    </cfRule>
    <cfRule type="expression" dxfId="18604" priority="2955" stopIfTrue="1">
      <formula>$R$7=3</formula>
    </cfRule>
  </conditionalFormatting>
  <conditionalFormatting sqref="AE54">
    <cfRule type="cellIs" dxfId="18603" priority="2956" stopIfTrue="1" operator="notEqual">
      <formula>BL20</formula>
    </cfRule>
    <cfRule type="expression" dxfId="18602" priority="2957" stopIfTrue="1">
      <formula>$R$7=3</formula>
    </cfRule>
  </conditionalFormatting>
  <conditionalFormatting sqref="AF52">
    <cfRule type="cellIs" dxfId="18601" priority="2958" stopIfTrue="1" operator="notEqual">
      <formula>BK22</formula>
    </cfRule>
    <cfRule type="expression" dxfId="18600" priority="2959" stopIfTrue="1">
      <formula>$R$7=3</formula>
    </cfRule>
  </conditionalFormatting>
  <conditionalFormatting sqref="AG52">
    <cfRule type="cellIs" dxfId="18599" priority="2960" stopIfTrue="1" operator="notEqual">
      <formula>BJ22</formula>
    </cfRule>
    <cfRule type="expression" dxfId="18598" priority="2961" stopIfTrue="1">
      <formula>$R$7=3</formula>
    </cfRule>
  </conditionalFormatting>
  <conditionalFormatting sqref="AN44">
    <cfRule type="cellIs" dxfId="18597" priority="2962" stopIfTrue="1" operator="notEqual">
      <formula>BC30</formula>
    </cfRule>
    <cfRule type="expression" dxfId="18596" priority="2963" stopIfTrue="1">
      <formula>$R$7=3</formula>
    </cfRule>
  </conditionalFormatting>
  <conditionalFormatting sqref="AO44">
    <cfRule type="cellIs" dxfId="18595" priority="2964" stopIfTrue="1" operator="notEqual">
      <formula>BB30</formula>
    </cfRule>
    <cfRule type="expression" dxfId="18594" priority="2965" stopIfTrue="1">
      <formula>$R$7=3</formula>
    </cfRule>
  </conditionalFormatting>
  <conditionalFormatting sqref="AL46">
    <cfRule type="cellIs" dxfId="18593" priority="2966" stopIfTrue="1" operator="notEqual">
      <formula>BE28</formula>
    </cfRule>
    <cfRule type="expression" dxfId="18592" priority="2967" stopIfTrue="1">
      <formula>$R$7=3</formula>
    </cfRule>
  </conditionalFormatting>
  <conditionalFormatting sqref="AM46">
    <cfRule type="cellIs" dxfId="18591" priority="2968" stopIfTrue="1" operator="notEqual">
      <formula>BD28</formula>
    </cfRule>
    <cfRule type="expression" dxfId="18590" priority="2969" stopIfTrue="1">
      <formula>$R$7=3</formula>
    </cfRule>
  </conditionalFormatting>
  <conditionalFormatting sqref="AJ48">
    <cfRule type="cellIs" dxfId="18589" priority="2970" stopIfTrue="1" operator="notEqual">
      <formula>BG26</formula>
    </cfRule>
    <cfRule type="expression" dxfId="18588" priority="2971" stopIfTrue="1">
      <formula>$R$7=3</formula>
    </cfRule>
  </conditionalFormatting>
  <conditionalFormatting sqref="AK48">
    <cfRule type="cellIs" dxfId="18587" priority="2972" stopIfTrue="1" operator="notEqual">
      <formula>BF26</formula>
    </cfRule>
    <cfRule type="expression" dxfId="18586" priority="2973" stopIfTrue="1">
      <formula>$R$7=3</formula>
    </cfRule>
  </conditionalFormatting>
  <conditionalFormatting sqref="AH50">
    <cfRule type="cellIs" dxfId="18585" priority="2974" stopIfTrue="1" operator="notEqual">
      <formula>BI24</formula>
    </cfRule>
    <cfRule type="expression" dxfId="18584" priority="2975" stopIfTrue="1">
      <formula>$R$7=3</formula>
    </cfRule>
  </conditionalFormatting>
  <conditionalFormatting sqref="AI50">
    <cfRule type="cellIs" dxfId="18583" priority="2976" stopIfTrue="1" operator="notEqual">
      <formula>BH24</formula>
    </cfRule>
    <cfRule type="expression" dxfId="18582" priority="2977" stopIfTrue="1">
      <formula>$R$7=3</formula>
    </cfRule>
  </conditionalFormatting>
  <conditionalFormatting sqref="AL62">
    <cfRule type="cellIs" dxfId="18581" priority="2978" stopIfTrue="1" operator="notEqual">
      <formula>BU28</formula>
    </cfRule>
    <cfRule type="expression" dxfId="18580" priority="2979" stopIfTrue="1">
      <formula>$R$7=11</formula>
    </cfRule>
  </conditionalFormatting>
  <conditionalFormatting sqref="AM62">
    <cfRule type="cellIs" dxfId="18579" priority="2980" stopIfTrue="1" operator="notEqual">
      <formula>BT28</formula>
    </cfRule>
    <cfRule type="expression" dxfId="18578" priority="2981" stopIfTrue="1">
      <formula>$R$7=11</formula>
    </cfRule>
  </conditionalFormatting>
  <conditionalFormatting sqref="AZ48">
    <cfRule type="cellIs" dxfId="18577" priority="2982" stopIfTrue="1" operator="notEqual">
      <formula>BG42</formula>
    </cfRule>
    <cfRule type="expression" dxfId="18576" priority="2983" stopIfTrue="1">
      <formula>$G$9=4</formula>
    </cfRule>
  </conditionalFormatting>
  <conditionalFormatting sqref="BA48">
    <cfRule type="cellIs" dxfId="18575" priority="2984" stopIfTrue="1" operator="notEqual">
      <formula>BF42</formula>
    </cfRule>
    <cfRule type="expression" dxfId="18574" priority="2985" stopIfTrue="1">
      <formula>$G$9=4</formula>
    </cfRule>
  </conditionalFormatting>
  <conditionalFormatting sqref="AJ50">
    <cfRule type="cellIs" dxfId="18573" priority="2986" stopIfTrue="1" operator="notEqual">
      <formula>BI26</formula>
    </cfRule>
    <cfRule type="expression" dxfId="18572" priority="2987" stopIfTrue="1">
      <formula>$R$7=4</formula>
    </cfRule>
  </conditionalFormatting>
  <conditionalFormatting sqref="AK50">
    <cfRule type="cellIs" dxfId="18571" priority="2988" stopIfTrue="1" operator="notEqual">
      <formula>BH26</formula>
    </cfRule>
    <cfRule type="expression" dxfId="18570" priority="2989" stopIfTrue="1">
      <formula>$R$7=4</formula>
    </cfRule>
  </conditionalFormatting>
  <conditionalFormatting sqref="AN46">
    <cfRule type="cellIs" dxfId="18569" priority="2990" stopIfTrue="1" operator="notEqual">
      <formula>BE30</formula>
    </cfRule>
    <cfRule type="expression" dxfId="18568" priority="2991" stopIfTrue="1">
      <formula>$R$7=4</formula>
    </cfRule>
  </conditionalFormatting>
  <conditionalFormatting sqref="AO46">
    <cfRule type="cellIs" dxfId="18567" priority="2992" stopIfTrue="1" operator="notEqual">
      <formula>BD30</formula>
    </cfRule>
    <cfRule type="expression" dxfId="18566" priority="2993" stopIfTrue="1">
      <formula>$R$7=4</formula>
    </cfRule>
  </conditionalFormatting>
  <conditionalFormatting sqref="AH52">
    <cfRule type="cellIs" dxfId="18565" priority="2994" stopIfTrue="1" operator="notEqual">
      <formula>BK24</formula>
    </cfRule>
    <cfRule type="expression" dxfId="18564" priority="2995" stopIfTrue="1">
      <formula>$R$7=4</formula>
    </cfRule>
  </conditionalFormatting>
  <conditionalFormatting sqref="AI52">
    <cfRule type="cellIs" dxfId="18563" priority="2996" stopIfTrue="1" operator="notEqual">
      <formula>BJ24</formula>
    </cfRule>
    <cfRule type="expression" dxfId="18562" priority="2997" stopIfTrue="1">
      <formula>$R$7=4</formula>
    </cfRule>
  </conditionalFormatting>
  <conditionalFormatting sqref="AP44">
    <cfRule type="cellIs" dxfId="18561" priority="2998" stopIfTrue="1" operator="notEqual">
      <formula>BC32</formula>
    </cfRule>
    <cfRule type="expression" dxfId="18560" priority="2999" stopIfTrue="1">
      <formula>$R$7=4</formula>
    </cfRule>
  </conditionalFormatting>
  <conditionalFormatting sqref="AQ44">
    <cfRule type="cellIs" dxfId="18559" priority="3000" stopIfTrue="1" operator="notEqual">
      <formula>BB32</formula>
    </cfRule>
    <cfRule type="expression" dxfId="18558" priority="3001" stopIfTrue="1">
      <formula>$R$7=4</formula>
    </cfRule>
  </conditionalFormatting>
  <conditionalFormatting sqref="AF54">
    <cfRule type="cellIs" dxfId="18557" priority="3002" stopIfTrue="1" operator="notEqual">
      <formula>BM22</formula>
    </cfRule>
    <cfRule type="expression" dxfId="18556" priority="3003" stopIfTrue="1">
      <formula>$R$7=4</formula>
    </cfRule>
  </conditionalFormatting>
  <conditionalFormatting sqref="AG54">
    <cfRule type="cellIs" dxfId="18555" priority="3004" stopIfTrue="1" operator="notEqual">
      <formula>BL22</formula>
    </cfRule>
    <cfRule type="expression" dxfId="18554" priority="3005" stopIfTrue="1">
      <formula>$R$7=4</formula>
    </cfRule>
  </conditionalFormatting>
  <conditionalFormatting sqref="AD56">
    <cfRule type="cellIs" dxfId="18553" priority="3006" stopIfTrue="1" operator="notEqual">
      <formula>BO20</formula>
    </cfRule>
    <cfRule type="expression" dxfId="18552" priority="3007" stopIfTrue="1">
      <formula>$R$7=4</formula>
    </cfRule>
  </conditionalFormatting>
  <conditionalFormatting sqref="AE56">
    <cfRule type="cellIs" dxfId="18551" priority="3008" stopIfTrue="1" operator="notEqual">
      <formula>BN20</formula>
    </cfRule>
    <cfRule type="expression" dxfId="18550" priority="3009" stopIfTrue="1">
      <formula>$R$7=4</formula>
    </cfRule>
  </conditionalFormatting>
  <conditionalFormatting sqref="AB58">
    <cfRule type="cellIs" dxfId="18549" priority="3010" stopIfTrue="1" operator="notEqual">
      <formula>BQ18</formula>
    </cfRule>
    <cfRule type="expression" dxfId="18548" priority="3011" stopIfTrue="1">
      <formula>$R$7=4</formula>
    </cfRule>
  </conditionalFormatting>
  <conditionalFormatting sqref="AC58">
    <cfRule type="cellIs" dxfId="18547" priority="3012" stopIfTrue="1" operator="notEqual">
      <formula>BP18</formula>
    </cfRule>
    <cfRule type="expression" dxfId="18546" priority="3013" stopIfTrue="1">
      <formula>$R$7=4</formula>
    </cfRule>
  </conditionalFormatting>
  <conditionalFormatting sqref="Z60">
    <cfRule type="cellIs" dxfId="18545" priority="3014" stopIfTrue="1" operator="notEqual">
      <formula>BS16</formula>
    </cfRule>
    <cfRule type="expression" dxfId="18544" priority="3015" stopIfTrue="1">
      <formula>$R$7=4</formula>
    </cfRule>
  </conditionalFormatting>
  <conditionalFormatting sqref="AA60">
    <cfRule type="cellIs" dxfId="18543" priority="3016" stopIfTrue="1" operator="notEqual">
      <formula>BR16</formula>
    </cfRule>
    <cfRule type="expression" dxfId="18542" priority="3017" stopIfTrue="1">
      <formula>$R$7=4</formula>
    </cfRule>
  </conditionalFormatting>
  <conditionalFormatting sqref="V62">
    <cfRule type="cellIs" dxfId="18541" priority="3018" stopIfTrue="1" operator="notEqual">
      <formula>BU12</formula>
    </cfRule>
    <cfRule type="expression" dxfId="18540" priority="3019" stopIfTrue="1">
      <formula>$R$7=3</formula>
    </cfRule>
  </conditionalFormatting>
  <conditionalFormatting sqref="W62">
    <cfRule type="cellIs" dxfId="18539" priority="3020" stopIfTrue="1" operator="notEqual">
      <formula>BT12</formula>
    </cfRule>
    <cfRule type="expression" dxfId="18538" priority="3021" stopIfTrue="1">
      <formula>$R$7=3</formula>
    </cfRule>
  </conditionalFormatting>
  <conditionalFormatting sqref="AB60">
    <cfRule type="cellIs" dxfId="18537" priority="3022" stopIfTrue="1" operator="notEqual">
      <formula>BS18</formula>
    </cfRule>
    <cfRule type="expression" dxfId="18536" priority="3023" stopIfTrue="1">
      <formula>$R$7=5</formula>
    </cfRule>
  </conditionalFormatting>
  <conditionalFormatting sqref="AC60">
    <cfRule type="cellIs" dxfId="18535" priority="3024" stopIfTrue="1" operator="notEqual">
      <formula>BR18</formula>
    </cfRule>
    <cfRule type="expression" dxfId="18534" priority="3025" stopIfTrue="1">
      <formula>$R$7=5</formula>
    </cfRule>
  </conditionalFormatting>
  <conditionalFormatting sqref="AD58">
    <cfRule type="cellIs" dxfId="18533" priority="3026" stopIfTrue="1" operator="notEqual">
      <formula>BQ20</formula>
    </cfRule>
    <cfRule type="expression" dxfId="18532" priority="3027" stopIfTrue="1">
      <formula>$R$7=5</formula>
    </cfRule>
  </conditionalFormatting>
  <conditionalFormatting sqref="AE58">
    <cfRule type="cellIs" dxfId="18531" priority="3028" stopIfTrue="1" operator="notEqual">
      <formula>BP20</formula>
    </cfRule>
    <cfRule type="expression" dxfId="18530" priority="3029" stopIfTrue="1">
      <formula>$R$7=5</formula>
    </cfRule>
  </conditionalFormatting>
  <conditionalFormatting sqref="AF56">
    <cfRule type="cellIs" dxfId="18529" priority="3030" stopIfTrue="1" operator="notEqual">
      <formula>BO22</formula>
    </cfRule>
    <cfRule type="expression" dxfId="18528" priority="3031" stopIfTrue="1">
      <formula>$R$7=5</formula>
    </cfRule>
  </conditionalFormatting>
  <conditionalFormatting sqref="AG56">
    <cfRule type="cellIs" dxfId="18527" priority="3032" stopIfTrue="1" operator="notEqual">
      <formula>BN22</formula>
    </cfRule>
    <cfRule type="expression" dxfId="18526" priority="3033" stopIfTrue="1">
      <formula>$R$7=5</formula>
    </cfRule>
  </conditionalFormatting>
  <conditionalFormatting sqref="AH54">
    <cfRule type="cellIs" dxfId="18525" priority="3034" stopIfTrue="1" operator="notEqual">
      <formula>BM24</formula>
    </cfRule>
    <cfRule type="expression" dxfId="18524" priority="3035" stopIfTrue="1">
      <formula>$R$7=5</formula>
    </cfRule>
  </conditionalFormatting>
  <conditionalFormatting sqref="AI54">
    <cfRule type="cellIs" dxfId="18523" priority="3036" stopIfTrue="1" operator="notEqual">
      <formula>BL24</formula>
    </cfRule>
    <cfRule type="expression" dxfId="18522" priority="3037" stopIfTrue="1">
      <formula>$R$7=5</formula>
    </cfRule>
  </conditionalFormatting>
  <conditionalFormatting sqref="AR44">
    <cfRule type="cellIs" dxfId="18521" priority="3038" stopIfTrue="1" operator="notEqual">
      <formula>BC34</formula>
    </cfRule>
    <cfRule type="expression" dxfId="18520" priority="3039" stopIfTrue="1">
      <formula>$R$7=5</formula>
    </cfRule>
  </conditionalFormatting>
  <conditionalFormatting sqref="AS44">
    <cfRule type="cellIs" dxfId="18519" priority="3040" stopIfTrue="1" operator="notEqual">
      <formula>BB34</formula>
    </cfRule>
    <cfRule type="expression" dxfId="18518" priority="3041" stopIfTrue="1">
      <formula>$R$7=5</formula>
    </cfRule>
  </conditionalFormatting>
  <conditionalFormatting sqref="AJ52">
    <cfRule type="cellIs" dxfId="18517" priority="3042" stopIfTrue="1" operator="notEqual">
      <formula>BK26</formula>
    </cfRule>
    <cfRule type="expression" dxfId="18516" priority="3043" stopIfTrue="1">
      <formula>$R$7=5</formula>
    </cfRule>
  </conditionalFormatting>
  <conditionalFormatting sqref="AK52">
    <cfRule type="cellIs" dxfId="18515" priority="3044" stopIfTrue="1" operator="notEqual">
      <formula>BJ26</formula>
    </cfRule>
    <cfRule type="expression" dxfId="18514" priority="3045" stopIfTrue="1">
      <formula>$R$7=5</formula>
    </cfRule>
  </conditionalFormatting>
  <conditionalFormatting sqref="AP46">
    <cfRule type="cellIs" dxfId="18513" priority="3046" stopIfTrue="1" operator="notEqual">
      <formula>BE32</formula>
    </cfRule>
    <cfRule type="expression" dxfId="18512" priority="3047" stopIfTrue="1">
      <formula>$R$7=5</formula>
    </cfRule>
  </conditionalFormatting>
  <conditionalFormatting sqref="AQ46">
    <cfRule type="cellIs" dxfId="18511" priority="3048" stopIfTrue="1" operator="notEqual">
      <formula>BD32</formula>
    </cfRule>
    <cfRule type="expression" dxfId="18510" priority="3049" stopIfTrue="1">
      <formula>$R$7=5</formula>
    </cfRule>
  </conditionalFormatting>
  <conditionalFormatting sqref="AL50">
    <cfRule type="cellIs" dxfId="18509" priority="3050" stopIfTrue="1" operator="notEqual">
      <formula>BI28</formula>
    </cfRule>
    <cfRule type="expression" dxfId="18508" priority="3051" stopIfTrue="1">
      <formula>$R$7=5</formula>
    </cfRule>
  </conditionalFormatting>
  <conditionalFormatting sqref="AM50">
    <cfRule type="cellIs" dxfId="18507" priority="3052" stopIfTrue="1" operator="notEqual">
      <formula>BH28</formula>
    </cfRule>
    <cfRule type="expression" dxfId="18506" priority="3053" stopIfTrue="1">
      <formula>$R$7=5</formula>
    </cfRule>
  </conditionalFormatting>
  <conditionalFormatting sqref="AN48">
    <cfRule type="cellIs" dxfId="18505" priority="3054" stopIfTrue="1" operator="notEqual">
      <formula>BG30</formula>
    </cfRule>
    <cfRule type="expression" dxfId="18504" priority="3055" stopIfTrue="1">
      <formula>$R$7=5</formula>
    </cfRule>
  </conditionalFormatting>
  <conditionalFormatting sqref="AO48">
    <cfRule type="cellIs" dxfId="18503" priority="3056" stopIfTrue="1" operator="notEqual">
      <formula>BF30</formula>
    </cfRule>
    <cfRule type="expression" dxfId="18502" priority="3057" stopIfTrue="1">
      <formula>$R$7=5</formula>
    </cfRule>
  </conditionalFormatting>
  <conditionalFormatting sqref="AH56">
    <cfRule type="cellIs" dxfId="18501" priority="3058" stopIfTrue="1" operator="notEqual">
      <formula>BO24</formula>
    </cfRule>
    <cfRule type="expression" dxfId="18500" priority="3059" stopIfTrue="1">
      <formula>$R$7=6</formula>
    </cfRule>
  </conditionalFormatting>
  <conditionalFormatting sqref="AI56">
    <cfRule type="cellIs" dxfId="18499" priority="3060" stopIfTrue="1" operator="notEqual">
      <formula>BN24</formula>
    </cfRule>
    <cfRule type="expression" dxfId="18498" priority="3061" stopIfTrue="1">
      <formula>$R$7=6</formula>
    </cfRule>
  </conditionalFormatting>
  <conditionalFormatting sqref="AZ50">
    <cfRule type="cellIs" dxfId="18497" priority="3062" stopIfTrue="1" operator="notEqual">
      <formula>BI42</formula>
    </cfRule>
    <cfRule type="expression" dxfId="18496" priority="3063" stopIfTrue="1">
      <formula>$G$9=6</formula>
    </cfRule>
  </conditionalFormatting>
  <conditionalFormatting sqref="BA50">
    <cfRule type="cellIs" dxfId="18495" priority="3064" stopIfTrue="1" operator="notEqual">
      <formula>BH42</formula>
    </cfRule>
    <cfRule type="expression" dxfId="18494" priority="3065" stopIfTrue="1">
      <formula>$G$9=6</formula>
    </cfRule>
  </conditionalFormatting>
  <conditionalFormatting sqref="AL52">
    <cfRule type="cellIs" dxfId="18493" priority="3066" stopIfTrue="1" operator="notEqual">
      <formula>BK28</formula>
    </cfRule>
    <cfRule type="expression" dxfId="18492" priority="3067" stopIfTrue="1">
      <formula>$R$7=6</formula>
    </cfRule>
  </conditionalFormatting>
  <conditionalFormatting sqref="AM52">
    <cfRule type="cellIs" dxfId="18491" priority="3068" stopIfTrue="1" operator="notEqual">
      <formula>BJ28</formula>
    </cfRule>
    <cfRule type="expression" dxfId="18490" priority="3069" stopIfTrue="1">
      <formula>$R$7=6</formula>
    </cfRule>
  </conditionalFormatting>
  <conditionalFormatting sqref="AP48">
    <cfRule type="cellIs" dxfId="18489" priority="3070" stopIfTrue="1" operator="notEqual">
      <formula>BG32</formula>
    </cfRule>
    <cfRule type="expression" dxfId="18488" priority="3071" stopIfTrue="1">
      <formula>$R$7=6</formula>
    </cfRule>
  </conditionalFormatting>
  <conditionalFormatting sqref="AQ48">
    <cfRule type="cellIs" dxfId="18487" priority="3072" stopIfTrue="1" operator="notEqual">
      <formula>BF32</formula>
    </cfRule>
    <cfRule type="expression" dxfId="18486" priority="3073" stopIfTrue="1">
      <formula>$R$7=6</formula>
    </cfRule>
  </conditionalFormatting>
  <conditionalFormatting sqref="AR46">
    <cfRule type="cellIs" dxfId="18485" priority="3074" stopIfTrue="1" operator="notEqual">
      <formula>BE34</formula>
    </cfRule>
    <cfRule type="expression" dxfId="18484" priority="3075" stopIfTrue="1">
      <formula>$R$7=6</formula>
    </cfRule>
  </conditionalFormatting>
  <conditionalFormatting sqref="AS46">
    <cfRule type="cellIs" dxfId="18483" priority="3076" stopIfTrue="1" operator="notEqual">
      <formula>BD34</formula>
    </cfRule>
    <cfRule type="expression" dxfId="18482" priority="3077" stopIfTrue="1">
      <formula>$R$7=6</formula>
    </cfRule>
  </conditionalFormatting>
  <conditionalFormatting sqref="AJ54">
    <cfRule type="cellIs" dxfId="18481" priority="3078" stopIfTrue="1" operator="notEqual">
      <formula>BM26</formula>
    </cfRule>
    <cfRule type="expression" dxfId="18480" priority="3079" stopIfTrue="1">
      <formula>$R$7=6</formula>
    </cfRule>
  </conditionalFormatting>
  <conditionalFormatting sqref="AK54">
    <cfRule type="cellIs" dxfId="18479" priority="3080" stopIfTrue="1" operator="notEqual">
      <formula>BL26</formula>
    </cfRule>
    <cfRule type="expression" dxfId="18478" priority="3081" stopIfTrue="1">
      <formula>$R$7=6</formula>
    </cfRule>
  </conditionalFormatting>
  <conditionalFormatting sqref="AF58">
    <cfRule type="cellIs" dxfId="18477" priority="3082" stopIfTrue="1" operator="notEqual">
      <formula>BQ22</formula>
    </cfRule>
    <cfRule type="expression" dxfId="18476" priority="3083" stopIfTrue="1">
      <formula>$R$7=6</formula>
    </cfRule>
  </conditionalFormatting>
  <conditionalFormatting sqref="AG58">
    <cfRule type="cellIs" dxfId="18475" priority="3084" stopIfTrue="1" operator="notEqual">
      <formula>BP22</formula>
    </cfRule>
    <cfRule type="expression" dxfId="18474" priority="3085" stopIfTrue="1">
      <formula>$R$7=6</formula>
    </cfRule>
  </conditionalFormatting>
  <conditionalFormatting sqref="AD60">
    <cfRule type="cellIs" dxfId="18473" priority="3086" stopIfTrue="1" operator="notEqual">
      <formula>BS20</formula>
    </cfRule>
    <cfRule type="expression" dxfId="18472" priority="3087" stopIfTrue="1">
      <formula>$R$7=6</formula>
    </cfRule>
  </conditionalFormatting>
  <conditionalFormatting sqref="AE60">
    <cfRule type="cellIs" dxfId="18471" priority="3088" stopIfTrue="1" operator="notEqual">
      <formula>BR20</formula>
    </cfRule>
    <cfRule type="expression" dxfId="18470" priority="3089" stopIfTrue="1">
      <formula>$R$7=6</formula>
    </cfRule>
  </conditionalFormatting>
  <conditionalFormatting sqref="X62">
    <cfRule type="cellIs" dxfId="18469" priority="3090" stopIfTrue="1" operator="notEqual">
      <formula>BU14</formula>
    </cfRule>
    <cfRule type="expression" dxfId="18468" priority="3091" stopIfTrue="1">
      <formula>$R$7=4</formula>
    </cfRule>
  </conditionalFormatting>
  <conditionalFormatting sqref="Y62">
    <cfRule type="cellIs" dxfId="18467" priority="3092" stopIfTrue="1" operator="notEqual">
      <formula>BT14</formula>
    </cfRule>
    <cfRule type="expression" dxfId="18466" priority="3093" stopIfTrue="1">
      <formula>$R$7=4</formula>
    </cfRule>
  </conditionalFormatting>
  <conditionalFormatting sqref="AF60">
    <cfRule type="cellIs" dxfId="18465" priority="3094" stopIfTrue="1" operator="notEqual">
      <formula>BS22</formula>
    </cfRule>
    <cfRule type="expression" dxfId="18464" priority="3095" stopIfTrue="1">
      <formula>$R$7=7</formula>
    </cfRule>
  </conditionalFormatting>
  <conditionalFormatting sqref="AG60">
    <cfRule type="cellIs" dxfId="18463" priority="3096" stopIfTrue="1" operator="notEqual">
      <formula>BR22</formula>
    </cfRule>
    <cfRule type="expression" dxfId="18462" priority="3097" stopIfTrue="1">
      <formula>$R$7=7</formula>
    </cfRule>
  </conditionalFormatting>
  <conditionalFormatting sqref="AH58">
    <cfRule type="cellIs" dxfId="18461" priority="3098" stopIfTrue="1" operator="notEqual">
      <formula>BQ24</formula>
    </cfRule>
    <cfRule type="expression" dxfId="18460" priority="3099" stopIfTrue="1">
      <formula>$R$7=7</formula>
    </cfRule>
  </conditionalFormatting>
  <conditionalFormatting sqref="AI58">
    <cfRule type="cellIs" dxfId="18459" priority="3100" stopIfTrue="1" operator="notEqual">
      <formula>BP24</formula>
    </cfRule>
    <cfRule type="expression" dxfId="18458" priority="3101" stopIfTrue="1">
      <formula>$R$7=7</formula>
    </cfRule>
  </conditionalFormatting>
  <conditionalFormatting sqref="AV44">
    <cfRule type="cellIs" dxfId="18457" priority="3102" stopIfTrue="1" operator="notEqual">
      <formula>BC38</formula>
    </cfRule>
    <cfRule type="expression" dxfId="18456" priority="3103" stopIfTrue="1">
      <formula>$G$9=7</formula>
    </cfRule>
  </conditionalFormatting>
  <conditionalFormatting sqref="AW44">
    <cfRule type="cellIs" dxfId="18455" priority="3104" stopIfTrue="1" operator="notEqual">
      <formula>BB38</formula>
    </cfRule>
    <cfRule type="expression" dxfId="18454" priority="3105" stopIfTrue="1">
      <formula>$G$9=7</formula>
    </cfRule>
  </conditionalFormatting>
  <conditionalFormatting sqref="AJ56">
    <cfRule type="cellIs" dxfId="18453" priority="3106" stopIfTrue="1" operator="notEqual">
      <formula>BO26</formula>
    </cfRule>
    <cfRule type="expression" dxfId="18452" priority="3107" stopIfTrue="1">
      <formula>$R$7=7</formula>
    </cfRule>
  </conditionalFormatting>
  <conditionalFormatting sqref="AK56">
    <cfRule type="cellIs" dxfId="18451" priority="3108" stopIfTrue="1" operator="notEqual">
      <formula>BN26</formula>
    </cfRule>
    <cfRule type="expression" dxfId="18450" priority="3109" stopIfTrue="1">
      <formula>$R$7=7</formula>
    </cfRule>
  </conditionalFormatting>
  <conditionalFormatting sqref="AT46">
    <cfRule type="cellIs" dxfId="18449" priority="3110" stopIfTrue="1" operator="notEqual">
      <formula>BE36</formula>
    </cfRule>
    <cfRule type="expression" dxfId="18448" priority="3111" stopIfTrue="1">
      <formula>$G$9=7</formula>
    </cfRule>
  </conditionalFormatting>
  <conditionalFormatting sqref="AU46">
    <cfRule type="cellIs" dxfId="18447" priority="3112" stopIfTrue="1" operator="notEqual">
      <formula>BD36</formula>
    </cfRule>
    <cfRule type="expression" dxfId="18446" priority="3113" stopIfTrue="1">
      <formula>$G$9=7</formula>
    </cfRule>
  </conditionalFormatting>
  <conditionalFormatting sqref="AL54">
    <cfRule type="cellIs" dxfId="18445" priority="3114" stopIfTrue="1" operator="notEqual">
      <formula>BM28</formula>
    </cfRule>
    <cfRule type="expression" dxfId="18444" priority="3115" stopIfTrue="1">
      <formula>$R$7=7</formula>
    </cfRule>
  </conditionalFormatting>
  <conditionalFormatting sqref="AM54">
    <cfRule type="cellIs" dxfId="18443" priority="3116" stopIfTrue="1" operator="notEqual">
      <formula>BL28</formula>
    </cfRule>
    <cfRule type="expression" dxfId="18442" priority="3117" stopIfTrue="1">
      <formula>$R$7=7</formula>
    </cfRule>
  </conditionalFormatting>
  <conditionalFormatting sqref="AN52">
    <cfRule type="cellIs" dxfId="18441" priority="3118" stopIfTrue="1" operator="notEqual">
      <formula>BK30</formula>
    </cfRule>
    <cfRule type="expression" dxfId="18440" priority="3119" stopIfTrue="1">
      <formula>$R$7=7</formula>
    </cfRule>
  </conditionalFormatting>
  <conditionalFormatting sqref="AO52">
    <cfRule type="cellIs" dxfId="18439" priority="3120" stopIfTrue="1" operator="notEqual">
      <formula>BJ30</formula>
    </cfRule>
    <cfRule type="expression" dxfId="18438" priority="3121" stopIfTrue="1">
      <formula>$R$7=7</formula>
    </cfRule>
  </conditionalFormatting>
  <conditionalFormatting sqref="AP50">
    <cfRule type="cellIs" dxfId="18437" priority="3122" stopIfTrue="1" operator="notEqual">
      <formula>BI32</formula>
    </cfRule>
    <cfRule type="expression" dxfId="18436" priority="3123" stopIfTrue="1">
      <formula>$R$7=7</formula>
    </cfRule>
  </conditionalFormatting>
  <conditionalFormatting sqref="AQ50">
    <cfRule type="cellIs" dxfId="18435" priority="3124" stopIfTrue="1" operator="notEqual">
      <formula>BH32</formula>
    </cfRule>
    <cfRule type="expression" dxfId="18434" priority="3125" stopIfTrue="1">
      <formula>$R$7=7</formula>
    </cfRule>
  </conditionalFormatting>
  <conditionalFormatting sqref="AR48">
    <cfRule type="cellIs" dxfId="18433" priority="3126" stopIfTrue="1" operator="notEqual">
      <formula>BG34</formula>
    </cfRule>
    <cfRule type="expression" dxfId="18432" priority="3127" stopIfTrue="1">
      <formula>$R$7=7</formula>
    </cfRule>
  </conditionalFormatting>
  <conditionalFormatting sqref="AS48">
    <cfRule type="cellIs" dxfId="18431" priority="3128" stopIfTrue="1" operator="notEqual">
      <formula>BF34</formula>
    </cfRule>
    <cfRule type="expression" dxfId="18430" priority="3129" stopIfTrue="1">
      <formula>$R$7=7</formula>
    </cfRule>
  </conditionalFormatting>
  <conditionalFormatting sqref="AN54">
    <cfRule type="cellIs" dxfId="18429" priority="3130" stopIfTrue="1" operator="notEqual">
      <formula>BM30</formula>
    </cfRule>
    <cfRule type="expression" dxfId="18428" priority="3131" stopIfTrue="1">
      <formula>$R$7=8</formula>
    </cfRule>
  </conditionalFormatting>
  <conditionalFormatting sqref="AO54">
    <cfRule type="cellIs" dxfId="18427" priority="3132" stopIfTrue="1" operator="notEqual">
      <formula>BL30</formula>
    </cfRule>
    <cfRule type="expression" dxfId="18426" priority="3133" stopIfTrue="1">
      <formula>$R$7=8</formula>
    </cfRule>
  </conditionalFormatting>
  <conditionalFormatting sqref="AR50">
    <cfRule type="cellIs" dxfId="18425" priority="3134" stopIfTrue="1" operator="notEqual">
      <formula>BI34</formula>
    </cfRule>
    <cfRule type="expression" dxfId="18424" priority="3135" stopIfTrue="1">
      <formula>$R$7=8</formula>
    </cfRule>
  </conditionalFormatting>
  <conditionalFormatting sqref="AS50">
    <cfRule type="cellIs" dxfId="18423" priority="3136" stopIfTrue="1" operator="notEqual">
      <formula>BH34</formula>
    </cfRule>
    <cfRule type="expression" dxfId="18422" priority="3137" stopIfTrue="1">
      <formula>$R$7=8</formula>
    </cfRule>
  </conditionalFormatting>
  <conditionalFormatting sqref="AT48">
    <cfRule type="cellIs" dxfId="18421" priority="3138" stopIfTrue="1" operator="notEqual">
      <formula>BG36</formula>
    </cfRule>
    <cfRule type="expression" dxfId="18420" priority="3139" stopIfTrue="1">
      <formula>$G$9=8</formula>
    </cfRule>
  </conditionalFormatting>
  <conditionalFormatting sqref="AU48">
    <cfRule type="cellIs" dxfId="18419" priority="3140" stopIfTrue="1" operator="notEqual">
      <formula>BF36</formula>
    </cfRule>
    <cfRule type="expression" dxfId="18418" priority="3141" stopIfTrue="1">
      <formula>$G$9=8</formula>
    </cfRule>
  </conditionalFormatting>
  <conditionalFormatting sqref="AL56">
    <cfRule type="cellIs" dxfId="18417" priority="3142" stopIfTrue="1" operator="notEqual">
      <formula>BO28</formula>
    </cfRule>
    <cfRule type="expression" dxfId="18416" priority="3143" stopIfTrue="1">
      <formula>$R$7=8</formula>
    </cfRule>
  </conditionalFormatting>
  <conditionalFormatting sqref="AM56">
    <cfRule type="cellIs" dxfId="18415" priority="3144" stopIfTrue="1" operator="notEqual">
      <formula>BN28</formula>
    </cfRule>
    <cfRule type="expression" dxfId="18414" priority="3145" stopIfTrue="1">
      <formula>$R$7=8</formula>
    </cfRule>
  </conditionalFormatting>
  <conditionalFormatting sqref="AJ58">
    <cfRule type="cellIs" dxfId="18413" priority="3146" stopIfTrue="1" operator="notEqual">
      <formula>BQ26</formula>
    </cfRule>
    <cfRule type="expression" dxfId="18412" priority="3147" stopIfTrue="1">
      <formula>$R$7=8</formula>
    </cfRule>
  </conditionalFormatting>
  <conditionalFormatting sqref="AK58">
    <cfRule type="cellIs" dxfId="18411" priority="3148" stopIfTrue="1" operator="notEqual">
      <formula>BP26</formula>
    </cfRule>
    <cfRule type="expression" dxfId="18410" priority="3149" stopIfTrue="1">
      <formula>$R$7=8</formula>
    </cfRule>
  </conditionalFormatting>
  <conditionalFormatting sqref="AH60">
    <cfRule type="cellIs" dxfId="18409" priority="3150" stopIfTrue="1" operator="notEqual">
      <formula>BS24</formula>
    </cfRule>
    <cfRule type="expression" dxfId="18408" priority="3151" stopIfTrue="1">
      <formula>$R$7=8</formula>
    </cfRule>
  </conditionalFormatting>
  <conditionalFormatting sqref="AI60">
    <cfRule type="cellIs" dxfId="18407" priority="3152" stopIfTrue="1" operator="notEqual">
      <formula>BR24</formula>
    </cfRule>
    <cfRule type="expression" dxfId="18406" priority="3153" stopIfTrue="1">
      <formula>$R$7=8</formula>
    </cfRule>
  </conditionalFormatting>
  <conditionalFormatting sqref="AV46">
    <cfRule type="cellIs" dxfId="18405" priority="3154" stopIfTrue="1" operator="notEqual">
      <formula>BE38</formula>
    </cfRule>
    <cfRule type="expression" dxfId="18404" priority="3155" stopIfTrue="1">
      <formula>$G$9=8</formula>
    </cfRule>
  </conditionalFormatting>
  <conditionalFormatting sqref="AW46">
    <cfRule type="cellIs" dxfId="18403" priority="3156" stopIfTrue="1" operator="notEqual">
      <formula>BD38</formula>
    </cfRule>
    <cfRule type="expression" dxfId="18402" priority="3157" stopIfTrue="1">
      <formula>$G$9=8</formula>
    </cfRule>
  </conditionalFormatting>
  <conditionalFormatting sqref="Z62">
    <cfRule type="cellIs" dxfId="18401" priority="3158" stopIfTrue="1" operator="notEqual">
      <formula>BU16</formula>
    </cfRule>
    <cfRule type="expression" dxfId="18400" priority="3159" stopIfTrue="1">
      <formula>$R$7=5</formula>
    </cfRule>
  </conditionalFormatting>
  <conditionalFormatting sqref="AA62">
    <cfRule type="cellIs" dxfId="18399" priority="3160" stopIfTrue="1" operator="notEqual">
      <formula>BT16</formula>
    </cfRule>
    <cfRule type="expression" dxfId="18398" priority="3161" stopIfTrue="1">
      <formula>$R$7=5</formula>
    </cfRule>
  </conditionalFormatting>
  <conditionalFormatting sqref="AJ60">
    <cfRule type="cellIs" dxfId="18397" priority="3162" stopIfTrue="1" operator="notEqual">
      <formula>BS26</formula>
    </cfRule>
    <cfRule type="expression" dxfId="18396" priority="3163" stopIfTrue="1">
      <formula>$R$7=9</formula>
    </cfRule>
  </conditionalFormatting>
  <conditionalFormatting sqref="AK60">
    <cfRule type="cellIs" dxfId="18395" priority="3164" stopIfTrue="1" operator="notEqual">
      <formula>BR26</formula>
    </cfRule>
    <cfRule type="expression" dxfId="18394" priority="3165" stopIfTrue="1">
      <formula>$R$7=9</formula>
    </cfRule>
  </conditionalFormatting>
  <conditionalFormatting sqref="AL58">
    <cfRule type="cellIs" dxfId="18393" priority="3166" stopIfTrue="1" operator="notEqual">
      <formula>BQ28</formula>
    </cfRule>
    <cfRule type="expression" dxfId="18392" priority="3167" stopIfTrue="1">
      <formula>$R$7=9</formula>
    </cfRule>
  </conditionalFormatting>
  <conditionalFormatting sqref="AM58">
    <cfRule type="cellIs" dxfId="18391" priority="3168" stopIfTrue="1" operator="notEqual">
      <formula>BP28</formula>
    </cfRule>
    <cfRule type="expression" dxfId="18390" priority="3169" stopIfTrue="1">
      <formula>$R$7=9</formula>
    </cfRule>
  </conditionalFormatting>
  <conditionalFormatting sqref="AN56">
    <cfRule type="cellIs" dxfId="18389" priority="3170" stopIfTrue="1" operator="notEqual">
      <formula>BO30</formula>
    </cfRule>
    <cfRule type="expression" dxfId="18388" priority="3171" stopIfTrue="1">
      <formula>$R$7=9</formula>
    </cfRule>
  </conditionalFormatting>
  <conditionalFormatting sqref="AO56">
    <cfRule type="cellIs" dxfId="18387" priority="3172" stopIfTrue="1" operator="notEqual">
      <formula>BN30</formula>
    </cfRule>
    <cfRule type="expression" dxfId="18386" priority="3173" stopIfTrue="1">
      <formula>$R$7=9</formula>
    </cfRule>
  </conditionalFormatting>
  <conditionalFormatting sqref="AP54">
    <cfRule type="cellIs" dxfId="18385" priority="3174" stopIfTrue="1" operator="notEqual">
      <formula>BM32</formula>
    </cfRule>
    <cfRule type="expression" dxfId="18384" priority="3175" stopIfTrue="1">
      <formula>$R$7=9</formula>
    </cfRule>
  </conditionalFormatting>
  <conditionalFormatting sqref="AQ54">
    <cfRule type="cellIs" dxfId="18383" priority="3176" stopIfTrue="1" operator="notEqual">
      <formula>BL32</formula>
    </cfRule>
    <cfRule type="expression" dxfId="18382" priority="3177" stopIfTrue="1">
      <formula>$R$7=9</formula>
    </cfRule>
  </conditionalFormatting>
  <conditionalFormatting sqref="AV48">
    <cfRule type="cellIs" dxfId="18381" priority="3178" stopIfTrue="1" operator="notEqual">
      <formula>BG38</formula>
    </cfRule>
    <cfRule type="expression" dxfId="18380" priority="3179" stopIfTrue="1">
      <formula>$G$9=9</formula>
    </cfRule>
  </conditionalFormatting>
  <conditionalFormatting sqref="AW48">
    <cfRule type="cellIs" dxfId="18379" priority="3180" stopIfTrue="1" operator="notEqual">
      <formula>BF38</formula>
    </cfRule>
    <cfRule type="expression" dxfId="18378" priority="3181" stopIfTrue="1">
      <formula>$G$9=9</formula>
    </cfRule>
  </conditionalFormatting>
  <conditionalFormatting sqref="AT50">
    <cfRule type="cellIs" dxfId="18377" priority="3182" stopIfTrue="1" operator="notEqual">
      <formula>BI36</formula>
    </cfRule>
    <cfRule type="expression" dxfId="18376" priority="3183" stopIfTrue="1">
      <formula>$G$9=9</formula>
    </cfRule>
  </conditionalFormatting>
  <conditionalFormatting sqref="AU50">
    <cfRule type="cellIs" dxfId="18375" priority="3184" stopIfTrue="1" operator="notEqual">
      <formula>BH36</formula>
    </cfRule>
    <cfRule type="expression" dxfId="18374" priority="3185" stopIfTrue="1">
      <formula>$G$9=9</formula>
    </cfRule>
  </conditionalFormatting>
  <conditionalFormatting sqref="AR52">
    <cfRule type="cellIs" dxfId="18373" priority="3186" stopIfTrue="1" operator="notEqual">
      <formula>BK34</formula>
    </cfRule>
    <cfRule type="expression" dxfId="18372" priority="3187" stopIfTrue="1">
      <formula>$R$7=9</formula>
    </cfRule>
  </conditionalFormatting>
  <conditionalFormatting sqref="AS52">
    <cfRule type="cellIs" dxfId="18371" priority="3188" stopIfTrue="1" operator="notEqual">
      <formula>BJ34</formula>
    </cfRule>
    <cfRule type="expression" dxfId="18370" priority="3189" stopIfTrue="1">
      <formula>$R$7=9</formula>
    </cfRule>
  </conditionalFormatting>
  <conditionalFormatting sqref="AN58">
    <cfRule type="cellIs" dxfId="18369" priority="3190" stopIfTrue="1" operator="notEqual">
      <formula>BQ30</formula>
    </cfRule>
    <cfRule type="expression" dxfId="18368" priority="3191" stopIfTrue="1">
      <formula>$R$7=10</formula>
    </cfRule>
  </conditionalFormatting>
  <conditionalFormatting sqref="AO58">
    <cfRule type="cellIs" dxfId="18367" priority="3192" stopIfTrue="1" operator="notEqual">
      <formula>BP30</formula>
    </cfRule>
    <cfRule type="expression" dxfId="18366" priority="3193" stopIfTrue="1">
      <formula>$R$7=10</formula>
    </cfRule>
  </conditionalFormatting>
  <conditionalFormatting sqref="AZ54 AV50">
    <cfRule type="cellIs" dxfId="18365" priority="3194" stopIfTrue="1" operator="notEqual">
      <formula>BI38</formula>
    </cfRule>
    <cfRule type="expression" dxfId="18364" priority="3195" stopIfTrue="1">
      <formula>$G$9=10</formula>
    </cfRule>
  </conditionalFormatting>
  <conditionalFormatting sqref="BA54 AW50">
    <cfRule type="cellIs" dxfId="18363" priority="3196" stopIfTrue="1" operator="notEqual">
      <formula>BH38</formula>
    </cfRule>
    <cfRule type="expression" dxfId="18362" priority="3197" stopIfTrue="1">
      <formula>$G$9=10</formula>
    </cfRule>
  </conditionalFormatting>
  <conditionalFormatting sqref="AP56">
    <cfRule type="cellIs" dxfId="18361" priority="3198" stopIfTrue="1" operator="notEqual">
      <formula>BO32</formula>
    </cfRule>
    <cfRule type="expression" dxfId="18360" priority="3199" stopIfTrue="1">
      <formula>$R$7=10</formula>
    </cfRule>
  </conditionalFormatting>
  <conditionalFormatting sqref="AQ56">
    <cfRule type="cellIs" dxfId="18359" priority="3200" stopIfTrue="1" operator="notEqual">
      <formula>BN32</formula>
    </cfRule>
    <cfRule type="expression" dxfId="18358" priority="3201" stopIfTrue="1">
      <formula>$R$7=10</formula>
    </cfRule>
  </conditionalFormatting>
  <conditionalFormatting sqref="AP58">
    <cfRule type="cellIs" dxfId="18357" priority="3202" stopIfTrue="1" operator="notEqual">
      <formula>BQ32</formula>
    </cfRule>
    <cfRule type="expression" dxfId="18356" priority="3203" stopIfTrue="1">
      <formula>$R$7=11</formula>
    </cfRule>
  </conditionalFormatting>
  <conditionalFormatting sqref="AQ58">
    <cfRule type="cellIs" dxfId="18355" priority="3204" stopIfTrue="1" operator="notEqual">
      <formula>BP32</formula>
    </cfRule>
    <cfRule type="expression" dxfId="18354" priority="3205" stopIfTrue="1">
      <formula>$R$7=11</formula>
    </cfRule>
  </conditionalFormatting>
  <conditionalFormatting sqref="AV52">
    <cfRule type="cellIs" dxfId="18353" priority="3206" stopIfTrue="1" operator="notEqual">
      <formula>BK38</formula>
    </cfRule>
    <cfRule type="expression" dxfId="18352" priority="3207" stopIfTrue="1">
      <formula>$G$9=11</formula>
    </cfRule>
  </conditionalFormatting>
  <conditionalFormatting sqref="AY54">
    <cfRule type="cellIs" dxfId="18351" priority="3208" stopIfTrue="1" operator="notEqual">
      <formula>BL40</formula>
    </cfRule>
    <cfRule type="expression" dxfId="18350" priority="3209" stopIfTrue="1">
      <formula>$G$9=13</formula>
    </cfRule>
  </conditionalFormatting>
  <conditionalFormatting sqref="AR60">
    <cfRule type="cellIs" dxfId="18349" priority="3210" stopIfTrue="1" operator="notEqual">
      <formula>BS34</formula>
    </cfRule>
    <cfRule type="expression" dxfId="18348" priority="3211" stopIfTrue="1">
      <formula>$R$7=13</formula>
    </cfRule>
  </conditionalFormatting>
  <conditionalFormatting sqref="AS60">
    <cfRule type="cellIs" dxfId="18347" priority="3212" stopIfTrue="1" operator="notEqual">
      <formula>BR34</formula>
    </cfRule>
    <cfRule type="expression" dxfId="18346" priority="3213" stopIfTrue="1">
      <formula>$R$7=13</formula>
    </cfRule>
  </conditionalFormatting>
  <conditionalFormatting sqref="AX54">
    <cfRule type="cellIs" dxfId="18345" priority="3214" stopIfTrue="1" operator="notEqual">
      <formula>BM40</formula>
    </cfRule>
    <cfRule type="expression" dxfId="18344" priority="3215" stopIfTrue="1">
      <formula>$G$9=13</formula>
    </cfRule>
  </conditionalFormatting>
  <conditionalFormatting sqref="AL60">
    <cfRule type="cellIs" dxfId="18343" priority="3216" stopIfTrue="1" operator="notEqual">
      <formula>BS28</formula>
    </cfRule>
    <cfRule type="expression" dxfId="18342" priority="3217" stopIfTrue="1">
      <formula>$R$7=10</formula>
    </cfRule>
  </conditionalFormatting>
  <conditionalFormatting sqref="AM60">
    <cfRule type="cellIs" dxfId="18341" priority="3218" stopIfTrue="1" operator="notEqual">
      <formula>BR28</formula>
    </cfRule>
    <cfRule type="expression" dxfId="18340" priority="3219" stopIfTrue="1">
      <formula>$R$7=10</formula>
    </cfRule>
  </conditionalFormatting>
  <conditionalFormatting sqref="AX48 BH58">
    <cfRule type="cellIs" dxfId="18339" priority="3220" stopIfTrue="1" operator="notEqual">
      <formula>BG40</formula>
    </cfRule>
    <cfRule type="expression" dxfId="18338" priority="3221" stopIfTrue="1">
      <formula>$G$9=10</formula>
    </cfRule>
  </conditionalFormatting>
  <conditionalFormatting sqref="AY48 BI58">
    <cfRule type="cellIs" dxfId="18337" priority="3222" stopIfTrue="1" operator="notEqual">
      <formula>BF40</formula>
    </cfRule>
    <cfRule type="expression" dxfId="18336" priority="3223" stopIfTrue="1">
      <formula>$G$9=10</formula>
    </cfRule>
  </conditionalFormatting>
  <conditionalFormatting sqref="AB62">
    <cfRule type="cellIs" dxfId="18335" priority="3224" stopIfTrue="1" operator="notEqual">
      <formula>BU18</formula>
    </cfRule>
    <cfRule type="expression" dxfId="18334" priority="3225" stopIfTrue="1">
      <formula>$R$7=6</formula>
    </cfRule>
  </conditionalFormatting>
  <conditionalFormatting sqref="AC62">
    <cfRule type="cellIs" dxfId="18333" priority="3226" stopIfTrue="1" operator="notEqual">
      <formula>BT18</formula>
    </cfRule>
    <cfRule type="expression" dxfId="18332" priority="3227" stopIfTrue="1">
      <formula>$R$7=6</formula>
    </cfRule>
  </conditionalFormatting>
  <conditionalFormatting sqref="AN60">
    <cfRule type="cellIs" dxfId="18331" priority="3228" stopIfTrue="1" operator="notEqual">
      <formula>BS30</formula>
    </cfRule>
    <cfRule type="expression" dxfId="18330" priority="3229" stopIfTrue="1">
      <formula>$R$7=11</formula>
    </cfRule>
  </conditionalFormatting>
  <conditionalFormatting sqref="AO60">
    <cfRule type="cellIs" dxfId="18329" priority="3230" stopIfTrue="1" operator="notEqual">
      <formula>BR30</formula>
    </cfRule>
    <cfRule type="expression" dxfId="18328" priority="3231" stopIfTrue="1">
      <formula>$R$7=11</formula>
    </cfRule>
  </conditionalFormatting>
  <conditionalFormatting sqref="AX50">
    <cfRule type="cellIs" dxfId="18327" priority="3232" stopIfTrue="1" operator="notEqual">
      <formula>BI40</formula>
    </cfRule>
    <cfRule type="expression" dxfId="18326" priority="3233" stopIfTrue="1">
      <formula>$G$9=11</formula>
    </cfRule>
  </conditionalFormatting>
  <conditionalFormatting sqref="AY50">
    <cfRule type="cellIs" dxfId="18325" priority="3234" stopIfTrue="1" operator="notEqual">
      <formula>BH40</formula>
    </cfRule>
    <cfRule type="expression" dxfId="18324" priority="3235" stopIfTrue="1">
      <formula>$G$9=11</formula>
    </cfRule>
  </conditionalFormatting>
  <conditionalFormatting sqref="AW52">
    <cfRule type="cellIs" dxfId="18323" priority="3236" stopIfTrue="1" operator="notEqual">
      <formula>BJ38</formula>
    </cfRule>
    <cfRule type="expression" dxfId="18322" priority="3237" stopIfTrue="1">
      <formula>$G$9=11</formula>
    </cfRule>
  </conditionalFormatting>
  <conditionalFormatting sqref="AR56">
    <cfRule type="cellIs" dxfId="18321" priority="3238" stopIfTrue="1" operator="notEqual">
      <formula>BO34</formula>
    </cfRule>
    <cfRule type="expression" dxfId="18320" priority="3239" stopIfTrue="1">
      <formula>$R$7=11</formula>
    </cfRule>
  </conditionalFormatting>
  <conditionalFormatting sqref="AS56">
    <cfRule type="cellIs" dxfId="18319" priority="3240" stopIfTrue="1" operator="notEqual">
      <formula>BN34</formula>
    </cfRule>
    <cfRule type="expression" dxfId="18318" priority="3241" stopIfTrue="1">
      <formula>$R$7=11</formula>
    </cfRule>
  </conditionalFormatting>
  <conditionalFormatting sqref="AP60">
    <cfRule type="cellIs" dxfId="18317" priority="3242" stopIfTrue="1" operator="notEqual">
      <formula>BS32</formula>
    </cfRule>
    <cfRule type="expression" dxfId="18316" priority="3243" stopIfTrue="1">
      <formula>$R$7=12</formula>
    </cfRule>
  </conditionalFormatting>
  <conditionalFormatting sqref="AQ60">
    <cfRule type="cellIs" dxfId="18315" priority="3244" stopIfTrue="1" operator="notEqual">
      <formula>BR32</formula>
    </cfRule>
    <cfRule type="expression" dxfId="18314" priority="3245" stopIfTrue="1">
      <formula>$R$7=12</formula>
    </cfRule>
  </conditionalFormatting>
  <conditionalFormatting sqref="AX52">
    <cfRule type="cellIs" dxfId="18313" priority="3246" stopIfTrue="1" operator="notEqual">
      <formula>BK40</formula>
    </cfRule>
    <cfRule type="expression" dxfId="18312" priority="3247" stopIfTrue="1">
      <formula>$G$9=12</formula>
    </cfRule>
  </conditionalFormatting>
  <conditionalFormatting sqref="AY52">
    <cfRule type="cellIs" dxfId="18311" priority="3248" stopIfTrue="1" operator="notEqual">
      <formula>BJ40</formula>
    </cfRule>
    <cfRule type="expression" dxfId="18310" priority="3249" stopIfTrue="1">
      <formula>$G$9=12</formula>
    </cfRule>
  </conditionalFormatting>
  <conditionalFormatting sqref="AD62">
    <cfRule type="cellIs" dxfId="18309" priority="3250" stopIfTrue="1" operator="notEqual">
      <formula>BU20</formula>
    </cfRule>
    <cfRule type="expression" dxfId="18308" priority="3251" stopIfTrue="1">
      <formula>$R$7=7</formula>
    </cfRule>
  </conditionalFormatting>
  <conditionalFormatting sqref="AE62">
    <cfRule type="cellIs" dxfId="18307" priority="3252" stopIfTrue="1" operator="notEqual">
      <formula>BT20</formula>
    </cfRule>
    <cfRule type="expression" dxfId="18306" priority="3253" stopIfTrue="1">
      <formula>$R$7=7</formula>
    </cfRule>
  </conditionalFormatting>
  <conditionalFormatting sqref="AV56">
    <cfRule type="cellIs" dxfId="18305" priority="3254" stopIfTrue="1" operator="notEqual">
      <formula>BO38</formula>
    </cfRule>
    <cfRule type="expression" dxfId="18304" priority="3255" stopIfTrue="1">
      <formula>$G$9=13</formula>
    </cfRule>
  </conditionalFormatting>
  <conditionalFormatting sqref="AW56">
    <cfRule type="cellIs" dxfId="18303" priority="3256" stopIfTrue="1" operator="notEqual">
      <formula>BN38</formula>
    </cfRule>
    <cfRule type="expression" dxfId="18302" priority="3257" stopIfTrue="1">
      <formula>$G$9=13</formula>
    </cfRule>
  </conditionalFormatting>
  <conditionalFormatting sqref="AV62">
    <cfRule type="cellIs" dxfId="18301" priority="3258" stopIfTrue="1" operator="notEqual">
      <formula>BU38</formula>
    </cfRule>
    <cfRule type="expression" dxfId="18300" priority="3259" stopIfTrue="1">
      <formula>$G$9=14</formula>
    </cfRule>
  </conditionalFormatting>
  <conditionalFormatting sqref="AW62">
    <cfRule type="cellIs" dxfId="18299" priority="3260" stopIfTrue="1" operator="notEqual">
      <formula>BT38</formula>
    </cfRule>
    <cfRule type="expression" dxfId="18298" priority="3261" stopIfTrue="1">
      <formula>$G$9=14</formula>
    </cfRule>
  </conditionalFormatting>
  <conditionalFormatting sqref="AZ58 AX56">
    <cfRule type="cellIs" dxfId="18297" priority="3262" stopIfTrue="1" operator="notEqual">
      <formula>BO40</formula>
    </cfRule>
    <cfRule type="expression" dxfId="18296" priority="3263" stopIfTrue="1">
      <formula>$G$9=14</formula>
    </cfRule>
  </conditionalFormatting>
  <conditionalFormatting sqref="BA58 AY56">
    <cfRule type="cellIs" dxfId="18295" priority="3264" stopIfTrue="1" operator="notEqual">
      <formula>BN40</formula>
    </cfRule>
    <cfRule type="expression" dxfId="18294" priority="3265" stopIfTrue="1">
      <formula>$G$9=14</formula>
    </cfRule>
  </conditionalFormatting>
  <conditionalFormatting sqref="AV60">
    <cfRule type="cellIs" dxfId="18293" priority="3266" stopIfTrue="1" operator="notEqual">
      <formula>BS38</formula>
    </cfRule>
    <cfRule type="expression" dxfId="18292" priority="3267" stopIfTrue="1">
      <formula>$G$9=15</formula>
    </cfRule>
  </conditionalFormatting>
  <conditionalFormatting sqref="AW60">
    <cfRule type="cellIs" dxfId="18291" priority="3268" stopIfTrue="1" operator="notEqual">
      <formula>BR38</formula>
    </cfRule>
    <cfRule type="expression" dxfId="18290" priority="3269" stopIfTrue="1">
      <formula>$G$9=15</formula>
    </cfRule>
  </conditionalFormatting>
  <conditionalFormatting sqref="AX58">
    <cfRule type="cellIs" dxfId="18289" priority="3270" stopIfTrue="1" operator="notEqual">
      <formula>BQ40</formula>
    </cfRule>
    <cfRule type="expression" dxfId="18288" priority="3271" stopIfTrue="1">
      <formula>$G$9=15</formula>
    </cfRule>
  </conditionalFormatting>
  <conditionalFormatting sqref="AY58">
    <cfRule type="cellIs" dxfId="18287" priority="3272" stopIfTrue="1" operator="notEqual">
      <formula>BP40</formula>
    </cfRule>
    <cfRule type="expression" dxfId="18286" priority="3273" stopIfTrue="1">
      <formula>$G$9=15</formula>
    </cfRule>
  </conditionalFormatting>
  <conditionalFormatting sqref="AF44">
    <cfRule type="cellIs" dxfId="18285" priority="3274" stopIfTrue="1" operator="notEqual">
      <formula>BC22</formula>
    </cfRule>
    <cfRule type="expression" dxfId="18284" priority="3275" stopIfTrue="1">
      <formula>$R$7=13</formula>
    </cfRule>
  </conditionalFormatting>
  <conditionalFormatting sqref="AG44">
    <cfRule type="cellIs" dxfId="18283" priority="3276" stopIfTrue="1" operator="notEqual">
      <formula>BB22</formula>
    </cfRule>
    <cfRule type="expression" dxfId="18282" priority="3277" stopIfTrue="1">
      <formula>$R$7=13</formula>
    </cfRule>
  </conditionalFormatting>
  <conditionalFormatting sqref="AZ60">
    <cfRule type="cellIs" dxfId="18281" priority="3278" stopIfTrue="1" operator="notEqual">
      <formula>BS42</formula>
    </cfRule>
    <cfRule type="expression" dxfId="18280" priority="3279" stopIfTrue="1">
      <formula>$G$9=16</formula>
    </cfRule>
  </conditionalFormatting>
  <conditionalFormatting sqref="BA60">
    <cfRule type="cellIs" dxfId="18279" priority="3280" stopIfTrue="1" operator="notEqual">
      <formula>BR42</formula>
    </cfRule>
    <cfRule type="expression" dxfId="18278" priority="3281" stopIfTrue="1">
      <formula>$G$9=16</formula>
    </cfRule>
  </conditionalFormatting>
  <conditionalFormatting sqref="R58">
    <cfRule type="cellIs" dxfId="18277" priority="3282" stopIfTrue="1" operator="notEqual">
      <formula>BQ8</formula>
    </cfRule>
    <cfRule type="expression" dxfId="18276" priority="3283" stopIfTrue="1">
      <formula>$R$7=13</formula>
    </cfRule>
  </conditionalFormatting>
  <conditionalFormatting sqref="S58">
    <cfRule type="cellIs" dxfId="18275" priority="3284" stopIfTrue="1" operator="notEqual">
      <formula>BP8</formula>
    </cfRule>
    <cfRule type="expression" dxfId="18274" priority="3285" stopIfTrue="1">
      <formula>$R$7=13</formula>
    </cfRule>
  </conditionalFormatting>
  <conditionalFormatting sqref="T56">
    <cfRule type="cellIs" dxfId="18273" priority="3286" stopIfTrue="1" operator="notEqual">
      <formula>BO10</formula>
    </cfRule>
    <cfRule type="expression" dxfId="18272" priority="3287" stopIfTrue="1">
      <formula>$R$7=13</formula>
    </cfRule>
  </conditionalFormatting>
  <conditionalFormatting sqref="U56">
    <cfRule type="cellIs" dxfId="18271" priority="3288" stopIfTrue="1" operator="notEqual">
      <formula>BN10</formula>
    </cfRule>
    <cfRule type="expression" dxfId="18270" priority="3289" stopIfTrue="1">
      <formula>$R$7=13</formula>
    </cfRule>
  </conditionalFormatting>
  <conditionalFormatting sqref="V54">
    <cfRule type="cellIs" dxfId="18269" priority="3290" stopIfTrue="1" operator="notEqual">
      <formula>BM12</formula>
    </cfRule>
    <cfRule type="expression" dxfId="18268" priority="3291" stopIfTrue="1">
      <formula>$R$7=13</formula>
    </cfRule>
  </conditionalFormatting>
  <conditionalFormatting sqref="W54">
    <cfRule type="cellIs" dxfId="18267" priority="3292" stopIfTrue="1" operator="notEqual">
      <formula>BL12</formula>
    </cfRule>
    <cfRule type="expression" dxfId="18266" priority="3293" stopIfTrue="1">
      <formula>$R$7=13</formula>
    </cfRule>
  </conditionalFormatting>
  <conditionalFormatting sqref="X52">
    <cfRule type="cellIs" dxfId="18265" priority="3294" stopIfTrue="1" operator="notEqual">
      <formula>BK14</formula>
    </cfRule>
    <cfRule type="expression" dxfId="18264" priority="3295" stopIfTrue="1">
      <formula>$R$7=13</formula>
    </cfRule>
  </conditionalFormatting>
  <conditionalFormatting sqref="Y52">
    <cfRule type="cellIs" dxfId="18263" priority="3296" stopIfTrue="1" operator="notEqual">
      <formula>BJ14</formula>
    </cfRule>
    <cfRule type="expression" dxfId="18262" priority="3297" stopIfTrue="1">
      <formula>$R$7=13</formula>
    </cfRule>
  </conditionalFormatting>
  <conditionalFormatting sqref="Z50">
    <cfRule type="cellIs" dxfId="18261" priority="3298" stopIfTrue="1" operator="notEqual">
      <formula>BI16</formula>
    </cfRule>
    <cfRule type="expression" dxfId="18260" priority="3299" stopIfTrue="1">
      <formula>$R$7=13</formula>
    </cfRule>
  </conditionalFormatting>
  <conditionalFormatting sqref="AA50">
    <cfRule type="cellIs" dxfId="18259" priority="3300" stopIfTrue="1" operator="notEqual">
      <formula>BH16</formula>
    </cfRule>
    <cfRule type="expression" dxfId="18258" priority="3301" stopIfTrue="1">
      <formula>$R$7=13</formula>
    </cfRule>
  </conditionalFormatting>
  <conditionalFormatting sqref="AB48">
    <cfRule type="cellIs" dxfId="18257" priority="3302" stopIfTrue="1" operator="notEqual">
      <formula>BG18</formula>
    </cfRule>
    <cfRule type="expression" dxfId="18256" priority="3303" stopIfTrue="1">
      <formula>$R$7=13</formula>
    </cfRule>
  </conditionalFormatting>
  <conditionalFormatting sqref="AC48">
    <cfRule type="cellIs" dxfId="18255" priority="3304" stopIfTrue="1" operator="notEqual">
      <formula>BF18</formula>
    </cfRule>
    <cfRule type="expression" dxfId="18254" priority="3305" stopIfTrue="1">
      <formula>$R$7=13</formula>
    </cfRule>
  </conditionalFormatting>
  <conditionalFormatting sqref="AD46">
    <cfRule type="cellIs" dxfId="18253" priority="3306" stopIfTrue="1" operator="notEqual">
      <formula>BE20</formula>
    </cfRule>
    <cfRule type="expression" dxfId="18252" priority="3307" stopIfTrue="1">
      <formula>$R$7=13</formula>
    </cfRule>
  </conditionalFormatting>
  <conditionalFormatting sqref="AE46">
    <cfRule type="cellIs" dxfId="18251" priority="3308" stopIfTrue="1" operator="notEqual">
      <formula>BD20</formula>
    </cfRule>
    <cfRule type="expression" dxfId="18250" priority="3309" stopIfTrue="1">
      <formula>$R$7=13</formula>
    </cfRule>
  </conditionalFormatting>
  <conditionalFormatting sqref="AH62">
    <cfRule type="cellIs" dxfId="18249" priority="3310" stopIfTrue="1" operator="notEqual">
      <formula>BU24</formula>
    </cfRule>
    <cfRule type="expression" dxfId="18248" priority="3311" stopIfTrue="1">
      <formula>$R$7=9</formula>
    </cfRule>
  </conditionalFormatting>
  <conditionalFormatting sqref="AI62">
    <cfRule type="cellIs" dxfId="18247" priority="3312" stopIfTrue="1" operator="notEqual">
      <formula>BT24</formula>
    </cfRule>
    <cfRule type="expression" dxfId="18246" priority="3313" stopIfTrue="1">
      <formula>$R$7=9</formula>
    </cfRule>
  </conditionalFormatting>
  <conditionalFormatting sqref="AZ44">
    <cfRule type="cellIs" dxfId="18245" priority="3314" stopIfTrue="1" operator="notEqual">
      <formula>BC42</formula>
    </cfRule>
    <cfRule type="expression" dxfId="18244" priority="3315" stopIfTrue="1">
      <formula>$G$9=17</formula>
    </cfRule>
  </conditionalFormatting>
  <conditionalFormatting sqref="BA44">
    <cfRule type="cellIs" dxfId="18243" priority="3316" stopIfTrue="1" operator="notEqual">
      <formula>BB42</formula>
    </cfRule>
    <cfRule type="expression" dxfId="18242" priority="3317" stopIfTrue="1">
      <formula>$G$9=17</formula>
    </cfRule>
  </conditionalFormatting>
  <conditionalFormatting sqref="AF46">
    <cfRule type="cellIs" dxfId="18241" priority="3318" stopIfTrue="1" operator="notEqual">
      <formula>BE22</formula>
    </cfRule>
    <cfRule type="expression" dxfId="18240" priority="3319" stopIfTrue="1">
      <formula>$R$7=14</formula>
    </cfRule>
  </conditionalFormatting>
  <conditionalFormatting sqref="AG46">
    <cfRule type="cellIs" dxfId="18239" priority="3320" stopIfTrue="1" operator="notEqual">
      <formula>BD22</formula>
    </cfRule>
    <cfRule type="expression" dxfId="18238" priority="3321" stopIfTrue="1">
      <formula>$R$7=14</formula>
    </cfRule>
  </conditionalFormatting>
  <conditionalFormatting sqref="AD48">
    <cfRule type="cellIs" dxfId="18237" priority="3322" stopIfTrue="1" operator="notEqual">
      <formula>BG20</formula>
    </cfRule>
    <cfRule type="expression" dxfId="18236" priority="3323" stopIfTrue="1">
      <formula>$R$7=14</formula>
    </cfRule>
  </conditionalFormatting>
  <conditionalFormatting sqref="AE48">
    <cfRule type="cellIs" dxfId="18235" priority="3324" stopIfTrue="1" operator="notEqual">
      <formula>BF20</formula>
    </cfRule>
    <cfRule type="expression" dxfId="18234" priority="3325" stopIfTrue="1">
      <formula>$R$7=14</formula>
    </cfRule>
  </conditionalFormatting>
  <conditionalFormatting sqref="AB50">
    <cfRule type="cellIs" dxfId="18233" priority="3326" stopIfTrue="1" operator="notEqual">
      <formula>BI18</formula>
    </cfRule>
    <cfRule type="expression" dxfId="18232" priority="3327" stopIfTrue="1">
      <formula>$R$7=14</formula>
    </cfRule>
  </conditionalFormatting>
  <conditionalFormatting sqref="AC50">
    <cfRule type="cellIs" dxfId="18231" priority="3328" stopIfTrue="1" operator="notEqual">
      <formula>BH18</formula>
    </cfRule>
    <cfRule type="expression" dxfId="18230" priority="3329" stopIfTrue="1">
      <formula>$R$7=14</formula>
    </cfRule>
  </conditionalFormatting>
  <conditionalFormatting sqref="Z52">
    <cfRule type="cellIs" dxfId="18229" priority="3330" stopIfTrue="1" operator="notEqual">
      <formula>BK16</formula>
    </cfRule>
    <cfRule type="expression" dxfId="18228" priority="3331" stopIfTrue="1">
      <formula>$R$7=14</formula>
    </cfRule>
  </conditionalFormatting>
  <conditionalFormatting sqref="AA52">
    <cfRule type="cellIs" dxfId="18227" priority="3332" stopIfTrue="1" operator="notEqual">
      <formula>BJ16</formula>
    </cfRule>
    <cfRule type="expression" dxfId="18226" priority="3333" stopIfTrue="1">
      <formula>$R$7=14</formula>
    </cfRule>
  </conditionalFormatting>
  <conditionalFormatting sqref="X54">
    <cfRule type="cellIs" dxfId="18225" priority="3334" stopIfTrue="1" operator="notEqual">
      <formula>BM14</formula>
    </cfRule>
    <cfRule type="expression" dxfId="18224" priority="3335" stopIfTrue="1">
      <formula>$R$7=14</formula>
    </cfRule>
  </conditionalFormatting>
  <conditionalFormatting sqref="Y54">
    <cfRule type="cellIs" dxfId="18223" priority="3336" stopIfTrue="1" operator="notEqual">
      <formula>BL14</formula>
    </cfRule>
    <cfRule type="expression" dxfId="18222" priority="3337" stopIfTrue="1">
      <formula>$R$7=14</formula>
    </cfRule>
  </conditionalFormatting>
  <conditionalFormatting sqref="V56">
    <cfRule type="cellIs" dxfId="18221" priority="3338" stopIfTrue="1" operator="notEqual">
      <formula>BO12</formula>
    </cfRule>
    <cfRule type="expression" dxfId="18220" priority="3339" stopIfTrue="1">
      <formula>$R$7=14</formula>
    </cfRule>
  </conditionalFormatting>
  <conditionalFormatting sqref="W56">
    <cfRule type="cellIs" dxfId="18219" priority="3340" stopIfTrue="1" operator="notEqual">
      <formula>BN12</formula>
    </cfRule>
    <cfRule type="expression" dxfId="18218" priority="3341" stopIfTrue="1">
      <formula>$R$7=14</formula>
    </cfRule>
  </conditionalFormatting>
  <conditionalFormatting sqref="T58">
    <cfRule type="cellIs" dxfId="18217" priority="3342" stopIfTrue="1" operator="notEqual">
      <formula>BQ10</formula>
    </cfRule>
    <cfRule type="expression" dxfId="18216" priority="3343" stopIfTrue="1">
      <formula>$R$7=14</formula>
    </cfRule>
  </conditionalFormatting>
  <conditionalFormatting sqref="U58">
    <cfRule type="cellIs" dxfId="18215" priority="3344" stopIfTrue="1" operator="notEqual">
      <formula>BP10</formula>
    </cfRule>
    <cfRule type="expression" dxfId="18214" priority="3345" stopIfTrue="1">
      <formula>$R$7=14</formula>
    </cfRule>
  </conditionalFormatting>
  <conditionalFormatting sqref="R60">
    <cfRule type="cellIs" dxfId="18213" priority="3346" stopIfTrue="1" operator="notEqual">
      <formula>BS8</formula>
    </cfRule>
    <cfRule type="expression" dxfId="18212" priority="3347" stopIfTrue="1">
      <formula>$R$7=14</formula>
    </cfRule>
  </conditionalFormatting>
  <conditionalFormatting sqref="S60">
    <cfRule type="cellIs" dxfId="18211" priority="3348" stopIfTrue="1" operator="notEqual">
      <formula>BR8</formula>
    </cfRule>
    <cfRule type="expression" dxfId="18210" priority="3349" stopIfTrue="1">
      <formula>$R$7=14</formula>
    </cfRule>
  </conditionalFormatting>
  <conditionalFormatting sqref="BB45:BC45 BB47:BE47 BB51:BI51 BB49:BG49 BB55:BM55 BB59:BQ59 BB53:BK53 BB57:BO57 BB61:BS61">
    <cfRule type="cellIs" dxfId="18209" priority="2404" stopIfTrue="1" operator="equal">
      <formula>2</formula>
    </cfRule>
    <cfRule type="cellIs" dxfId="18208" priority="2405" stopIfTrue="1" operator="equal">
      <formula>1</formula>
    </cfRule>
    <cfRule type="expression" dxfId="18207" priority="2406" stopIfTrue="1">
      <formula>BB46+BC46&lt;3</formula>
    </cfRule>
  </conditionalFormatting>
  <conditionalFormatting sqref="BT52">
    <cfRule type="cellIs" dxfId="18206" priority="2407" stopIfTrue="1" operator="notEqual">
      <formula>BK62</formula>
    </cfRule>
    <cfRule type="expression" dxfId="18205" priority="2408" stopIfTrue="1">
      <formula>$G$9=8</formula>
    </cfRule>
  </conditionalFormatting>
  <conditionalFormatting sqref="BU52">
    <cfRule type="cellIs" dxfId="18204" priority="2409" stopIfTrue="1" operator="notEqual">
      <formula>BJ62</formula>
    </cfRule>
    <cfRule type="expression" dxfId="18203" priority="2410" stopIfTrue="1">
      <formula>$G$9=8</formula>
    </cfRule>
  </conditionalFormatting>
  <conditionalFormatting sqref="BJ62">
    <cfRule type="cellIs" dxfId="18202" priority="2411" stopIfTrue="1" operator="notEqual">
      <formula>BU52</formula>
    </cfRule>
    <cfRule type="expression" dxfId="18201" priority="2412" stopIfTrue="1">
      <formula>$G$9=8</formula>
    </cfRule>
  </conditionalFormatting>
  <conditionalFormatting sqref="BK62">
    <cfRule type="cellIs" dxfId="18200" priority="2413" stopIfTrue="1" operator="notEqual">
      <formula>BT52</formula>
    </cfRule>
    <cfRule type="expression" dxfId="18199" priority="2414" stopIfTrue="1">
      <formula>$G$9=8</formula>
    </cfRule>
  </conditionalFormatting>
  <conditionalFormatting sqref="BT56">
    <cfRule type="cellIs" dxfId="18198" priority="2415" stopIfTrue="1" operator="notEqual">
      <formula>BO62</formula>
    </cfRule>
    <cfRule type="expression" dxfId="18197" priority="2416" stopIfTrue="1">
      <formula>$G$9=12</formula>
    </cfRule>
  </conditionalFormatting>
  <conditionalFormatting sqref="BU56">
    <cfRule type="cellIs" dxfId="18196" priority="2417" stopIfTrue="1" operator="notEqual">
      <formula>BN62</formula>
    </cfRule>
    <cfRule type="expression" dxfId="18195" priority="2418" stopIfTrue="1">
      <formula>$G$9=12</formula>
    </cfRule>
  </conditionalFormatting>
  <conditionalFormatting sqref="BN62">
    <cfRule type="cellIs" dxfId="18194" priority="2419" stopIfTrue="1" operator="notEqual">
      <formula>BU56</formula>
    </cfRule>
    <cfRule type="expression" dxfId="18193" priority="2420" stopIfTrue="1">
      <formula>$G$9=12</formula>
    </cfRule>
  </conditionalFormatting>
  <conditionalFormatting sqref="BO62">
    <cfRule type="cellIs" dxfId="18192" priority="2421" stopIfTrue="1" operator="notEqual">
      <formula>BT56</formula>
    </cfRule>
    <cfRule type="expression" dxfId="18191" priority="2422" stopIfTrue="1">
      <formula>$G$9=12</formula>
    </cfRule>
  </conditionalFormatting>
  <conditionalFormatting sqref="BP54">
    <cfRule type="cellIs" dxfId="18190" priority="2423" stopIfTrue="1" operator="notEqual">
      <formula>BM58</formula>
    </cfRule>
    <cfRule type="expression" dxfId="18189" priority="2424" stopIfTrue="1">
      <formula>$G$9=12</formula>
    </cfRule>
  </conditionalFormatting>
  <conditionalFormatting sqref="BQ54">
    <cfRule type="cellIs" dxfId="18188" priority="2425" stopIfTrue="1" operator="notEqual">
      <formula>BL58</formula>
    </cfRule>
    <cfRule type="expression" dxfId="18187" priority="2426" stopIfTrue="1">
      <formula>$G$9=12</formula>
    </cfRule>
  </conditionalFormatting>
  <conditionalFormatting sqref="BL58">
    <cfRule type="cellIs" dxfId="18186" priority="2427" stopIfTrue="1" operator="notEqual">
      <formula>BQ54</formula>
    </cfRule>
    <cfRule type="expression" dxfId="18185" priority="2428" stopIfTrue="1">
      <formula>$G$9=12</formula>
    </cfRule>
  </conditionalFormatting>
  <conditionalFormatting sqref="BM58">
    <cfRule type="cellIs" dxfId="18184" priority="2429" stopIfTrue="1" operator="notEqual">
      <formula>BP54</formula>
    </cfRule>
    <cfRule type="expression" dxfId="18183" priority="2430" stopIfTrue="1">
      <formula>$G$9=12</formula>
    </cfRule>
  </conditionalFormatting>
  <conditionalFormatting sqref="BD44">
    <cfRule type="cellIs" dxfId="18182" priority="2431" stopIfTrue="1" operator="notEqual">
      <formula>BC46</formula>
    </cfRule>
    <cfRule type="expression" dxfId="18181" priority="2432" stopIfTrue="1">
      <formula>$G$9=1</formula>
    </cfRule>
  </conditionalFormatting>
  <conditionalFormatting sqref="BE44">
    <cfRule type="cellIs" dxfId="18180" priority="2433" stopIfTrue="1" operator="notEqual">
      <formula>BB46</formula>
    </cfRule>
    <cfRule type="expression" dxfId="18179" priority="2434" stopIfTrue="1">
      <formula>$G$9=1</formula>
    </cfRule>
  </conditionalFormatting>
  <conditionalFormatting sqref="BB46">
    <cfRule type="cellIs" dxfId="18178" priority="2435" stopIfTrue="1" operator="notEqual">
      <formula>BE44</formula>
    </cfRule>
    <cfRule type="expression" dxfId="18177" priority="2436" stopIfTrue="1">
      <formula>$G$9=1</formula>
    </cfRule>
  </conditionalFormatting>
  <conditionalFormatting sqref="BC46">
    <cfRule type="cellIs" dxfId="18176" priority="2437" stopIfTrue="1" operator="notEqual">
      <formula>BD44</formula>
    </cfRule>
    <cfRule type="expression" dxfId="18175" priority="2438" stopIfTrue="1">
      <formula>$G$9=1</formula>
    </cfRule>
  </conditionalFormatting>
  <conditionalFormatting sqref="BT46">
    <cfRule type="cellIs" dxfId="18174" priority="2439" stopIfTrue="1" operator="notEqual">
      <formula>BE62</formula>
    </cfRule>
    <cfRule type="expression" dxfId="18173" priority="2440" stopIfTrue="1">
      <formula>$G$9=2</formula>
    </cfRule>
  </conditionalFormatting>
  <conditionalFormatting sqref="BU46">
    <cfRule type="cellIs" dxfId="18172" priority="2441" stopIfTrue="1" operator="notEqual">
      <formula>BD62</formula>
    </cfRule>
    <cfRule type="expression" dxfId="18171" priority="2442" stopIfTrue="1">
      <formula>$G$9=2</formula>
    </cfRule>
  </conditionalFormatting>
  <conditionalFormatting sqref="BD62">
    <cfRule type="cellIs" dxfId="18170" priority="2443" stopIfTrue="1" operator="notEqual">
      <formula>BU46</formula>
    </cfRule>
    <cfRule type="expression" dxfId="18169" priority="2444" stopIfTrue="1">
      <formula>$G$9=2</formula>
    </cfRule>
  </conditionalFormatting>
  <conditionalFormatting sqref="BE62">
    <cfRule type="cellIs" dxfId="18168" priority="2445" stopIfTrue="1" operator="notEqual">
      <formula>BT46</formula>
    </cfRule>
    <cfRule type="expression" dxfId="18167" priority="2446" stopIfTrue="1">
      <formula>$G$9=2</formula>
    </cfRule>
  </conditionalFormatting>
  <conditionalFormatting sqref="BF44">
    <cfRule type="cellIs" dxfId="18166" priority="2447" stopIfTrue="1" operator="notEqual">
      <formula>BC48</formula>
    </cfRule>
    <cfRule type="expression" dxfId="18165" priority="2448" stopIfTrue="1">
      <formula>$G$9=2</formula>
    </cfRule>
  </conditionalFormatting>
  <conditionalFormatting sqref="BG44">
    <cfRule type="cellIs" dxfId="18164" priority="2449" stopIfTrue="1" operator="notEqual">
      <formula>BB48</formula>
    </cfRule>
    <cfRule type="expression" dxfId="18163" priority="2450" stopIfTrue="1">
      <formula>$G$9=2</formula>
    </cfRule>
  </conditionalFormatting>
  <conditionalFormatting sqref="BB48">
    <cfRule type="cellIs" dxfId="18162" priority="2451" stopIfTrue="1" operator="notEqual">
      <formula>BG44</formula>
    </cfRule>
    <cfRule type="expression" dxfId="18161" priority="2452" stopIfTrue="1">
      <formula>$G$9=2</formula>
    </cfRule>
  </conditionalFormatting>
  <conditionalFormatting sqref="BC48">
    <cfRule type="cellIs" dxfId="18160" priority="2453" stopIfTrue="1" operator="notEqual">
      <formula>BF44</formula>
    </cfRule>
    <cfRule type="expression" dxfId="18159" priority="2454" stopIfTrue="1">
      <formula>$G$9=2</formula>
    </cfRule>
  </conditionalFormatting>
  <conditionalFormatting sqref="BH44">
    <cfRule type="cellIs" dxfId="18158" priority="2455" stopIfTrue="1" operator="notEqual">
      <formula>BC50</formula>
    </cfRule>
    <cfRule type="expression" dxfId="18157" priority="2456" stopIfTrue="1">
      <formula>$G$9=3</formula>
    </cfRule>
  </conditionalFormatting>
  <conditionalFormatting sqref="BI44">
    <cfRule type="cellIs" dxfId="18156" priority="2457" stopIfTrue="1" operator="notEqual">
      <formula>BB50</formula>
    </cfRule>
    <cfRule type="expression" dxfId="18155" priority="2458" stopIfTrue="1">
      <formula>$G$9=3</formula>
    </cfRule>
  </conditionalFormatting>
  <conditionalFormatting sqref="BF46">
    <cfRule type="cellIs" dxfId="18154" priority="2459" stopIfTrue="1" operator="notEqual">
      <formula>BE48</formula>
    </cfRule>
    <cfRule type="expression" dxfId="18153" priority="2460" stopIfTrue="1">
      <formula>$G$9=3</formula>
    </cfRule>
  </conditionalFormatting>
  <conditionalFormatting sqref="BG46">
    <cfRule type="cellIs" dxfId="18152" priority="2461" stopIfTrue="1" operator="notEqual">
      <formula>BD48</formula>
    </cfRule>
    <cfRule type="expression" dxfId="18151" priority="2462" stopIfTrue="1">
      <formula>$G$9=3</formula>
    </cfRule>
  </conditionalFormatting>
  <conditionalFormatting sqref="BD48">
    <cfRule type="cellIs" dxfId="18150" priority="2463" stopIfTrue="1" operator="notEqual">
      <formula>BG46</formula>
    </cfRule>
    <cfRule type="expression" dxfId="18149" priority="2464" stopIfTrue="1">
      <formula>$G$9=3</formula>
    </cfRule>
  </conditionalFormatting>
  <conditionalFormatting sqref="BE48">
    <cfRule type="cellIs" dxfId="18148" priority="2465" stopIfTrue="1" operator="notEqual">
      <formula>BF46</formula>
    </cfRule>
    <cfRule type="expression" dxfId="18147" priority="2466" stopIfTrue="1">
      <formula>$G$9=3</formula>
    </cfRule>
  </conditionalFormatting>
  <conditionalFormatting sqref="BB50">
    <cfRule type="cellIs" dxfId="18146" priority="2467" stopIfTrue="1" operator="notEqual">
      <formula>BI44</formula>
    </cfRule>
    <cfRule type="expression" dxfId="18145" priority="2468" stopIfTrue="1">
      <formula>$G$9=3</formula>
    </cfRule>
  </conditionalFormatting>
  <conditionalFormatting sqref="BC50">
    <cfRule type="cellIs" dxfId="18144" priority="2469" stopIfTrue="1" operator="notEqual">
      <formula>BH44</formula>
    </cfRule>
    <cfRule type="expression" dxfId="18143" priority="2470" stopIfTrue="1">
      <formula>$G$9=3</formula>
    </cfRule>
  </conditionalFormatting>
  <conditionalFormatting sqref="BF62">
    <cfRule type="cellIs" dxfId="18142" priority="2471" stopIfTrue="1" operator="notEqual">
      <formula>BU48</formula>
    </cfRule>
    <cfRule type="expression" dxfId="18141" priority="2472" stopIfTrue="1">
      <formula>$G$9=4</formula>
    </cfRule>
  </conditionalFormatting>
  <conditionalFormatting sqref="BG62">
    <cfRule type="cellIs" dxfId="18140" priority="2473" stopIfTrue="1" operator="notEqual">
      <formula>BT48</formula>
    </cfRule>
    <cfRule type="expression" dxfId="18139" priority="2474" stopIfTrue="1">
      <formula>$G$9=4</formula>
    </cfRule>
  </conditionalFormatting>
  <conditionalFormatting sqref="BT48">
    <cfRule type="cellIs" dxfId="18138" priority="2475" stopIfTrue="1" operator="notEqual">
      <formula>BG62</formula>
    </cfRule>
    <cfRule type="expression" dxfId="18137" priority="2476" stopIfTrue="1">
      <formula>$G$9=4</formula>
    </cfRule>
  </conditionalFormatting>
  <conditionalFormatting sqref="BU48">
    <cfRule type="cellIs" dxfId="18136" priority="2477" stopIfTrue="1" operator="notEqual">
      <formula>BF62</formula>
    </cfRule>
    <cfRule type="expression" dxfId="18135" priority="2478" stopIfTrue="1">
      <formula>$G$9=4</formula>
    </cfRule>
  </conditionalFormatting>
  <conditionalFormatting sqref="BD50">
    <cfRule type="cellIs" dxfId="18134" priority="2479" stopIfTrue="1" operator="notEqual">
      <formula>BI46</formula>
    </cfRule>
    <cfRule type="expression" dxfId="18133" priority="2480" stopIfTrue="1">
      <formula>$G$9=4</formula>
    </cfRule>
  </conditionalFormatting>
  <conditionalFormatting sqref="BE50">
    <cfRule type="cellIs" dxfId="18132" priority="2481" stopIfTrue="1" operator="notEqual">
      <formula>BH46</formula>
    </cfRule>
    <cfRule type="expression" dxfId="18131" priority="2482" stopIfTrue="1">
      <formula>$G$9=4</formula>
    </cfRule>
  </conditionalFormatting>
  <conditionalFormatting sqref="BH46">
    <cfRule type="cellIs" dxfId="18130" priority="2483" stopIfTrue="1" operator="notEqual">
      <formula>BE50</formula>
    </cfRule>
    <cfRule type="expression" dxfId="18129" priority="2484" stopIfTrue="1">
      <formula>$G$9=4</formula>
    </cfRule>
  </conditionalFormatting>
  <conditionalFormatting sqref="BI46">
    <cfRule type="cellIs" dxfId="18128" priority="2485" stopIfTrue="1" operator="notEqual">
      <formula>BD50</formula>
    </cfRule>
    <cfRule type="expression" dxfId="18127" priority="2486" stopIfTrue="1">
      <formula>$G$9=4</formula>
    </cfRule>
  </conditionalFormatting>
  <conditionalFormatting sqref="BB52">
    <cfRule type="cellIs" dxfId="18126" priority="2487" stopIfTrue="1" operator="notEqual">
      <formula>BK44</formula>
    </cfRule>
    <cfRule type="expression" dxfId="18125" priority="2488" stopIfTrue="1">
      <formula>$G$9=4</formula>
    </cfRule>
  </conditionalFormatting>
  <conditionalFormatting sqref="BC52">
    <cfRule type="cellIs" dxfId="18124" priority="2489" stopIfTrue="1" operator="notEqual">
      <formula>BJ44</formula>
    </cfRule>
    <cfRule type="expression" dxfId="18123" priority="2490" stopIfTrue="1">
      <formula>$G$9=4</formula>
    </cfRule>
  </conditionalFormatting>
  <conditionalFormatting sqref="BJ44">
    <cfRule type="cellIs" dxfId="18122" priority="2491" stopIfTrue="1" operator="notEqual">
      <formula>BC52</formula>
    </cfRule>
    <cfRule type="expression" dxfId="18121" priority="2492" stopIfTrue="1">
      <formula>$G$9=4</formula>
    </cfRule>
  </conditionalFormatting>
  <conditionalFormatting sqref="BK44">
    <cfRule type="cellIs" dxfId="18120" priority="2493" stopIfTrue="1" operator="notEqual">
      <formula>BB52</formula>
    </cfRule>
    <cfRule type="expression" dxfId="18119" priority="2494" stopIfTrue="1">
      <formula>$G$9=4</formula>
    </cfRule>
  </conditionalFormatting>
  <conditionalFormatting sqref="BB54">
    <cfRule type="cellIs" dxfId="18118" priority="2495" stopIfTrue="1" operator="notEqual">
      <formula>BM44</formula>
    </cfRule>
    <cfRule type="expression" dxfId="18117" priority="2496" stopIfTrue="1">
      <formula>$G$9=5</formula>
    </cfRule>
  </conditionalFormatting>
  <conditionalFormatting sqref="BC54">
    <cfRule type="cellIs" dxfId="18116" priority="2497" stopIfTrue="1" operator="notEqual">
      <formula>BL44</formula>
    </cfRule>
    <cfRule type="expression" dxfId="18115" priority="2498" stopIfTrue="1">
      <formula>$G$9=5</formula>
    </cfRule>
  </conditionalFormatting>
  <conditionalFormatting sqref="BL44">
    <cfRule type="cellIs" dxfId="18114" priority="2499" stopIfTrue="1" operator="notEqual">
      <formula>BC54</formula>
    </cfRule>
    <cfRule type="expression" dxfId="18113" priority="2500" stopIfTrue="1">
      <formula>$G$9=5</formula>
    </cfRule>
  </conditionalFormatting>
  <conditionalFormatting sqref="BM44">
    <cfRule type="cellIs" dxfId="18112" priority="2501" stopIfTrue="1" operator="notEqual">
      <formula>BB54</formula>
    </cfRule>
    <cfRule type="expression" dxfId="18111" priority="2502" stopIfTrue="1">
      <formula>$G$9=5</formula>
    </cfRule>
  </conditionalFormatting>
  <conditionalFormatting sqref="BD52">
    <cfRule type="cellIs" dxfId="18110" priority="2503" stopIfTrue="1" operator="notEqual">
      <formula>BK46</formula>
    </cfRule>
    <cfRule type="expression" dxfId="18109" priority="2504" stopIfTrue="1">
      <formula>$G$9=5</formula>
    </cfRule>
  </conditionalFormatting>
  <conditionalFormatting sqref="BE52">
    <cfRule type="cellIs" dxfId="18108" priority="2505" stopIfTrue="1" operator="notEqual">
      <formula>BJ46</formula>
    </cfRule>
    <cfRule type="expression" dxfId="18107" priority="2506" stopIfTrue="1">
      <formula>$G$9=5</formula>
    </cfRule>
  </conditionalFormatting>
  <conditionalFormatting sqref="BJ46">
    <cfRule type="cellIs" dxfId="18106" priority="2507" stopIfTrue="1" operator="notEqual">
      <formula>BE52</formula>
    </cfRule>
    <cfRule type="expression" dxfId="18105" priority="2508" stopIfTrue="1">
      <formula>$G$9=5</formula>
    </cfRule>
  </conditionalFormatting>
  <conditionalFormatting sqref="BK46">
    <cfRule type="cellIs" dxfId="18104" priority="2509" stopIfTrue="1" operator="notEqual">
      <formula>BD52</formula>
    </cfRule>
    <cfRule type="expression" dxfId="18103" priority="2510" stopIfTrue="1">
      <formula>$G$9=5</formula>
    </cfRule>
  </conditionalFormatting>
  <conditionalFormatting sqref="BF50">
    <cfRule type="cellIs" dxfId="18102" priority="2511" stopIfTrue="1" operator="notEqual">
      <formula>BI48</formula>
    </cfRule>
    <cfRule type="expression" dxfId="18101" priority="2512" stopIfTrue="1">
      <formula>$G$9=5</formula>
    </cfRule>
  </conditionalFormatting>
  <conditionalFormatting sqref="BG50">
    <cfRule type="cellIs" dxfId="18100" priority="2513" stopIfTrue="1" operator="notEqual">
      <formula>BH48</formula>
    </cfRule>
    <cfRule type="expression" dxfId="18099" priority="2514" stopIfTrue="1">
      <formula>$G$9=5</formula>
    </cfRule>
  </conditionalFormatting>
  <conditionalFormatting sqref="BH48">
    <cfRule type="cellIs" dxfId="18098" priority="2515" stopIfTrue="1" operator="notEqual">
      <formula>BG50</formula>
    </cfRule>
    <cfRule type="expression" dxfId="18097" priority="2516" stopIfTrue="1">
      <formula>$G$9=5</formula>
    </cfRule>
  </conditionalFormatting>
  <conditionalFormatting sqref="BI48">
    <cfRule type="cellIs" dxfId="18096" priority="2517" stopIfTrue="1" operator="notEqual">
      <formula>BF50</formula>
    </cfRule>
    <cfRule type="expression" dxfId="18095" priority="2518" stopIfTrue="1">
      <formula>$G$9=5</formula>
    </cfRule>
  </conditionalFormatting>
  <conditionalFormatting sqref="BH62 BB56">
    <cfRule type="cellIs" dxfId="18094" priority="2519" stopIfTrue="1" operator="notEqual">
      <formula>BO44</formula>
    </cfRule>
    <cfRule type="expression" dxfId="18093" priority="2520" stopIfTrue="1">
      <formula>$G$9=6</formula>
    </cfRule>
  </conditionalFormatting>
  <conditionalFormatting sqref="BI62 BC56">
    <cfRule type="cellIs" dxfId="18092" priority="2521" stopIfTrue="1" operator="notEqual">
      <formula>BN44</formula>
    </cfRule>
    <cfRule type="expression" dxfId="18091" priority="2522" stopIfTrue="1">
      <formula>$G$9=6</formula>
    </cfRule>
  </conditionalFormatting>
  <conditionalFormatting sqref="BT50 BN44">
    <cfRule type="cellIs" dxfId="18090" priority="2523" stopIfTrue="1" operator="notEqual">
      <formula>BC56</formula>
    </cfRule>
    <cfRule type="expression" dxfId="18089" priority="2524" stopIfTrue="1">
      <formula>$G$9=6</formula>
    </cfRule>
  </conditionalFormatting>
  <conditionalFormatting sqref="BU50 BO44">
    <cfRule type="cellIs" dxfId="18088" priority="2525" stopIfTrue="1" operator="notEqual">
      <formula>BB56</formula>
    </cfRule>
    <cfRule type="expression" dxfId="18087" priority="2526" stopIfTrue="1">
      <formula>$G$9=6</formula>
    </cfRule>
  </conditionalFormatting>
  <conditionalFormatting sqref="BF52">
    <cfRule type="cellIs" dxfId="18086" priority="2527" stopIfTrue="1" operator="notEqual">
      <formula>BK48</formula>
    </cfRule>
    <cfRule type="expression" dxfId="18085" priority="2528" stopIfTrue="1">
      <formula>$G$9=6</formula>
    </cfRule>
  </conditionalFormatting>
  <conditionalFormatting sqref="BG52">
    <cfRule type="cellIs" dxfId="18084" priority="2529" stopIfTrue="1" operator="notEqual">
      <formula>BJ48</formula>
    </cfRule>
    <cfRule type="expression" dxfId="18083" priority="2530" stopIfTrue="1">
      <formula>$G$9=6</formula>
    </cfRule>
  </conditionalFormatting>
  <conditionalFormatting sqref="BJ48">
    <cfRule type="cellIs" dxfId="18082" priority="2531" stopIfTrue="1" operator="notEqual">
      <formula>BG52</formula>
    </cfRule>
    <cfRule type="expression" dxfId="18081" priority="2532" stopIfTrue="1">
      <formula>$G$9=6</formula>
    </cfRule>
  </conditionalFormatting>
  <conditionalFormatting sqref="BK48">
    <cfRule type="cellIs" dxfId="18080" priority="2533" stopIfTrue="1" operator="notEqual">
      <formula>BF52</formula>
    </cfRule>
    <cfRule type="expression" dxfId="18079" priority="2534" stopIfTrue="1">
      <formula>$G$9=6</formula>
    </cfRule>
  </conditionalFormatting>
  <conditionalFormatting sqref="BL46">
    <cfRule type="cellIs" dxfId="18078" priority="2535" stopIfTrue="1" operator="notEqual">
      <formula>BE54</formula>
    </cfRule>
    <cfRule type="expression" dxfId="18077" priority="2536" stopIfTrue="1">
      <formula>$G$9=6</formula>
    </cfRule>
  </conditionalFormatting>
  <conditionalFormatting sqref="BM46">
    <cfRule type="cellIs" dxfId="18076" priority="2537" stopIfTrue="1" operator="notEqual">
      <formula>BD54</formula>
    </cfRule>
    <cfRule type="expression" dxfId="18075" priority="2538" stopIfTrue="1">
      <formula>$G$9=6</formula>
    </cfRule>
  </conditionalFormatting>
  <conditionalFormatting sqref="BD54">
    <cfRule type="cellIs" dxfId="18074" priority="2539" stopIfTrue="1" operator="notEqual">
      <formula>BM46</formula>
    </cfRule>
    <cfRule type="expression" dxfId="18073" priority="2540" stopIfTrue="1">
      <formula>$G$9=6</formula>
    </cfRule>
  </conditionalFormatting>
  <conditionalFormatting sqref="BE54">
    <cfRule type="cellIs" dxfId="18072" priority="2541" stopIfTrue="1" operator="notEqual">
      <formula>BL46</formula>
    </cfRule>
    <cfRule type="expression" dxfId="18071" priority="2542" stopIfTrue="1">
      <formula>$G$9=6</formula>
    </cfRule>
  </conditionalFormatting>
  <conditionalFormatting sqref="BB58">
    <cfRule type="cellIs" dxfId="18070" priority="2543" stopIfTrue="1" operator="notEqual">
      <formula>BQ44</formula>
    </cfRule>
    <cfRule type="expression" dxfId="18069" priority="2544" stopIfTrue="1">
      <formula>$G$9=7</formula>
    </cfRule>
  </conditionalFormatting>
  <conditionalFormatting sqref="BC58">
    <cfRule type="cellIs" dxfId="18068" priority="2545" stopIfTrue="1" operator="notEqual">
      <formula>BP44</formula>
    </cfRule>
    <cfRule type="expression" dxfId="18067" priority="2546" stopIfTrue="1">
      <formula>$G$9=7</formula>
    </cfRule>
  </conditionalFormatting>
  <conditionalFormatting sqref="BP44">
    <cfRule type="cellIs" dxfId="18066" priority="2547" stopIfTrue="1" operator="notEqual">
      <formula>BC58</formula>
    </cfRule>
    <cfRule type="expression" dxfId="18065" priority="2548" stopIfTrue="1">
      <formula>$G$9=7</formula>
    </cfRule>
  </conditionalFormatting>
  <conditionalFormatting sqref="BQ44">
    <cfRule type="cellIs" dxfId="18064" priority="2549" stopIfTrue="1" operator="notEqual">
      <formula>BB58</formula>
    </cfRule>
    <cfRule type="expression" dxfId="18063" priority="2550" stopIfTrue="1">
      <formula>$G$9=7</formula>
    </cfRule>
  </conditionalFormatting>
  <conditionalFormatting sqref="BD56">
    <cfRule type="cellIs" dxfId="18062" priority="2551" stopIfTrue="1" operator="notEqual">
      <formula>BO46</formula>
    </cfRule>
    <cfRule type="expression" dxfId="18061" priority="2552" stopIfTrue="1">
      <formula>$G$9=7</formula>
    </cfRule>
  </conditionalFormatting>
  <conditionalFormatting sqref="BE56">
    <cfRule type="cellIs" dxfId="18060" priority="2553" stopIfTrue="1" operator="notEqual">
      <formula>BN46</formula>
    </cfRule>
    <cfRule type="expression" dxfId="18059" priority="2554" stopIfTrue="1">
      <formula>$G$9=7</formula>
    </cfRule>
  </conditionalFormatting>
  <conditionalFormatting sqref="BN46">
    <cfRule type="cellIs" dxfId="18058" priority="2555" stopIfTrue="1" operator="notEqual">
      <formula>BE56</formula>
    </cfRule>
    <cfRule type="expression" dxfId="18057" priority="2556" stopIfTrue="1">
      <formula>$G$9=7</formula>
    </cfRule>
  </conditionalFormatting>
  <conditionalFormatting sqref="BO46">
    <cfRule type="cellIs" dxfId="18056" priority="2557" stopIfTrue="1" operator="notEqual">
      <formula>BD56</formula>
    </cfRule>
    <cfRule type="expression" dxfId="18055" priority="2558" stopIfTrue="1">
      <formula>$G$9=7</formula>
    </cfRule>
  </conditionalFormatting>
  <conditionalFormatting sqref="BF54">
    <cfRule type="cellIs" dxfId="18054" priority="2559" stopIfTrue="1" operator="notEqual">
      <formula>BM48</formula>
    </cfRule>
    <cfRule type="expression" dxfId="18053" priority="2560" stopIfTrue="1">
      <formula>$G$9=7</formula>
    </cfRule>
  </conditionalFormatting>
  <conditionalFormatting sqref="BG54">
    <cfRule type="cellIs" dxfId="18052" priority="2561" stopIfTrue="1" operator="notEqual">
      <formula>BL48</formula>
    </cfRule>
    <cfRule type="expression" dxfId="18051" priority="2562" stopIfTrue="1">
      <formula>$G$9=7</formula>
    </cfRule>
  </conditionalFormatting>
  <conditionalFormatting sqref="BH52">
    <cfRule type="cellIs" dxfId="18050" priority="2563" stopIfTrue="1" operator="notEqual">
      <formula>BK50</formula>
    </cfRule>
    <cfRule type="expression" dxfId="18049" priority="2564" stopIfTrue="1">
      <formula>$G$9=7</formula>
    </cfRule>
  </conditionalFormatting>
  <conditionalFormatting sqref="BI52">
    <cfRule type="cellIs" dxfId="18048" priority="2565" stopIfTrue="1" operator="notEqual">
      <formula>BJ50</formula>
    </cfRule>
    <cfRule type="expression" dxfId="18047" priority="2566" stopIfTrue="1">
      <formula>$G$9=7</formula>
    </cfRule>
  </conditionalFormatting>
  <conditionalFormatting sqref="BJ50">
    <cfRule type="cellIs" dxfId="18046" priority="2567" stopIfTrue="1" operator="notEqual">
      <formula>BI52</formula>
    </cfRule>
    <cfRule type="expression" dxfId="18045" priority="2568" stopIfTrue="1">
      <formula>$G$9=7</formula>
    </cfRule>
  </conditionalFormatting>
  <conditionalFormatting sqref="BK50">
    <cfRule type="cellIs" dxfId="18044" priority="2569" stopIfTrue="1" operator="notEqual">
      <formula>BH52</formula>
    </cfRule>
    <cfRule type="expression" dxfId="18043" priority="2570" stopIfTrue="1">
      <formula>$G$9=7</formula>
    </cfRule>
  </conditionalFormatting>
  <conditionalFormatting sqref="BL48">
    <cfRule type="cellIs" dxfId="18042" priority="2571" stopIfTrue="1" operator="notEqual">
      <formula>BG54</formula>
    </cfRule>
    <cfRule type="expression" dxfId="18041" priority="2572" stopIfTrue="1">
      <formula>$G$9=7</formula>
    </cfRule>
  </conditionalFormatting>
  <conditionalFormatting sqref="BM48">
    <cfRule type="cellIs" dxfId="18040" priority="2573" stopIfTrue="1" operator="notEqual">
      <formula>BF54</formula>
    </cfRule>
    <cfRule type="expression" dxfId="18039" priority="2574" stopIfTrue="1">
      <formula>$G$9=7</formula>
    </cfRule>
  </conditionalFormatting>
  <conditionalFormatting sqref="BH54">
    <cfRule type="cellIs" dxfId="18038" priority="2575" stopIfTrue="1" operator="notEqual">
      <formula>BM50</formula>
    </cfRule>
    <cfRule type="expression" dxfId="18037" priority="2576" stopIfTrue="1">
      <formula>$G$9=8</formula>
    </cfRule>
  </conditionalFormatting>
  <conditionalFormatting sqref="BI54">
    <cfRule type="cellIs" dxfId="18036" priority="2577" stopIfTrue="1" operator="notEqual">
      <formula>BL50</formula>
    </cfRule>
    <cfRule type="expression" dxfId="18035" priority="2578" stopIfTrue="1">
      <formula>$G$9=8</formula>
    </cfRule>
  </conditionalFormatting>
  <conditionalFormatting sqref="BL50">
    <cfRule type="cellIs" dxfId="18034" priority="2579" stopIfTrue="1" operator="notEqual">
      <formula>BI54</formula>
    </cfRule>
    <cfRule type="expression" dxfId="18033" priority="2580" stopIfTrue="1">
      <formula>$G$9=8</formula>
    </cfRule>
  </conditionalFormatting>
  <conditionalFormatting sqref="BM50">
    <cfRule type="cellIs" dxfId="18032" priority="2581" stopIfTrue="1" operator="notEqual">
      <formula>BH54</formula>
    </cfRule>
    <cfRule type="expression" dxfId="18031" priority="2582" stopIfTrue="1">
      <formula>$G$9=8</formula>
    </cfRule>
  </conditionalFormatting>
  <conditionalFormatting sqref="BN48">
    <cfRule type="cellIs" dxfId="18030" priority="2583" stopIfTrue="1" operator="notEqual">
      <formula>BG56</formula>
    </cfRule>
    <cfRule type="expression" dxfId="18029" priority="2584" stopIfTrue="1">
      <formula>$G$9=8</formula>
    </cfRule>
  </conditionalFormatting>
  <conditionalFormatting sqref="BO48">
    <cfRule type="cellIs" dxfId="18028" priority="2585" stopIfTrue="1" operator="notEqual">
      <formula>BF56</formula>
    </cfRule>
    <cfRule type="expression" dxfId="18027" priority="2586" stopIfTrue="1">
      <formula>$G$9=8</formula>
    </cfRule>
  </conditionalFormatting>
  <conditionalFormatting sqref="BF56">
    <cfRule type="cellIs" dxfId="18026" priority="2587" stopIfTrue="1" operator="notEqual">
      <formula>BO48</formula>
    </cfRule>
    <cfRule type="expression" dxfId="18025" priority="2588" stopIfTrue="1">
      <formula>$G$9=8</formula>
    </cfRule>
  </conditionalFormatting>
  <conditionalFormatting sqref="BG56">
    <cfRule type="cellIs" dxfId="18024" priority="2589" stopIfTrue="1" operator="notEqual">
      <formula>BN48</formula>
    </cfRule>
    <cfRule type="expression" dxfId="18023" priority="2590" stopIfTrue="1">
      <formula>$G$9=8</formula>
    </cfRule>
  </conditionalFormatting>
  <conditionalFormatting sqref="BD58">
    <cfRule type="cellIs" dxfId="18022" priority="2591" stopIfTrue="1" operator="notEqual">
      <formula>BQ46</formula>
    </cfRule>
    <cfRule type="expression" dxfId="18021" priority="2592" stopIfTrue="1">
      <formula>$G$9=8</formula>
    </cfRule>
  </conditionalFormatting>
  <conditionalFormatting sqref="BE58">
    <cfRule type="cellIs" dxfId="18020" priority="2593" stopIfTrue="1" operator="notEqual">
      <formula>BP46</formula>
    </cfRule>
    <cfRule type="expression" dxfId="18019" priority="2594" stopIfTrue="1">
      <formula>$G$9=8</formula>
    </cfRule>
  </conditionalFormatting>
  <conditionalFormatting sqref="BB60">
    <cfRule type="cellIs" dxfId="18018" priority="2595" stopIfTrue="1" operator="notEqual">
      <formula>BS44</formula>
    </cfRule>
    <cfRule type="expression" dxfId="18017" priority="2596" stopIfTrue="1">
      <formula>$G$9=8</formula>
    </cfRule>
  </conditionalFormatting>
  <conditionalFormatting sqref="BC60">
    <cfRule type="cellIs" dxfId="18016" priority="2597" stopIfTrue="1" operator="notEqual">
      <formula>BR44</formula>
    </cfRule>
    <cfRule type="expression" dxfId="18015" priority="2598" stopIfTrue="1">
      <formula>$G$9=8</formula>
    </cfRule>
  </conditionalFormatting>
  <conditionalFormatting sqref="BP46">
    <cfRule type="cellIs" dxfId="18014" priority="2599" stopIfTrue="1" operator="notEqual">
      <formula>BE58</formula>
    </cfRule>
    <cfRule type="expression" dxfId="18013" priority="2600" stopIfTrue="1">
      <formula>$G$9=8</formula>
    </cfRule>
  </conditionalFormatting>
  <conditionalFormatting sqref="BQ46">
    <cfRule type="cellIs" dxfId="18012" priority="2601" stopIfTrue="1" operator="notEqual">
      <formula>BD58</formula>
    </cfRule>
    <cfRule type="expression" dxfId="18011" priority="2602" stopIfTrue="1">
      <formula>$G$9=8</formula>
    </cfRule>
  </conditionalFormatting>
  <conditionalFormatting sqref="BR44">
    <cfRule type="cellIs" dxfId="18010" priority="2603" stopIfTrue="1" operator="notEqual">
      <formula>BC60</formula>
    </cfRule>
    <cfRule type="expression" dxfId="18009" priority="2604" stopIfTrue="1">
      <formula>$G$9=8</formula>
    </cfRule>
  </conditionalFormatting>
  <conditionalFormatting sqref="BS44">
    <cfRule type="cellIs" dxfId="18008" priority="2605" stopIfTrue="1" operator="notEqual">
      <formula>BB60</formula>
    </cfRule>
    <cfRule type="expression" dxfId="18007" priority="2606" stopIfTrue="1">
      <formula>$G$9=8</formula>
    </cfRule>
  </conditionalFormatting>
  <conditionalFormatting sqref="BR46">
    <cfRule type="cellIs" dxfId="18006" priority="2607" stopIfTrue="1" operator="notEqual">
      <formula>BE60</formula>
    </cfRule>
    <cfRule type="expression" dxfId="18005" priority="2608" stopIfTrue="1">
      <formula>$G$9=9</formula>
    </cfRule>
  </conditionalFormatting>
  <conditionalFormatting sqref="BS46">
    <cfRule type="cellIs" dxfId="18004" priority="2609" stopIfTrue="1" operator="notEqual">
      <formula>BD60</formula>
    </cfRule>
    <cfRule type="expression" dxfId="18003" priority="2610" stopIfTrue="1">
      <formula>$G$9=9</formula>
    </cfRule>
  </conditionalFormatting>
  <conditionalFormatting sqref="BD60">
    <cfRule type="cellIs" dxfId="18002" priority="2611" stopIfTrue="1" operator="notEqual">
      <formula>BS46</formula>
    </cfRule>
    <cfRule type="expression" dxfId="18001" priority="2612" stopIfTrue="1">
      <formula>$G$9=9</formula>
    </cfRule>
  </conditionalFormatting>
  <conditionalFormatting sqref="BE60">
    <cfRule type="cellIs" dxfId="18000" priority="2613" stopIfTrue="1" operator="notEqual">
      <formula>BR46</formula>
    </cfRule>
    <cfRule type="expression" dxfId="17999" priority="2614" stopIfTrue="1">
      <formula>$G$9=9</formula>
    </cfRule>
  </conditionalFormatting>
  <conditionalFormatting sqref="BF58">
    <cfRule type="cellIs" dxfId="17998" priority="2615" stopIfTrue="1" operator="notEqual">
      <formula>BQ48</formula>
    </cfRule>
    <cfRule type="expression" dxfId="17997" priority="2616" stopIfTrue="1">
      <formula>$G$9=9</formula>
    </cfRule>
  </conditionalFormatting>
  <conditionalFormatting sqref="BG58">
    <cfRule type="cellIs" dxfId="17996" priority="2617" stopIfTrue="1" operator="notEqual">
      <formula>BP48</formula>
    </cfRule>
    <cfRule type="expression" dxfId="17995" priority="2618" stopIfTrue="1">
      <formula>$G$9=9</formula>
    </cfRule>
  </conditionalFormatting>
  <conditionalFormatting sqref="BH56">
    <cfRule type="cellIs" dxfId="17994" priority="2619" stopIfTrue="1" operator="notEqual">
      <formula>BO50</formula>
    </cfRule>
    <cfRule type="expression" dxfId="17993" priority="2620" stopIfTrue="1">
      <formula>$G$9=9</formula>
    </cfRule>
  </conditionalFormatting>
  <conditionalFormatting sqref="BI56">
    <cfRule type="cellIs" dxfId="17992" priority="2621" stopIfTrue="1" operator="notEqual">
      <formula>BN50</formula>
    </cfRule>
    <cfRule type="expression" dxfId="17991" priority="2622" stopIfTrue="1">
      <formula>$G$9=9</formula>
    </cfRule>
  </conditionalFormatting>
  <conditionalFormatting sqref="BJ54">
    <cfRule type="cellIs" dxfId="17990" priority="2623" stopIfTrue="1" operator="notEqual">
      <formula>BM52</formula>
    </cfRule>
    <cfRule type="expression" dxfId="17989" priority="2624" stopIfTrue="1">
      <formula>$G$9=9</formula>
    </cfRule>
  </conditionalFormatting>
  <conditionalFormatting sqref="BK54">
    <cfRule type="cellIs" dxfId="17988" priority="2625" stopIfTrue="1" operator="notEqual">
      <formula>BL52</formula>
    </cfRule>
    <cfRule type="expression" dxfId="17987" priority="2626" stopIfTrue="1">
      <formula>$G$9=9</formula>
    </cfRule>
  </conditionalFormatting>
  <conditionalFormatting sqref="BP48">
    <cfRule type="cellIs" dxfId="17986" priority="2627" stopIfTrue="1" operator="notEqual">
      <formula>BG58</formula>
    </cfRule>
    <cfRule type="expression" dxfId="17985" priority="2628" stopIfTrue="1">
      <formula>$G$9=9</formula>
    </cfRule>
  </conditionalFormatting>
  <conditionalFormatting sqref="BQ48">
    <cfRule type="cellIs" dxfId="17984" priority="2629" stopIfTrue="1" operator="notEqual">
      <formula>BF58</formula>
    </cfRule>
    <cfRule type="expression" dxfId="17983" priority="2630" stopIfTrue="1">
      <formula>$G$9=9</formula>
    </cfRule>
  </conditionalFormatting>
  <conditionalFormatting sqref="BN50">
    <cfRule type="cellIs" dxfId="17982" priority="2631" stopIfTrue="1" operator="notEqual">
      <formula>BI56</formula>
    </cfRule>
    <cfRule type="expression" dxfId="17981" priority="2632" stopIfTrue="1">
      <formula>$G$9=9</formula>
    </cfRule>
  </conditionalFormatting>
  <conditionalFormatting sqref="BO50">
    <cfRule type="cellIs" dxfId="17980" priority="2633" stopIfTrue="1" operator="notEqual">
      <formula>BH56</formula>
    </cfRule>
    <cfRule type="expression" dxfId="17979" priority="2634" stopIfTrue="1">
      <formula>$G$9=9</formula>
    </cfRule>
  </conditionalFormatting>
  <conditionalFormatting sqref="BL52">
    <cfRule type="cellIs" dxfId="17978" priority="2635" stopIfTrue="1" operator="notEqual">
      <formula>BK54</formula>
    </cfRule>
    <cfRule type="expression" dxfId="17977" priority="2636" stopIfTrue="1">
      <formula>$G$9=9</formula>
    </cfRule>
  </conditionalFormatting>
  <conditionalFormatting sqref="BM52">
    <cfRule type="cellIs" dxfId="17976" priority="2637" stopIfTrue="1" operator="notEqual">
      <formula>BJ54</formula>
    </cfRule>
    <cfRule type="expression" dxfId="17975" priority="2638" stopIfTrue="1">
      <formula>$G$9=9</formula>
    </cfRule>
  </conditionalFormatting>
  <conditionalFormatting sqref="BL62">
    <cfRule type="cellIs" dxfId="17974" priority="2639" stopIfTrue="1" operator="notEqual">
      <formula>BU54</formula>
    </cfRule>
    <cfRule type="expression" dxfId="17973" priority="2640" stopIfTrue="1">
      <formula>$G$9=10</formula>
    </cfRule>
  </conditionalFormatting>
  <conditionalFormatting sqref="BM62">
    <cfRule type="cellIs" dxfId="17972" priority="2641" stopIfTrue="1" operator="notEqual">
      <formula>BT54</formula>
    </cfRule>
    <cfRule type="expression" dxfId="17971" priority="2642" stopIfTrue="1">
      <formula>$G$9=10</formula>
    </cfRule>
  </conditionalFormatting>
  <conditionalFormatting sqref="BT54">
    <cfRule type="cellIs" dxfId="17970" priority="2643" stopIfTrue="1" operator="notEqual">
      <formula>BM62</formula>
    </cfRule>
    <cfRule type="expression" dxfId="17969" priority="2644" stopIfTrue="1">
      <formula>$G$9=10</formula>
    </cfRule>
  </conditionalFormatting>
  <conditionalFormatting sqref="BU54">
    <cfRule type="cellIs" dxfId="17968" priority="2645" stopIfTrue="1" operator="notEqual">
      <formula>BL62</formula>
    </cfRule>
    <cfRule type="expression" dxfId="17967" priority="2646" stopIfTrue="1">
      <formula>$G$9=10</formula>
    </cfRule>
  </conditionalFormatting>
  <conditionalFormatting sqref="BJ56">
    <cfRule type="cellIs" dxfId="17966" priority="2647" stopIfTrue="1" operator="notEqual">
      <formula>BO52</formula>
    </cfRule>
    <cfRule type="expression" dxfId="17965" priority="2648" stopIfTrue="1">
      <formula>$G$9=10</formula>
    </cfRule>
  </conditionalFormatting>
  <conditionalFormatting sqref="BK56">
    <cfRule type="cellIs" dxfId="17964" priority="2649" stopIfTrue="1" operator="notEqual">
      <formula>BN52</formula>
    </cfRule>
    <cfRule type="expression" dxfId="17963" priority="2650" stopIfTrue="1">
      <formula>$G$9=10</formula>
    </cfRule>
  </conditionalFormatting>
  <conditionalFormatting sqref="BJ58">
    <cfRule type="cellIs" dxfId="17962" priority="2651" stopIfTrue="1" operator="notEqual">
      <formula>BQ52</formula>
    </cfRule>
    <cfRule type="expression" dxfId="17961" priority="2652" stopIfTrue="1">
      <formula>$G$9=11</formula>
    </cfRule>
  </conditionalFormatting>
  <conditionalFormatting sqref="BK58">
    <cfRule type="cellIs" dxfId="17960" priority="2653" stopIfTrue="1" operator="notEqual">
      <formula>BP52</formula>
    </cfRule>
    <cfRule type="expression" dxfId="17959" priority="2654" stopIfTrue="1">
      <formula>$G$9=11</formula>
    </cfRule>
  </conditionalFormatting>
  <conditionalFormatting sqref="BP52">
    <cfRule type="cellIs" dxfId="17958" priority="2655" stopIfTrue="1" operator="notEqual">
      <formula>BK58</formula>
    </cfRule>
    <cfRule type="expression" dxfId="17957" priority="2656" stopIfTrue="1">
      <formula>$G$9=11</formula>
    </cfRule>
  </conditionalFormatting>
  <conditionalFormatting sqref="BS54">
    <cfRule type="cellIs" dxfId="17956" priority="2657" stopIfTrue="1" operator="notEqual">
      <formula>BL60</formula>
    </cfRule>
    <cfRule type="expression" dxfId="17955" priority="2658" stopIfTrue="1">
      <formula>$G$9=13</formula>
    </cfRule>
  </conditionalFormatting>
  <conditionalFormatting sqref="BL60">
    <cfRule type="cellIs" dxfId="17954" priority="2659" stopIfTrue="1" operator="notEqual">
      <formula>BS54</formula>
    </cfRule>
    <cfRule type="expression" dxfId="17953" priority="2660" stopIfTrue="1">
      <formula>$G$9=13</formula>
    </cfRule>
  </conditionalFormatting>
  <conditionalFormatting sqref="BM60">
    <cfRule type="cellIs" dxfId="17952" priority="2661" stopIfTrue="1" operator="notEqual">
      <formula>BR54</formula>
    </cfRule>
    <cfRule type="expression" dxfId="17951" priority="2662" stopIfTrue="1">
      <formula>$G$9=13</formula>
    </cfRule>
  </conditionalFormatting>
  <conditionalFormatting sqref="BR54">
    <cfRule type="cellIs" dxfId="17950" priority="2663" stopIfTrue="1" operator="notEqual">
      <formula>BM60</formula>
    </cfRule>
    <cfRule type="expression" dxfId="17949" priority="2664" stopIfTrue="1">
      <formula>$G$9=13</formula>
    </cfRule>
  </conditionalFormatting>
  <conditionalFormatting sqref="BF60">
    <cfRule type="cellIs" dxfId="17948" priority="2665" stopIfTrue="1" operator="notEqual">
      <formula>BS48</formula>
    </cfRule>
    <cfRule type="expression" dxfId="17947" priority="2666" stopIfTrue="1">
      <formula>$G$9=10</formula>
    </cfRule>
  </conditionalFormatting>
  <conditionalFormatting sqref="BG60">
    <cfRule type="cellIs" dxfId="17946" priority="2667" stopIfTrue="1" operator="notEqual">
      <formula>BR48</formula>
    </cfRule>
    <cfRule type="expression" dxfId="17945" priority="2668" stopIfTrue="1">
      <formula>$G$9=10</formula>
    </cfRule>
  </conditionalFormatting>
  <conditionalFormatting sqref="BN52">
    <cfRule type="cellIs" dxfId="17944" priority="2669" stopIfTrue="1" operator="notEqual">
      <formula>BK56</formula>
    </cfRule>
    <cfRule type="expression" dxfId="17943" priority="2670" stopIfTrue="1">
      <formula>$G$9=10</formula>
    </cfRule>
  </conditionalFormatting>
  <conditionalFormatting sqref="BO52">
    <cfRule type="cellIs" dxfId="17942" priority="2671" stopIfTrue="1" operator="notEqual">
      <formula>BJ56</formula>
    </cfRule>
    <cfRule type="expression" dxfId="17941" priority="2672" stopIfTrue="1">
      <formula>$G$9=10</formula>
    </cfRule>
  </conditionalFormatting>
  <conditionalFormatting sqref="BR48">
    <cfRule type="cellIs" dxfId="17940" priority="2673" stopIfTrue="1" operator="notEqual">
      <formula>BG60</formula>
    </cfRule>
    <cfRule type="expression" dxfId="17939" priority="2674" stopIfTrue="1">
      <formula>$G$9=10</formula>
    </cfRule>
  </conditionalFormatting>
  <conditionalFormatting sqref="BS48">
    <cfRule type="cellIs" dxfId="17938" priority="2675" stopIfTrue="1" operator="notEqual">
      <formula>BF60</formula>
    </cfRule>
    <cfRule type="expression" dxfId="17937" priority="2676" stopIfTrue="1">
      <formula>$G$9=10</formula>
    </cfRule>
  </conditionalFormatting>
  <conditionalFormatting sqref="BH60">
    <cfRule type="cellIs" dxfId="17936" priority="2677" stopIfTrue="1" operator="notEqual">
      <formula>BS50</formula>
    </cfRule>
    <cfRule type="expression" dxfId="17935" priority="2678" stopIfTrue="1">
      <formula>$G$9=11</formula>
    </cfRule>
  </conditionalFormatting>
  <conditionalFormatting sqref="BI60">
    <cfRule type="cellIs" dxfId="17934" priority="2679" stopIfTrue="1" operator="notEqual">
      <formula>BR50</formula>
    </cfRule>
    <cfRule type="expression" dxfId="17933" priority="2680" stopIfTrue="1">
      <formula>$G$9=11</formula>
    </cfRule>
  </conditionalFormatting>
  <conditionalFormatting sqref="BR50">
    <cfRule type="cellIs" dxfId="17932" priority="2681" stopIfTrue="1" operator="notEqual">
      <formula>BI60</formula>
    </cfRule>
    <cfRule type="expression" dxfId="17931" priority="2682" stopIfTrue="1">
      <formula>$G$9=11</formula>
    </cfRule>
  </conditionalFormatting>
  <conditionalFormatting sqref="BS50">
    <cfRule type="cellIs" dxfId="17930" priority="2683" stopIfTrue="1" operator="notEqual">
      <formula>BH60</formula>
    </cfRule>
    <cfRule type="expression" dxfId="17929" priority="2684" stopIfTrue="1">
      <formula>$G$9=11</formula>
    </cfRule>
  </conditionalFormatting>
  <conditionalFormatting sqref="BQ52">
    <cfRule type="cellIs" dxfId="17928" priority="2685" stopIfTrue="1" operator="notEqual">
      <formula>BJ58</formula>
    </cfRule>
    <cfRule type="expression" dxfId="17927" priority="2686" stopIfTrue="1">
      <formula>$G$9=11</formula>
    </cfRule>
  </conditionalFormatting>
  <conditionalFormatting sqref="BN54">
    <cfRule type="cellIs" dxfId="17926" priority="2687" stopIfTrue="1" operator="notEqual">
      <formula>BM56</formula>
    </cfRule>
    <cfRule type="expression" dxfId="17925" priority="2688" stopIfTrue="1">
      <formula>$G$9=11</formula>
    </cfRule>
  </conditionalFormatting>
  <conditionalFormatting sqref="BO54">
    <cfRule type="cellIs" dxfId="17924" priority="2689" stopIfTrue="1" operator="notEqual">
      <formula>BL56</formula>
    </cfRule>
    <cfRule type="expression" dxfId="17923" priority="2690" stopIfTrue="1">
      <formula>$G$9=11</formula>
    </cfRule>
  </conditionalFormatting>
  <conditionalFormatting sqref="BL56">
    <cfRule type="cellIs" dxfId="17922" priority="2691" stopIfTrue="1" operator="notEqual">
      <formula>BO54</formula>
    </cfRule>
    <cfRule type="expression" dxfId="17921" priority="2692" stopIfTrue="1">
      <formula>$G$9=11</formula>
    </cfRule>
  </conditionalFormatting>
  <conditionalFormatting sqref="BM56">
    <cfRule type="cellIs" dxfId="17920" priority="2693" stopIfTrue="1" operator="notEqual">
      <formula>BN54</formula>
    </cfRule>
    <cfRule type="expression" dxfId="17919" priority="2694" stopIfTrue="1">
      <formula>$G$9=11</formula>
    </cfRule>
  </conditionalFormatting>
  <conditionalFormatting sqref="BJ60">
    <cfRule type="cellIs" dxfId="17918" priority="2695" stopIfTrue="1" operator="notEqual">
      <formula>BS52</formula>
    </cfRule>
    <cfRule type="expression" dxfId="17917" priority="2696" stopIfTrue="1">
      <formula>$G$9=12</formula>
    </cfRule>
  </conditionalFormatting>
  <conditionalFormatting sqref="BK60">
    <cfRule type="cellIs" dxfId="17916" priority="2697" stopIfTrue="1" operator="notEqual">
      <formula>BR52</formula>
    </cfRule>
    <cfRule type="expression" dxfId="17915" priority="2698" stopIfTrue="1">
      <formula>$G$9=12</formula>
    </cfRule>
  </conditionalFormatting>
  <conditionalFormatting sqref="BR52">
    <cfRule type="cellIs" dxfId="17914" priority="2699" stopIfTrue="1" operator="notEqual">
      <formula>BK60</formula>
    </cfRule>
    <cfRule type="expression" dxfId="17913" priority="2700" stopIfTrue="1">
      <formula>$G$9=12</formula>
    </cfRule>
  </conditionalFormatting>
  <conditionalFormatting sqref="BS52">
    <cfRule type="cellIs" dxfId="17912" priority="2701" stopIfTrue="1" operator="notEqual">
      <formula>BJ60</formula>
    </cfRule>
    <cfRule type="expression" dxfId="17911" priority="2702" stopIfTrue="1">
      <formula>$G$9=12</formula>
    </cfRule>
  </conditionalFormatting>
  <conditionalFormatting sqref="BP56">
    <cfRule type="cellIs" dxfId="17910" priority="2703" stopIfTrue="1" operator="notEqual">
      <formula>BO58</formula>
    </cfRule>
    <cfRule type="expression" dxfId="17909" priority="2704" stopIfTrue="1">
      <formula>$G$9=13</formula>
    </cfRule>
  </conditionalFormatting>
  <conditionalFormatting sqref="BQ56">
    <cfRule type="cellIs" dxfId="17908" priority="2705" stopIfTrue="1" operator="notEqual">
      <formula>BN58</formula>
    </cfRule>
    <cfRule type="expression" dxfId="17907" priority="2706" stopIfTrue="1">
      <formula>$G$9=13</formula>
    </cfRule>
  </conditionalFormatting>
  <conditionalFormatting sqref="BN58">
    <cfRule type="cellIs" dxfId="17906" priority="2707" stopIfTrue="1" operator="notEqual">
      <formula>BQ56</formula>
    </cfRule>
    <cfRule type="expression" dxfId="17905" priority="2708" stopIfTrue="1">
      <formula>$G$9=13</formula>
    </cfRule>
  </conditionalFormatting>
  <conditionalFormatting sqref="BO58">
    <cfRule type="cellIs" dxfId="17904" priority="2709" stopIfTrue="1" operator="notEqual">
      <formula>BP56</formula>
    </cfRule>
    <cfRule type="expression" dxfId="17903" priority="2710" stopIfTrue="1">
      <formula>$G$9=13</formula>
    </cfRule>
  </conditionalFormatting>
  <conditionalFormatting sqref="BP62">
    <cfRule type="cellIs" dxfId="17902" priority="2711" stopIfTrue="1" operator="notEqual">
      <formula>BU58</formula>
    </cfRule>
    <cfRule type="expression" dxfId="17901" priority="2712" stopIfTrue="1">
      <formula>$G$9=14</formula>
    </cfRule>
  </conditionalFormatting>
  <conditionalFormatting sqref="BQ62">
    <cfRule type="cellIs" dxfId="17900" priority="2713" stopIfTrue="1" operator="notEqual">
      <formula>BT58</formula>
    </cfRule>
    <cfRule type="expression" dxfId="17899" priority="2714" stopIfTrue="1">
      <formula>$G$9=14</formula>
    </cfRule>
  </conditionalFormatting>
  <conditionalFormatting sqref="BT58">
    <cfRule type="cellIs" dxfId="17898" priority="2715" stopIfTrue="1" operator="notEqual">
      <formula>BQ62</formula>
    </cfRule>
    <cfRule type="expression" dxfId="17897" priority="2716" stopIfTrue="1">
      <formula>$G$9=14</formula>
    </cfRule>
  </conditionalFormatting>
  <conditionalFormatting sqref="BU58">
    <cfRule type="cellIs" dxfId="17896" priority="2717" stopIfTrue="1" operator="notEqual">
      <formula>BP62</formula>
    </cfRule>
    <cfRule type="expression" dxfId="17895" priority="2718" stopIfTrue="1">
      <formula>$G$9=14</formula>
    </cfRule>
  </conditionalFormatting>
  <conditionalFormatting sqref="BP60">
    <cfRule type="cellIs" dxfId="17894" priority="2719" stopIfTrue="1" operator="notEqual">
      <formula>BS58</formula>
    </cfRule>
    <cfRule type="expression" dxfId="17893" priority="2720" stopIfTrue="1">
      <formula>$G$9=15</formula>
    </cfRule>
  </conditionalFormatting>
  <conditionalFormatting sqref="BQ60">
    <cfRule type="cellIs" dxfId="17892" priority="2721" stopIfTrue="1" operator="notEqual">
      <formula>BR58</formula>
    </cfRule>
    <cfRule type="expression" dxfId="17891" priority="2722" stopIfTrue="1">
      <formula>$G$9=15</formula>
    </cfRule>
  </conditionalFormatting>
  <conditionalFormatting sqref="BR58">
    <cfRule type="cellIs" dxfId="17890" priority="2723" stopIfTrue="1" operator="notEqual">
      <formula>BQ60</formula>
    </cfRule>
    <cfRule type="expression" dxfId="17889" priority="2724" stopIfTrue="1">
      <formula>$G$9=15</formula>
    </cfRule>
  </conditionalFormatting>
  <conditionalFormatting sqref="BS58">
    <cfRule type="cellIs" dxfId="17888" priority="2725" stopIfTrue="1" operator="notEqual">
      <formula>BP60</formula>
    </cfRule>
    <cfRule type="expression" dxfId="17887" priority="2726" stopIfTrue="1">
      <formula>$G$9=15</formula>
    </cfRule>
  </conditionalFormatting>
  <conditionalFormatting sqref="BR62">
    <cfRule type="cellIs" dxfId="17886" priority="2727" stopIfTrue="1" operator="notEqual">
      <formula>BU60</formula>
    </cfRule>
    <cfRule type="expression" dxfId="17885" priority="2728" stopIfTrue="1">
      <formula>$G$9=16</formula>
    </cfRule>
  </conditionalFormatting>
  <conditionalFormatting sqref="BS62">
    <cfRule type="cellIs" dxfId="17884" priority="2729" stopIfTrue="1" operator="notEqual">
      <formula>BT60</formula>
    </cfRule>
    <cfRule type="expression" dxfId="17883" priority="2730" stopIfTrue="1">
      <formula>$G$9=16</formula>
    </cfRule>
  </conditionalFormatting>
  <conditionalFormatting sqref="BT60">
    <cfRule type="cellIs" dxfId="17882" priority="2731" stopIfTrue="1" operator="notEqual">
      <formula>BS62</formula>
    </cfRule>
    <cfRule type="expression" dxfId="17881" priority="2732" stopIfTrue="1">
      <formula>$G$9=16</formula>
    </cfRule>
  </conditionalFormatting>
  <conditionalFormatting sqref="BU60">
    <cfRule type="cellIs" dxfId="17880" priority="2733" stopIfTrue="1" operator="notEqual">
      <formula>BR62</formula>
    </cfRule>
    <cfRule type="expression" dxfId="17879" priority="2734" stopIfTrue="1">
      <formula>$G$9=16</formula>
    </cfRule>
  </conditionalFormatting>
  <conditionalFormatting sqref="BB62">
    <cfRule type="cellIs" dxfId="17878" priority="2735" stopIfTrue="1" operator="notEqual">
      <formula>BU44</formula>
    </cfRule>
    <cfRule type="expression" dxfId="17877" priority="2736" stopIfTrue="1">
      <formula>$G$9=17</formula>
    </cfRule>
  </conditionalFormatting>
  <conditionalFormatting sqref="BC62">
    <cfRule type="cellIs" dxfId="17876" priority="2737" stopIfTrue="1" operator="notEqual">
      <formula>BT44</formula>
    </cfRule>
    <cfRule type="expression" dxfId="17875" priority="2738" stopIfTrue="1">
      <formula>$G$9=17</formula>
    </cfRule>
  </conditionalFormatting>
  <conditionalFormatting sqref="BT44">
    <cfRule type="cellIs" dxfId="17874" priority="2739" stopIfTrue="1" operator="notEqual">
      <formula>BC62</formula>
    </cfRule>
    <cfRule type="expression" dxfId="17873" priority="2740" stopIfTrue="1">
      <formula>$G$9=17</formula>
    </cfRule>
  </conditionalFormatting>
  <conditionalFormatting sqref="BU44">
    <cfRule type="cellIs" dxfId="17872" priority="2741" stopIfTrue="1" operator="notEqual">
      <formula>BB62</formula>
    </cfRule>
    <cfRule type="expression" dxfId="17871" priority="2742" stopIfTrue="1">
      <formula>$G$9=17</formula>
    </cfRule>
  </conditionalFormatting>
  <conditionalFormatting sqref="AH43:AI43">
    <cfRule type="cellIs" dxfId="17870" priority="2397" stopIfTrue="1" operator="equal">
      <formula>2</formula>
    </cfRule>
    <cfRule type="cellIs" dxfId="17869" priority="2398" stopIfTrue="1" operator="equal">
      <formula>1</formula>
    </cfRule>
    <cfRule type="expression" dxfId="17868" priority="2399" stopIfTrue="1">
      <formula>AH44+AI44&lt;3</formula>
    </cfRule>
  </conditionalFormatting>
  <conditionalFormatting sqref="AH44">
    <cfRule type="cellIs" dxfId="17867" priority="2400" stopIfTrue="1" operator="notEqual">
      <formula>BC24</formula>
    </cfRule>
    <cfRule type="expression" dxfId="17866" priority="2401" stopIfTrue="1">
      <formula>$R$7=14</formula>
    </cfRule>
  </conditionalFormatting>
  <conditionalFormatting sqref="AI44">
    <cfRule type="cellIs" dxfId="17865" priority="2402" stopIfTrue="1" operator="notEqual">
      <formula>BB24</formula>
    </cfRule>
    <cfRule type="expression" dxfId="17864" priority="2403" stopIfTrue="1">
      <formula>$R$7=14</formula>
    </cfRule>
  </conditionalFormatting>
  <conditionalFormatting sqref="AJ45:AK45">
    <cfRule type="cellIs" dxfId="17863" priority="2390" stopIfTrue="1" operator="equal">
      <formula>2</formula>
    </cfRule>
    <cfRule type="cellIs" dxfId="17862" priority="2391" stopIfTrue="1" operator="equal">
      <formula>1</formula>
    </cfRule>
    <cfRule type="expression" dxfId="17861" priority="2392" stopIfTrue="1">
      <formula>AJ46+AK46&lt;3</formula>
    </cfRule>
  </conditionalFormatting>
  <conditionalFormatting sqref="AJ46">
    <cfRule type="cellIs" dxfId="17860" priority="2393" stopIfTrue="1" operator="notEqual">
      <formula>BE26</formula>
    </cfRule>
    <cfRule type="expression" dxfId="17859" priority="2394" stopIfTrue="1">
      <formula>$R$7=2</formula>
    </cfRule>
  </conditionalFormatting>
  <conditionalFormatting sqref="AK46">
    <cfRule type="cellIs" dxfId="17858" priority="2395" stopIfTrue="1" operator="notEqual">
      <formula>BD26</formula>
    </cfRule>
    <cfRule type="expression" dxfId="17857" priority="2396" stopIfTrue="1">
      <formula>$R$7=2</formula>
    </cfRule>
  </conditionalFormatting>
  <conditionalFormatting sqref="AL47:AM47">
    <cfRule type="cellIs" dxfId="17856" priority="2383" stopIfTrue="1" operator="equal">
      <formula>2</formula>
    </cfRule>
    <cfRule type="cellIs" dxfId="17855" priority="2384" stopIfTrue="1" operator="equal">
      <formula>1</formula>
    </cfRule>
    <cfRule type="expression" dxfId="17854" priority="2385" stopIfTrue="1">
      <formula>AL48+AM48&lt;3</formula>
    </cfRule>
  </conditionalFormatting>
  <conditionalFormatting sqref="AL48">
    <cfRule type="cellIs" dxfId="17853" priority="2386" stopIfTrue="1" operator="notEqual">
      <formula>BG28</formula>
    </cfRule>
    <cfRule type="expression" dxfId="17852" priority="2387" stopIfTrue="1">
      <formula>$R$7=4</formula>
    </cfRule>
  </conditionalFormatting>
  <conditionalFormatting sqref="AM48">
    <cfRule type="cellIs" dxfId="17851" priority="2388" stopIfTrue="1" operator="notEqual">
      <formula>BF28</formula>
    </cfRule>
    <cfRule type="expression" dxfId="17850" priority="2389" stopIfTrue="1">
      <formula>$R$7=4</formula>
    </cfRule>
  </conditionalFormatting>
  <conditionalFormatting sqref="AN49:AO49">
    <cfRule type="cellIs" dxfId="17849" priority="2376" stopIfTrue="1" operator="equal">
      <formula>2</formula>
    </cfRule>
    <cfRule type="cellIs" dxfId="17848" priority="2377" stopIfTrue="1" operator="equal">
      <formula>1</formula>
    </cfRule>
    <cfRule type="expression" dxfId="17847" priority="2378" stopIfTrue="1">
      <formula>AN50+AO50&lt;3</formula>
    </cfRule>
  </conditionalFormatting>
  <conditionalFormatting sqref="AN50">
    <cfRule type="cellIs" dxfId="17846" priority="2379" stopIfTrue="1" operator="notEqual">
      <formula>BI30</formula>
    </cfRule>
    <cfRule type="expression" dxfId="17845" priority="2380" stopIfTrue="1">
      <formula>$R$7=6</formula>
    </cfRule>
  </conditionalFormatting>
  <conditionalFormatting sqref="AO50">
    <cfRule type="cellIs" dxfId="17844" priority="2381" stopIfTrue="1" operator="notEqual">
      <formula>BH30</formula>
    </cfRule>
    <cfRule type="expression" dxfId="17843" priority="2382" stopIfTrue="1">
      <formula>$R$7=6</formula>
    </cfRule>
  </conditionalFormatting>
  <conditionalFormatting sqref="AP51:AQ51">
    <cfRule type="cellIs" dxfId="17842" priority="2369" stopIfTrue="1" operator="equal">
      <formula>2</formula>
    </cfRule>
    <cfRule type="cellIs" dxfId="17841" priority="2370" stopIfTrue="1" operator="equal">
      <formula>1</formula>
    </cfRule>
    <cfRule type="expression" dxfId="17840" priority="2371" stopIfTrue="1">
      <formula>AP52+AQ52&lt;3</formula>
    </cfRule>
  </conditionalFormatting>
  <conditionalFormatting sqref="AP52">
    <cfRule type="cellIs" dxfId="17839" priority="2372" stopIfTrue="1" operator="notEqual">
      <formula>BK32</formula>
    </cfRule>
    <cfRule type="expression" dxfId="17838" priority="2373" stopIfTrue="1">
      <formula>$R$7=8</formula>
    </cfRule>
  </conditionalFormatting>
  <conditionalFormatting sqref="AQ52">
    <cfRule type="cellIs" dxfId="17837" priority="2374" stopIfTrue="1" operator="notEqual">
      <formula>BJ32</formula>
    </cfRule>
    <cfRule type="expression" dxfId="17836" priority="2375" stopIfTrue="1">
      <formula>$R$7=8</formula>
    </cfRule>
  </conditionalFormatting>
  <conditionalFormatting sqref="AR53:AS53">
    <cfRule type="cellIs" dxfId="17835" priority="2362" stopIfTrue="1" operator="equal">
      <formula>2</formula>
    </cfRule>
    <cfRule type="cellIs" dxfId="17834" priority="2363" stopIfTrue="1" operator="equal">
      <formula>1</formula>
    </cfRule>
    <cfRule type="expression" dxfId="17833" priority="2364" stopIfTrue="1">
      <formula>AR54+AS54&lt;3</formula>
    </cfRule>
  </conditionalFormatting>
  <conditionalFormatting sqref="AR54">
    <cfRule type="cellIs" dxfId="17832" priority="2365" stopIfTrue="1" operator="notEqual">
      <formula>BM34</formula>
    </cfRule>
    <cfRule type="expression" dxfId="17831" priority="2366" stopIfTrue="1">
      <formula>$R$7=10</formula>
    </cfRule>
  </conditionalFormatting>
  <conditionalFormatting sqref="AS54">
    <cfRule type="cellIs" dxfId="17830" priority="2367" stopIfTrue="1" operator="notEqual">
      <formula>BL34</formula>
    </cfRule>
    <cfRule type="expression" dxfId="17829" priority="2368" stopIfTrue="1">
      <formula>$R$7=10</formula>
    </cfRule>
  </conditionalFormatting>
  <conditionalFormatting sqref="AT55:AU55">
    <cfRule type="cellIs" dxfId="17828" priority="2359" stopIfTrue="1" operator="equal">
      <formula>2</formula>
    </cfRule>
    <cfRule type="cellIs" dxfId="17827" priority="2360" stopIfTrue="1" operator="equal">
      <formula>1</formula>
    </cfRule>
    <cfRule type="expression" dxfId="17826" priority="2361" stopIfTrue="1">
      <formula>AT56+AU56&lt;3</formula>
    </cfRule>
  </conditionalFormatting>
  <conditionalFormatting sqref="AV57:AW57">
    <cfRule type="cellIs" dxfId="17825" priority="2352" stopIfTrue="1" operator="equal">
      <formula>2</formula>
    </cfRule>
    <cfRule type="cellIs" dxfId="17824" priority="2353" stopIfTrue="1" operator="equal">
      <formula>1</formula>
    </cfRule>
    <cfRule type="expression" dxfId="17823" priority="2354" stopIfTrue="1">
      <formula>AV58+AW58&lt;3</formula>
    </cfRule>
  </conditionalFormatting>
  <conditionalFormatting sqref="AV58">
    <cfRule type="cellIs" dxfId="17822" priority="2355" stopIfTrue="1" operator="notEqual">
      <formula>BQ38</formula>
    </cfRule>
    <cfRule type="expression" dxfId="17821" priority="2356" stopIfTrue="1">
      <formula>$G$9=15</formula>
    </cfRule>
  </conditionalFormatting>
  <conditionalFormatting sqref="AW58">
    <cfRule type="cellIs" dxfId="17820" priority="2357" stopIfTrue="1" operator="notEqual">
      <formula>BP38</formula>
    </cfRule>
    <cfRule type="expression" dxfId="17819" priority="2358" stopIfTrue="1">
      <formula>$G$9=15</formula>
    </cfRule>
  </conditionalFormatting>
  <conditionalFormatting sqref="AX59:AY59">
    <cfRule type="cellIs" dxfId="17818" priority="2345" stopIfTrue="1" operator="equal">
      <formula>2</formula>
    </cfRule>
    <cfRule type="cellIs" dxfId="17817" priority="2346" stopIfTrue="1" operator="equal">
      <formula>1</formula>
    </cfRule>
    <cfRule type="expression" dxfId="17816" priority="2347" stopIfTrue="1">
      <formula>AX60+AY60&lt;3</formula>
    </cfRule>
  </conditionalFormatting>
  <conditionalFormatting sqref="AX60">
    <cfRule type="cellIs" dxfId="17815" priority="2348" stopIfTrue="1" operator="notEqual">
      <formula>BS40</formula>
    </cfRule>
    <cfRule type="expression" dxfId="17814" priority="2349" stopIfTrue="1">
      <formula>$G$9=15</formula>
    </cfRule>
  </conditionalFormatting>
  <conditionalFormatting sqref="AY60">
    <cfRule type="cellIs" dxfId="17813" priority="2350" stopIfTrue="1" operator="notEqual">
      <formula>BR40</formula>
    </cfRule>
    <cfRule type="expression" dxfId="17812" priority="2351" stopIfTrue="1">
      <formula>$G$9=15</formula>
    </cfRule>
  </conditionalFormatting>
  <conditionalFormatting sqref="AZ61:BA61">
    <cfRule type="cellIs" dxfId="17811" priority="2338" stopIfTrue="1" operator="equal">
      <formula>2</formula>
    </cfRule>
    <cfRule type="cellIs" dxfId="17810" priority="2339" stopIfTrue="1" operator="equal">
      <formula>1</formula>
    </cfRule>
    <cfRule type="expression" dxfId="17809" priority="2340" stopIfTrue="1">
      <formula>AZ62+BA62&lt;3</formula>
    </cfRule>
  </conditionalFormatting>
  <conditionalFormatting sqref="AZ62">
    <cfRule type="cellIs" dxfId="17808" priority="2341" stopIfTrue="1" operator="notEqual">
      <formula>BU42</formula>
    </cfRule>
    <cfRule type="expression" dxfId="17807" priority="2342" stopIfTrue="1">
      <formula>$G$9=15</formula>
    </cfRule>
  </conditionalFormatting>
  <conditionalFormatting sqref="BA62">
    <cfRule type="cellIs" dxfId="17806" priority="2343" stopIfTrue="1" operator="notEqual">
      <formula>BT42</formula>
    </cfRule>
    <cfRule type="expression" dxfId="17805" priority="2344" stopIfTrue="1">
      <formula>$G$9=15</formula>
    </cfRule>
  </conditionalFormatting>
  <conditionalFormatting sqref="T8">
    <cfRule type="cellIs" dxfId="17804" priority="2334" stopIfTrue="1" operator="notEqual">
      <formula>S10</formula>
    </cfRule>
    <cfRule type="expression" dxfId="17803" priority="2335" stopIfTrue="1">
      <formula>$U$10=2</formula>
    </cfRule>
  </conditionalFormatting>
  <conditionalFormatting sqref="U8">
    <cfRule type="cellIs" dxfId="17802" priority="2336" stopIfTrue="1" operator="notEqual">
      <formula>R10</formula>
    </cfRule>
    <cfRule type="expression" dxfId="17801" priority="2337" stopIfTrue="1">
      <formula>$U$10=2</formula>
    </cfRule>
  </conditionalFormatting>
  <conditionalFormatting sqref="AT8">
    <cfRule type="cellIs" dxfId="17800" priority="2330" stopIfTrue="1" operator="notEqual">
      <formula>S36</formula>
    </cfRule>
    <cfRule type="expression" dxfId="17799" priority="2331" stopIfTrue="1">
      <formula>$R$7=2</formula>
    </cfRule>
  </conditionalFormatting>
  <conditionalFormatting sqref="AU8">
    <cfRule type="cellIs" dxfId="17798" priority="2332" stopIfTrue="1" operator="notEqual">
      <formula>R36</formula>
    </cfRule>
    <cfRule type="expression" dxfId="17797" priority="2333" stopIfTrue="1">
      <formula>$R$7=2</formula>
    </cfRule>
  </conditionalFormatting>
  <conditionalFormatting sqref="T20">
    <cfRule type="cellIs" dxfId="17796" priority="2326" stopIfTrue="1" operator="notEqual">
      <formula>AE10</formula>
    </cfRule>
    <cfRule type="expression" dxfId="17795" priority="2327" stopIfTrue="1">
      <formula>$G$9=7</formula>
    </cfRule>
  </conditionalFormatting>
  <conditionalFormatting sqref="U20">
    <cfRule type="cellIs" dxfId="17794" priority="2328" stopIfTrue="1" operator="notEqual">
      <formula>AD10</formula>
    </cfRule>
    <cfRule type="expression" dxfId="17793" priority="2329" stopIfTrue="1">
      <formula>$G$9=7</formula>
    </cfRule>
  </conditionalFormatting>
  <conditionalFormatting sqref="AD10">
    <cfRule type="cellIs" dxfId="17792" priority="2322" stopIfTrue="1" operator="notEqual">
      <formula>U20</formula>
    </cfRule>
    <cfRule type="expression" dxfId="17791" priority="2323" stopIfTrue="1">
      <formula>$G$9=7</formula>
    </cfRule>
  </conditionalFormatting>
  <conditionalFormatting sqref="AE10">
    <cfRule type="cellIs" dxfId="17790" priority="2324" stopIfTrue="1" operator="notEqual">
      <formula>T20</formula>
    </cfRule>
    <cfRule type="expression" dxfId="17789" priority="2325" stopIfTrue="1">
      <formula>$G$9=7</formula>
    </cfRule>
  </conditionalFormatting>
  <conditionalFormatting sqref="R46">
    <cfRule type="cellIs" dxfId="17788" priority="2318" stopIfTrue="1" operator="notEqual">
      <formula>BE8</formula>
    </cfRule>
    <cfRule type="expression" dxfId="17787" priority="2319" stopIfTrue="1">
      <formula>$R$7=7</formula>
    </cfRule>
  </conditionalFormatting>
  <conditionalFormatting sqref="S46">
    <cfRule type="cellIs" dxfId="17786" priority="2320" stopIfTrue="1" operator="notEqual">
      <formula>BD8</formula>
    </cfRule>
    <cfRule type="expression" dxfId="17785" priority="2321" stopIfTrue="1">
      <formula>$R$7=7</formula>
    </cfRule>
  </conditionalFormatting>
  <conditionalFormatting sqref="T50">
    <cfRule type="cellIs" dxfId="17784" priority="2314" stopIfTrue="1" operator="notEqual">
      <formula>BI10</formula>
    </cfRule>
    <cfRule type="expression" dxfId="17783" priority="2315" stopIfTrue="1">
      <formula>$R$7=10</formula>
    </cfRule>
  </conditionalFormatting>
  <conditionalFormatting sqref="U50">
    <cfRule type="cellIs" dxfId="17782" priority="2316" stopIfTrue="1" operator="notEqual">
      <formula>BH10</formula>
    </cfRule>
    <cfRule type="expression" dxfId="17781" priority="2317" stopIfTrue="1">
      <formula>$R$7=10</formula>
    </cfRule>
  </conditionalFormatting>
  <conditionalFormatting sqref="R50">
    <cfRule type="cellIs" dxfId="17780" priority="2310" stopIfTrue="1" operator="notEqual">
      <formula>BI8</formula>
    </cfRule>
    <cfRule type="expression" dxfId="17779" priority="2311" stopIfTrue="1">
      <formula>$R$7=9</formula>
    </cfRule>
  </conditionalFormatting>
  <conditionalFormatting sqref="S50">
    <cfRule type="cellIs" dxfId="17778" priority="2312" stopIfTrue="1" operator="notEqual">
      <formula>BH8</formula>
    </cfRule>
    <cfRule type="expression" dxfId="17777" priority="2313" stopIfTrue="1">
      <formula>$R$7=9</formula>
    </cfRule>
  </conditionalFormatting>
  <conditionalFormatting sqref="T48">
    <cfRule type="cellIs" dxfId="17776" priority="2306" stopIfTrue="1" operator="notEqual">
      <formula>BG10</formula>
    </cfRule>
    <cfRule type="expression" dxfId="17775" priority="2307" stopIfTrue="1">
      <formula>$R$7=9</formula>
    </cfRule>
  </conditionalFormatting>
  <conditionalFormatting sqref="U48">
    <cfRule type="cellIs" dxfId="17774" priority="2308" stopIfTrue="1" operator="notEqual">
      <formula>BF10</formula>
    </cfRule>
    <cfRule type="expression" dxfId="17773" priority="2309" stopIfTrue="1">
      <formula>$R$7=9</formula>
    </cfRule>
  </conditionalFormatting>
  <conditionalFormatting sqref="AT24">
    <cfRule type="cellIs" dxfId="17772" priority="2302" stopIfTrue="1" operator="notEqual">
      <formula>AI36</formula>
    </cfRule>
    <cfRule type="expression" dxfId="17771" priority="2303" stopIfTrue="1">
      <formula>$R$7=10</formula>
    </cfRule>
  </conditionalFormatting>
  <conditionalFormatting sqref="AU24">
    <cfRule type="cellIs" dxfId="17770" priority="2304" stopIfTrue="1" operator="notEqual">
      <formula>AH36</formula>
    </cfRule>
    <cfRule type="expression" dxfId="17769" priority="2305" stopIfTrue="1">
      <formula>$R$7=10</formula>
    </cfRule>
  </conditionalFormatting>
  <conditionalFormatting sqref="BT26">
    <cfRule type="cellIs" dxfId="17768" priority="2298" stopIfTrue="1" operator="notEqual">
      <formula>AK62</formula>
    </cfRule>
    <cfRule type="expression" dxfId="17767" priority="2299" stopIfTrue="1">
      <formula>$R$7=10</formula>
    </cfRule>
  </conditionalFormatting>
  <conditionalFormatting sqref="BU26">
    <cfRule type="cellIs" dxfId="17766" priority="2300" stopIfTrue="1" operator="notEqual">
      <formula>AJ62</formula>
    </cfRule>
    <cfRule type="expression" dxfId="17765" priority="2301" stopIfTrue="1">
      <formula>$R$7=10</formula>
    </cfRule>
  </conditionalFormatting>
  <conditionalFormatting sqref="AH36">
    <cfRule type="cellIs" dxfId="17764" priority="2294" stopIfTrue="1" operator="notEqual">
      <formula>AU24</formula>
    </cfRule>
    <cfRule type="expression" dxfId="17763" priority="2295" stopIfTrue="1">
      <formula>$R$7=10</formula>
    </cfRule>
  </conditionalFormatting>
  <conditionalFormatting sqref="AI36">
    <cfRule type="cellIs" dxfId="17762" priority="2296" stopIfTrue="1" operator="notEqual">
      <formula>AT24</formula>
    </cfRule>
    <cfRule type="expression" dxfId="17761" priority="2297" stopIfTrue="1">
      <formula>$R$7=10</formula>
    </cfRule>
  </conditionalFormatting>
  <conditionalFormatting sqref="AJ62">
    <cfRule type="cellIs" dxfId="17760" priority="2290" stopIfTrue="1" operator="notEqual">
      <formula>BU26</formula>
    </cfRule>
    <cfRule type="expression" dxfId="17759" priority="2291" stopIfTrue="1">
      <formula>$R$7=10</formula>
    </cfRule>
  </conditionalFormatting>
  <conditionalFormatting sqref="AK62">
    <cfRule type="cellIs" dxfId="17758" priority="2292" stopIfTrue="1" operator="notEqual">
      <formula>BT26</formula>
    </cfRule>
    <cfRule type="expression" dxfId="17757" priority="2293" stopIfTrue="1">
      <formula>$R$7=10</formula>
    </cfRule>
  </conditionalFormatting>
  <conditionalFormatting sqref="BN8">
    <cfRule type="cellIs" dxfId="17756" priority="2286" stopIfTrue="1" operator="notEqual">
      <formula>S56</formula>
    </cfRule>
    <cfRule type="expression" dxfId="17755" priority="2287" stopIfTrue="1">
      <formula>$R$7=12</formula>
    </cfRule>
  </conditionalFormatting>
  <conditionalFormatting sqref="BO8">
    <cfRule type="cellIs" dxfId="17754" priority="2288" stopIfTrue="1" operator="notEqual">
      <formula>R56</formula>
    </cfRule>
    <cfRule type="expression" dxfId="17753" priority="2289" stopIfTrue="1">
      <formula>$R$7=12</formula>
    </cfRule>
  </conditionalFormatting>
  <conditionalFormatting sqref="BJ12">
    <cfRule type="cellIs" dxfId="17752" priority="2282" stopIfTrue="1" operator="notEqual">
      <formula>W52</formula>
    </cfRule>
    <cfRule type="expression" dxfId="17751" priority="2283" stopIfTrue="1">
      <formula>$R$7=12</formula>
    </cfRule>
  </conditionalFormatting>
  <conditionalFormatting sqref="BK12">
    <cfRule type="cellIs" dxfId="17750" priority="2284" stopIfTrue="1" operator="notEqual">
      <formula>V52</formula>
    </cfRule>
    <cfRule type="expression" dxfId="17749" priority="2285" stopIfTrue="1">
      <formula>$R$7=12</formula>
    </cfRule>
  </conditionalFormatting>
  <conditionalFormatting sqref="BT30">
    <cfRule type="cellIs" dxfId="17748" priority="2278" stopIfTrue="1" operator="notEqual">
      <formula>AO62</formula>
    </cfRule>
    <cfRule type="expression" dxfId="17747" priority="2279" stopIfTrue="1">
      <formula>$R$7=12</formula>
    </cfRule>
  </conditionalFormatting>
  <conditionalFormatting sqref="BU30">
    <cfRule type="cellIs" dxfId="17746" priority="2280" stopIfTrue="1" operator="notEqual">
      <formula>AN62</formula>
    </cfRule>
    <cfRule type="expression" dxfId="17745" priority="2281" stopIfTrue="1">
      <formula>$R$7=12</formula>
    </cfRule>
  </conditionalFormatting>
  <conditionalFormatting sqref="V52">
    <cfRule type="cellIs" dxfId="17744" priority="2274" stopIfTrue="1" operator="notEqual">
      <formula>BK12</formula>
    </cfRule>
    <cfRule type="expression" dxfId="17743" priority="2275" stopIfTrue="1">
      <formula>$R$7=12</formula>
    </cfRule>
  </conditionalFormatting>
  <conditionalFormatting sqref="W52">
    <cfRule type="cellIs" dxfId="17742" priority="2276" stopIfTrue="1" operator="notEqual">
      <formula>BJ12</formula>
    </cfRule>
    <cfRule type="expression" dxfId="17741" priority="2277" stopIfTrue="1">
      <formula>$R$7=12</formula>
    </cfRule>
  </conditionalFormatting>
  <conditionalFormatting sqref="AN62">
    <cfRule type="cellIs" dxfId="17740" priority="2270" stopIfTrue="1" operator="notEqual">
      <formula>BU30</formula>
    </cfRule>
    <cfRule type="expression" dxfId="17739" priority="2271" stopIfTrue="1">
      <formula>$R$7=12</formula>
    </cfRule>
  </conditionalFormatting>
  <conditionalFormatting sqref="AO62">
    <cfRule type="cellIs" dxfId="17738" priority="2272" stopIfTrue="1" operator="notEqual">
      <formula>BT30</formula>
    </cfRule>
    <cfRule type="expression" dxfId="17737" priority="2273" stopIfTrue="1">
      <formula>$R$7=12</formula>
    </cfRule>
  </conditionalFormatting>
  <conditionalFormatting sqref="AV30">
    <cfRule type="cellIs" dxfId="17736" priority="2266" stopIfTrue="1" operator="notEqual">
      <formula>AO38</formula>
    </cfRule>
    <cfRule type="expression" dxfId="17735" priority="2267" stopIfTrue="1">
      <formula>$R$7=14</formula>
    </cfRule>
  </conditionalFormatting>
  <conditionalFormatting sqref="AW30">
    <cfRule type="cellIs" dxfId="17734" priority="2268" stopIfTrue="1" operator="notEqual">
      <formula>AN38</formula>
    </cfRule>
    <cfRule type="expression" dxfId="17733" priority="2269" stopIfTrue="1">
      <formula>$R$7=14</formula>
    </cfRule>
  </conditionalFormatting>
  <conditionalFormatting sqref="BU34">
    <cfRule type="cellIs" dxfId="17732" priority="2262" stopIfTrue="1" operator="notEqual">
      <formula>AR62</formula>
    </cfRule>
    <cfRule type="expression" dxfId="17731" priority="2263" stopIfTrue="1">
      <formula>$R$7=14</formula>
    </cfRule>
  </conditionalFormatting>
  <conditionalFormatting sqref="BT34">
    <cfRule type="cellIs" dxfId="17730" priority="2264" stopIfTrue="1" operator="notEqual">
      <formula>AS62</formula>
    </cfRule>
    <cfRule type="expression" dxfId="17729" priority="2265" stopIfTrue="1">
      <formula>$R$7=14</formula>
    </cfRule>
  </conditionalFormatting>
  <conditionalFormatting sqref="AR62">
    <cfRule type="cellIs" dxfId="17728" priority="2258" stopIfTrue="1" operator="notEqual">
      <formula>BU34</formula>
    </cfRule>
    <cfRule type="expression" dxfId="17727" priority="2259" stopIfTrue="1">
      <formula>$R$7=14</formula>
    </cfRule>
  </conditionalFormatting>
  <conditionalFormatting sqref="AS62">
    <cfRule type="cellIs" dxfId="17726" priority="2260" stopIfTrue="1" operator="notEqual">
      <formula>BT34</formula>
    </cfRule>
    <cfRule type="expression" dxfId="17725" priority="2261" stopIfTrue="1">
      <formula>$R$7=14</formula>
    </cfRule>
  </conditionalFormatting>
  <conditionalFormatting sqref="AN38">
    <cfRule type="cellIs" dxfId="17724" priority="2254" stopIfTrue="1" operator="notEqual">
      <formula>AW30</formula>
    </cfRule>
    <cfRule type="expression" dxfId="17723" priority="2255" stopIfTrue="1">
      <formula>$R$7=14</formula>
    </cfRule>
  </conditionalFormatting>
  <conditionalFormatting sqref="AO38">
    <cfRule type="cellIs" dxfId="17722" priority="2256" stopIfTrue="1" operator="notEqual">
      <formula>AV30</formula>
    </cfRule>
    <cfRule type="expression" dxfId="17721" priority="2257" stopIfTrue="1">
      <formula>$R$7=14</formula>
    </cfRule>
  </conditionalFormatting>
  <conditionalFormatting sqref="S10">
    <cfRule type="cellIs" dxfId="17720" priority="2250" stopIfTrue="1" operator="notEqual">
      <formula>T8</formula>
    </cfRule>
    <cfRule type="expression" dxfId="17719" priority="2251" stopIfTrue="1">
      <formula>$G$9=3</formula>
    </cfRule>
  </conditionalFormatting>
  <conditionalFormatting sqref="R10">
    <cfRule type="cellIs" dxfId="17718" priority="2252" stopIfTrue="1" operator="notEqual">
      <formula>U8</formula>
    </cfRule>
    <cfRule type="expression" dxfId="17717" priority="2253" stopIfTrue="1">
      <formula>$G$9=3</formula>
    </cfRule>
  </conditionalFormatting>
  <conditionalFormatting sqref="R22">
    <cfRule type="cellIs" dxfId="17716" priority="2246" stopIfTrue="1" operator="notEqual">
      <formula>AG8</formula>
    </cfRule>
    <cfRule type="expression" dxfId="17715" priority="2247" stopIfTrue="1">
      <formula>$G$9=9</formula>
    </cfRule>
  </conditionalFormatting>
  <conditionalFormatting sqref="S22">
    <cfRule type="cellIs" dxfId="17714" priority="2248" stopIfTrue="1" operator="notEqual">
      <formula>AF8</formula>
    </cfRule>
    <cfRule type="expression" dxfId="17713" priority="2249" stopIfTrue="1">
      <formula>$G$9=9</formula>
    </cfRule>
  </conditionalFormatting>
  <conditionalFormatting sqref="R26">
    <cfRule type="cellIs" dxfId="17712" priority="2242" stopIfTrue="1" operator="notEqual">
      <formula>AK8</formula>
    </cfRule>
    <cfRule type="expression" dxfId="17711" priority="2243" stopIfTrue="1">
      <formula>$G$9=11</formula>
    </cfRule>
  </conditionalFormatting>
  <conditionalFormatting sqref="S26">
    <cfRule type="cellIs" dxfId="17710" priority="2244" stopIfTrue="1" operator="notEqual">
      <formula>AJ8</formula>
    </cfRule>
    <cfRule type="expression" dxfId="17709" priority="2245" stopIfTrue="1">
      <formula>$G$9=11</formula>
    </cfRule>
  </conditionalFormatting>
  <conditionalFormatting sqref="R30">
    <cfRule type="cellIs" dxfId="17708" priority="2238" stopIfTrue="1" operator="notEqual">
      <formula>AO8</formula>
    </cfRule>
    <cfRule type="expression" dxfId="17707" priority="2239" stopIfTrue="1">
      <formula>$G$9=14</formula>
    </cfRule>
  </conditionalFormatting>
  <conditionalFormatting sqref="S30">
    <cfRule type="cellIs" dxfId="17706" priority="2240" stopIfTrue="1" operator="notEqual">
      <formula>AN8</formula>
    </cfRule>
    <cfRule type="expression" dxfId="17705" priority="2241" stopIfTrue="1">
      <formula>$G$9=14</formula>
    </cfRule>
  </conditionalFormatting>
  <conditionalFormatting sqref="T28">
    <cfRule type="cellIs" dxfId="17704" priority="2234" stopIfTrue="1" operator="notEqual">
      <formula>AM10</formula>
    </cfRule>
    <cfRule type="expression" dxfId="17703" priority="2235" stopIfTrue="1">
      <formula>$G$9=13</formula>
    </cfRule>
  </conditionalFormatting>
  <conditionalFormatting sqref="U28">
    <cfRule type="cellIs" dxfId="17702" priority="2236" stopIfTrue="1" operator="notEqual">
      <formula>AL10</formula>
    </cfRule>
    <cfRule type="expression" dxfId="17701" priority="2237" stopIfTrue="1">
      <formula>$G$9=13</formula>
    </cfRule>
  </conditionalFormatting>
  <conditionalFormatting sqref="T30">
    <cfRule type="cellIs" dxfId="17700" priority="2230" stopIfTrue="1" operator="notEqual">
      <formula>AO10</formula>
    </cfRule>
    <cfRule type="expression" dxfId="17699" priority="2231" stopIfTrue="1">
      <formula>$G$9=14</formula>
    </cfRule>
  </conditionalFormatting>
  <conditionalFormatting sqref="U30">
    <cfRule type="cellIs" dxfId="17698" priority="2232" stopIfTrue="1" operator="notEqual">
      <formula>AN10</formula>
    </cfRule>
    <cfRule type="expression" dxfId="17697" priority="2233" stopIfTrue="1">
      <formula>$G$9=14</formula>
    </cfRule>
  </conditionalFormatting>
  <conditionalFormatting sqref="AP12">
    <cfRule type="cellIs" dxfId="17696" priority="2226" stopIfTrue="1" operator="notEqual">
      <formula>W32</formula>
    </cfRule>
    <cfRule type="expression" dxfId="17695" priority="2227" stopIfTrue="1">
      <formula>$G$9=16</formula>
    </cfRule>
  </conditionalFormatting>
  <conditionalFormatting sqref="AQ12">
    <cfRule type="cellIs" dxfId="17694" priority="2228" stopIfTrue="1" operator="notEqual">
      <formula>V32</formula>
    </cfRule>
    <cfRule type="expression" dxfId="17693" priority="2229" stopIfTrue="1">
      <formula>$G$9=16</formula>
    </cfRule>
  </conditionalFormatting>
  <conditionalFormatting sqref="V32">
    <cfRule type="cellIs" dxfId="17692" priority="2222" stopIfTrue="1" operator="notEqual">
      <formula>AQ12</formula>
    </cfRule>
    <cfRule type="expression" dxfId="17691" priority="2223" stopIfTrue="1">
      <formula>$G$9=16</formula>
    </cfRule>
  </conditionalFormatting>
  <conditionalFormatting sqref="W32">
    <cfRule type="cellIs" dxfId="17690" priority="2224" stopIfTrue="1" operator="notEqual">
      <formula>AP12</formula>
    </cfRule>
    <cfRule type="expression" dxfId="17689" priority="2225" stopIfTrue="1">
      <formula>$G$9=16</formula>
    </cfRule>
  </conditionalFormatting>
  <conditionalFormatting sqref="AB34">
    <cfRule type="cellIs" dxfId="17688" priority="2218" stopIfTrue="1" operator="notEqual">
      <formula>AS18</formula>
    </cfRule>
    <cfRule type="expression" dxfId="17687" priority="2219" stopIfTrue="1">
      <formula>$G$9=2</formula>
    </cfRule>
  </conditionalFormatting>
  <conditionalFormatting sqref="AC34">
    <cfRule type="cellIs" dxfId="17686" priority="2220" stopIfTrue="1" operator="notEqual">
      <formula>AR18</formula>
    </cfRule>
    <cfRule type="expression" dxfId="17685" priority="2221" stopIfTrue="1">
      <formula>$G$9=2</formula>
    </cfRule>
  </conditionalFormatting>
  <conditionalFormatting sqref="AD34">
    <cfRule type="cellIs" dxfId="17684" priority="2214" stopIfTrue="1" operator="notEqual">
      <formula>AS20</formula>
    </cfRule>
    <cfRule type="expression" dxfId="17683" priority="2215" stopIfTrue="1">
      <formula>$G$9=3</formula>
    </cfRule>
  </conditionalFormatting>
  <conditionalFormatting sqref="AE34">
    <cfRule type="cellIs" dxfId="17682" priority="2216" stopIfTrue="1" operator="notEqual">
      <formula>AR20</formula>
    </cfRule>
    <cfRule type="expression" dxfId="17681" priority="2217" stopIfTrue="1">
      <formula>$G$9=3</formula>
    </cfRule>
  </conditionalFormatting>
  <conditionalFormatting sqref="AF34">
    <cfRule type="cellIs" dxfId="17680" priority="2210" stopIfTrue="1" operator="notEqual">
      <formula>AS22</formula>
    </cfRule>
    <cfRule type="expression" dxfId="17679" priority="2211" stopIfTrue="1">
      <formula>$G$9=5</formula>
    </cfRule>
  </conditionalFormatting>
  <conditionalFormatting sqref="AG34">
    <cfRule type="cellIs" dxfId="17678" priority="2212" stopIfTrue="1" operator="notEqual">
      <formula>AR22</formula>
    </cfRule>
    <cfRule type="expression" dxfId="17677" priority="2213" stopIfTrue="1">
      <formula>$G$9=5</formula>
    </cfRule>
  </conditionalFormatting>
  <conditionalFormatting sqref="BB36">
    <cfRule type="cellIs" dxfId="17676" priority="2206" stopIfTrue="1" operator="notEqual">
      <formula>AU44</formula>
    </cfRule>
    <cfRule type="expression" dxfId="17675" priority="2207" stopIfTrue="1">
      <formula>$G$9=7</formula>
    </cfRule>
  </conditionalFormatting>
  <conditionalFormatting sqref="BC36">
    <cfRule type="cellIs" dxfId="17674" priority="2208" stopIfTrue="1" operator="notEqual">
      <formula>AT44</formula>
    </cfRule>
    <cfRule type="expression" dxfId="17673" priority="2209" stopIfTrue="1">
      <formula>$G$9=7</formula>
    </cfRule>
  </conditionalFormatting>
  <conditionalFormatting sqref="AX44">
    <cfRule type="cellIs" dxfId="17672" priority="2202" stopIfTrue="1" operator="notEqual">
      <formula>BC40</formula>
    </cfRule>
    <cfRule type="expression" dxfId="17671" priority="2203" stopIfTrue="1">
      <formula>$G$9=16</formula>
    </cfRule>
  </conditionalFormatting>
  <conditionalFormatting sqref="AY44">
    <cfRule type="cellIs" dxfId="17670" priority="2204" stopIfTrue="1" operator="notEqual">
      <formula>BB40</formula>
    </cfRule>
    <cfRule type="expression" dxfId="17669" priority="2205" stopIfTrue="1">
      <formula>$G$9=16</formula>
    </cfRule>
  </conditionalFormatting>
  <conditionalFormatting sqref="AX46">
    <cfRule type="cellIs" dxfId="17668" priority="2198" stopIfTrue="1" operator="notEqual">
      <formula>BE40</formula>
    </cfRule>
    <cfRule type="expression" dxfId="17667" priority="2199" stopIfTrue="1">
      <formula>$G$9=16</formula>
    </cfRule>
  </conditionalFormatting>
  <conditionalFormatting sqref="AY46">
    <cfRule type="cellIs" dxfId="17666" priority="2200" stopIfTrue="1" operator="notEqual">
      <formula>BD40</formula>
    </cfRule>
    <cfRule type="expression" dxfId="17665" priority="2201" stopIfTrue="1">
      <formula>$G$9=16</formula>
    </cfRule>
  </conditionalFormatting>
  <conditionalFormatting sqref="BB38">
    <cfRule type="cellIs" dxfId="17664" priority="2194" stopIfTrue="1" operator="notEqual">
      <formula>AW44</formula>
    </cfRule>
    <cfRule type="expression" dxfId="17663" priority="2195" stopIfTrue="1">
      <formula>$G$9=7</formula>
    </cfRule>
  </conditionalFormatting>
  <conditionalFormatting sqref="BC38">
    <cfRule type="cellIs" dxfId="17662" priority="2196" stopIfTrue="1" operator="notEqual">
      <formula>AV44</formula>
    </cfRule>
    <cfRule type="expression" dxfId="17661" priority="2197" stopIfTrue="1">
      <formula>$G$9=7</formula>
    </cfRule>
  </conditionalFormatting>
  <conditionalFormatting sqref="BB40">
    <cfRule type="cellIs" dxfId="17660" priority="2190" stopIfTrue="1" operator="notEqual">
      <formula>AY44</formula>
    </cfRule>
    <cfRule type="expression" dxfId="17659" priority="2191" stopIfTrue="1">
      <formula>$G$9=7</formula>
    </cfRule>
  </conditionalFormatting>
  <conditionalFormatting sqref="BC40">
    <cfRule type="cellIs" dxfId="17658" priority="2192" stopIfTrue="1" operator="notEqual">
      <formula>AX44</formula>
    </cfRule>
    <cfRule type="expression" dxfId="17657" priority="2193" stopIfTrue="1">
      <formula>$G$9=7</formula>
    </cfRule>
  </conditionalFormatting>
  <conditionalFormatting sqref="AT52">
    <cfRule type="cellIs" dxfId="17656" priority="2186" stopIfTrue="1" operator="notEqual">
      <formula>BK36</formula>
    </cfRule>
    <cfRule type="expression" dxfId="17655" priority="2187" stopIfTrue="1">
      <formula>$G$9=9</formula>
    </cfRule>
  </conditionalFormatting>
  <conditionalFormatting sqref="AU52">
    <cfRule type="cellIs" dxfId="17654" priority="2188" stopIfTrue="1" operator="notEqual">
      <formula>BJ36</formula>
    </cfRule>
    <cfRule type="expression" dxfId="17653" priority="2189" stopIfTrue="1">
      <formula>$G$9=9</formula>
    </cfRule>
  </conditionalFormatting>
  <conditionalFormatting sqref="AT54">
    <cfRule type="cellIs" dxfId="17652" priority="2182" stopIfTrue="1" operator="notEqual">
      <formula>BM36</formula>
    </cfRule>
    <cfRule type="expression" dxfId="17651" priority="2183" stopIfTrue="1">
      <formula>$G$9=9</formula>
    </cfRule>
  </conditionalFormatting>
  <conditionalFormatting sqref="AU54">
    <cfRule type="cellIs" dxfId="17650" priority="2184" stopIfTrue="1" operator="notEqual">
      <formula>BL36</formula>
    </cfRule>
    <cfRule type="expression" dxfId="17649" priority="2185" stopIfTrue="1">
      <formula>$G$9=9</formula>
    </cfRule>
  </conditionalFormatting>
  <conditionalFormatting sqref="AT56">
    <cfRule type="cellIs" dxfId="17648" priority="2178" stopIfTrue="1" operator="notEqual">
      <formula>BO36</formula>
    </cfRule>
    <cfRule type="expression" dxfId="17647" priority="2179" stopIfTrue="1">
      <formula>$G$9=9</formula>
    </cfRule>
  </conditionalFormatting>
  <conditionalFormatting sqref="AU56">
    <cfRule type="cellIs" dxfId="17646" priority="2180" stopIfTrue="1" operator="notEqual">
      <formula>BN36</formula>
    </cfRule>
    <cfRule type="expression" dxfId="17645" priority="2181" stopIfTrue="1">
      <formula>$G$9=9</formula>
    </cfRule>
  </conditionalFormatting>
  <conditionalFormatting sqref="AT58">
    <cfRule type="cellIs" dxfId="17644" priority="2174" stopIfTrue="1" operator="notEqual">
      <formula>BQ36</formula>
    </cfRule>
    <cfRule type="expression" dxfId="17643" priority="2175" stopIfTrue="1">
      <formula>$G$9=9</formula>
    </cfRule>
  </conditionalFormatting>
  <conditionalFormatting sqref="AU58">
    <cfRule type="cellIs" dxfId="17642" priority="2176" stopIfTrue="1" operator="notEqual">
      <formula>BP36</formula>
    </cfRule>
    <cfRule type="expression" dxfId="17641" priority="2177" stopIfTrue="1">
      <formula>$G$9=9</formula>
    </cfRule>
  </conditionalFormatting>
  <conditionalFormatting sqref="AT60">
    <cfRule type="cellIs" dxfId="17640" priority="2170" stopIfTrue="1" operator="notEqual">
      <formula>BS36</formula>
    </cfRule>
    <cfRule type="expression" dxfId="17639" priority="2171" stopIfTrue="1">
      <formula>$G$9=9</formula>
    </cfRule>
  </conditionalFormatting>
  <conditionalFormatting sqref="AU60">
    <cfRule type="cellIs" dxfId="17638" priority="2172" stopIfTrue="1" operator="notEqual">
      <formula>BR36</formula>
    </cfRule>
    <cfRule type="expression" dxfId="17637" priority="2173" stopIfTrue="1">
      <formula>$G$9=9</formula>
    </cfRule>
  </conditionalFormatting>
  <conditionalFormatting sqref="AT62">
    <cfRule type="cellIs" dxfId="17636" priority="2166" stopIfTrue="1" operator="notEqual">
      <formula>BU36</formula>
    </cfRule>
    <cfRule type="expression" dxfId="17635" priority="2167" stopIfTrue="1">
      <formula>$G$9=9</formula>
    </cfRule>
  </conditionalFormatting>
  <conditionalFormatting sqref="AU62">
    <cfRule type="cellIs" dxfId="17634" priority="2168" stopIfTrue="1" operator="notEqual">
      <formula>BT36</formula>
    </cfRule>
    <cfRule type="expression" dxfId="17633" priority="2169" stopIfTrue="1">
      <formula>$G$9=9</formula>
    </cfRule>
  </conditionalFormatting>
  <conditionalFormatting sqref="BJ36">
    <cfRule type="cellIs" dxfId="17632" priority="2162" stopIfTrue="1" operator="notEqual">
      <formula>AU52</formula>
    </cfRule>
    <cfRule type="expression" dxfId="17631" priority="2163" stopIfTrue="1">
      <formula>$G$9=9</formula>
    </cfRule>
  </conditionalFormatting>
  <conditionalFormatting sqref="BK36">
    <cfRule type="cellIs" dxfId="17630" priority="2164" stopIfTrue="1" operator="notEqual">
      <formula>AT52</formula>
    </cfRule>
    <cfRule type="expression" dxfId="17629" priority="2165" stopIfTrue="1">
      <formula>$G$9=9</formula>
    </cfRule>
  </conditionalFormatting>
  <conditionalFormatting sqref="BL36">
    <cfRule type="cellIs" dxfId="17628" priority="2158" stopIfTrue="1" operator="notEqual">
      <formula>AU54</formula>
    </cfRule>
    <cfRule type="expression" dxfId="17627" priority="2159" stopIfTrue="1">
      <formula>$G$9=9</formula>
    </cfRule>
  </conditionalFormatting>
  <conditionalFormatting sqref="BM36">
    <cfRule type="cellIs" dxfId="17626" priority="2160" stopIfTrue="1" operator="notEqual">
      <formula>AT54</formula>
    </cfRule>
    <cfRule type="expression" dxfId="17625" priority="2161" stopIfTrue="1">
      <formula>$G$9=9</formula>
    </cfRule>
  </conditionalFormatting>
  <conditionalFormatting sqref="BN36">
    <cfRule type="cellIs" dxfId="17624" priority="2154" stopIfTrue="1" operator="notEqual">
      <formula>AU56</formula>
    </cfRule>
    <cfRule type="expression" dxfId="17623" priority="2155" stopIfTrue="1">
      <formula>$G$9=9</formula>
    </cfRule>
  </conditionalFormatting>
  <conditionalFormatting sqref="BO36">
    <cfRule type="cellIs" dxfId="17622" priority="2156" stopIfTrue="1" operator="notEqual">
      <formula>AT56</formula>
    </cfRule>
    <cfRule type="expression" dxfId="17621" priority="2157" stopIfTrue="1">
      <formula>$G$9=9</formula>
    </cfRule>
  </conditionalFormatting>
  <conditionalFormatting sqref="BP36">
    <cfRule type="cellIs" dxfId="17620" priority="2150" stopIfTrue="1" operator="notEqual">
      <formula>AU58</formula>
    </cfRule>
    <cfRule type="expression" dxfId="17619" priority="2151" stopIfTrue="1">
      <formula>$G$9=9</formula>
    </cfRule>
  </conditionalFormatting>
  <conditionalFormatting sqref="BQ36">
    <cfRule type="cellIs" dxfId="17618" priority="2152" stopIfTrue="1" operator="notEqual">
      <formula>AT58</formula>
    </cfRule>
    <cfRule type="expression" dxfId="17617" priority="2153" stopIfTrue="1">
      <formula>$G$9=9</formula>
    </cfRule>
  </conditionalFormatting>
  <conditionalFormatting sqref="BR36">
    <cfRule type="cellIs" dxfId="17616" priority="2146" stopIfTrue="1" operator="notEqual">
      <formula>AU60</formula>
    </cfRule>
    <cfRule type="expression" dxfId="17615" priority="2147" stopIfTrue="1">
      <formula>$G$9=9</formula>
    </cfRule>
  </conditionalFormatting>
  <conditionalFormatting sqref="BS36">
    <cfRule type="cellIs" dxfId="17614" priority="2148" stopIfTrue="1" operator="notEqual">
      <formula>AT60</formula>
    </cfRule>
    <cfRule type="expression" dxfId="17613" priority="2149" stopIfTrue="1">
      <formula>$G$9=9</formula>
    </cfRule>
  </conditionalFormatting>
  <conditionalFormatting sqref="BT36">
    <cfRule type="cellIs" dxfId="17612" priority="2142" stopIfTrue="1" operator="notEqual">
      <formula>AU62</formula>
    </cfRule>
    <cfRule type="expression" dxfId="17611" priority="2143" stopIfTrue="1">
      <formula>$G$9=9</formula>
    </cfRule>
  </conditionalFormatting>
  <conditionalFormatting sqref="BU36">
    <cfRule type="cellIs" dxfId="17610" priority="2144" stopIfTrue="1" operator="notEqual">
      <formula>AT62</formula>
    </cfRule>
    <cfRule type="expression" dxfId="17609" priority="2145" stopIfTrue="1">
      <formula>$G$9=9</formula>
    </cfRule>
  </conditionalFormatting>
  <conditionalFormatting sqref="AX62">
    <cfRule type="cellIs" dxfId="17608" priority="2138" stopIfTrue="1" operator="notEqual">
      <formula>BU40</formula>
    </cfRule>
    <cfRule type="expression" dxfId="17607" priority="2139" stopIfTrue="1">
      <formula>$G$9=15</formula>
    </cfRule>
  </conditionalFormatting>
  <conditionalFormatting sqref="AY62">
    <cfRule type="cellIs" dxfId="17606" priority="2140" stopIfTrue="1" operator="notEqual">
      <formula>BT40</formula>
    </cfRule>
    <cfRule type="expression" dxfId="17605" priority="2141" stopIfTrue="1">
      <formula>$G$9=15</formula>
    </cfRule>
  </conditionalFormatting>
  <conditionalFormatting sqref="R18">
    <cfRule type="cellIs" dxfId="17604" priority="2134" stopIfTrue="1" operator="notEqual">
      <formula>AC8</formula>
    </cfRule>
    <cfRule type="expression" dxfId="17603" priority="2135" stopIfTrue="1">
      <formula>$G$9=7</formula>
    </cfRule>
  </conditionalFormatting>
  <conditionalFormatting sqref="S18">
    <cfRule type="cellIs" dxfId="17602" priority="2136" stopIfTrue="1" operator="notEqual">
      <formula>AB8</formula>
    </cfRule>
    <cfRule type="expression" dxfId="17601" priority="2137" stopIfTrue="1">
      <formula>$G$9=7</formula>
    </cfRule>
  </conditionalFormatting>
  <conditionalFormatting sqref="AZ26">
    <cfRule type="cellIs" dxfId="17600" priority="2130" stopIfTrue="1" operator="notEqual">
      <formula>AK42</formula>
    </cfRule>
    <cfRule type="expression" dxfId="17599" priority="2131" stopIfTrue="1">
      <formula>$R$7=14</formula>
    </cfRule>
  </conditionalFormatting>
  <conditionalFormatting sqref="BA26">
    <cfRule type="cellIs" dxfId="17598" priority="2132" stopIfTrue="1" operator="notEqual">
      <formula>AJ42</formula>
    </cfRule>
    <cfRule type="expression" dxfId="17597" priority="2133" stopIfTrue="1">
      <formula>$R$7=14</formula>
    </cfRule>
  </conditionalFormatting>
  <conditionalFormatting sqref="T7:AU7">
    <cfRule type="cellIs" dxfId="17596" priority="2127" stopIfTrue="1" operator="equal">
      <formula>2</formula>
    </cfRule>
    <cfRule type="cellIs" dxfId="17595" priority="2128" stopIfTrue="1" operator="equal">
      <formula>1</formula>
    </cfRule>
    <cfRule type="expression" dxfId="17594" priority="2129" stopIfTrue="1">
      <formula>T8+U8&lt;3</formula>
    </cfRule>
  </conditionalFormatting>
  <conditionalFormatting sqref="AT15:BA15">
    <cfRule type="cellIs" dxfId="17593" priority="2124" stopIfTrue="1" operator="equal">
      <formula>2</formula>
    </cfRule>
    <cfRule type="cellIs" dxfId="17592" priority="2125" stopIfTrue="1" operator="equal">
      <formula>1</formula>
    </cfRule>
    <cfRule type="expression" dxfId="17591" priority="2126" stopIfTrue="1">
      <formula>AT16+AU16&lt;3</formula>
    </cfRule>
  </conditionalFormatting>
  <conditionalFormatting sqref="BB15:BC15">
    <cfRule type="cellIs" dxfId="17590" priority="2121" stopIfTrue="1" operator="equal">
      <formula>2</formula>
    </cfRule>
    <cfRule type="cellIs" dxfId="17589" priority="2122" stopIfTrue="1" operator="equal">
      <formula>1</formula>
    </cfRule>
    <cfRule type="expression" dxfId="17588" priority="2123" stopIfTrue="1">
      <formula>BB16+BC16&lt;3</formula>
    </cfRule>
  </conditionalFormatting>
  <conditionalFormatting sqref="AT17:BA17">
    <cfRule type="cellIs" dxfId="17587" priority="2118" stopIfTrue="1" operator="equal">
      <formula>2</formula>
    </cfRule>
    <cfRule type="cellIs" dxfId="17586" priority="2119" stopIfTrue="1" operator="equal">
      <formula>1</formula>
    </cfRule>
    <cfRule type="expression" dxfId="17585" priority="2120" stopIfTrue="1">
      <formula>AT18+AU18&lt;3</formula>
    </cfRule>
  </conditionalFormatting>
  <conditionalFormatting sqref="BB17:BC17">
    <cfRule type="cellIs" dxfId="17584" priority="2115" stopIfTrue="1" operator="equal">
      <formula>2</formula>
    </cfRule>
    <cfRule type="cellIs" dxfId="17583" priority="2116" stopIfTrue="1" operator="equal">
      <formula>1</formula>
    </cfRule>
    <cfRule type="expression" dxfId="17582" priority="2117" stopIfTrue="1">
      <formula>BB18+BC18&lt;3</formula>
    </cfRule>
  </conditionalFormatting>
  <conditionalFormatting sqref="AT19:BA19">
    <cfRule type="cellIs" dxfId="17581" priority="2112" stopIfTrue="1" operator="equal">
      <formula>2</formula>
    </cfRule>
    <cfRule type="cellIs" dxfId="17580" priority="2113" stopIfTrue="1" operator="equal">
      <formula>1</formula>
    </cfRule>
    <cfRule type="expression" dxfId="17579" priority="2114" stopIfTrue="1">
      <formula>AT20+AU20&lt;3</formula>
    </cfRule>
  </conditionalFormatting>
  <conditionalFormatting sqref="BB19:BC19">
    <cfRule type="cellIs" dxfId="17578" priority="2109" stopIfTrue="1" operator="equal">
      <formula>2</formula>
    </cfRule>
    <cfRule type="cellIs" dxfId="17577" priority="2110" stopIfTrue="1" operator="equal">
      <formula>1</formula>
    </cfRule>
    <cfRule type="expression" dxfId="17576" priority="2111" stopIfTrue="1">
      <formula>BB20+BC20&lt;3</formula>
    </cfRule>
  </conditionalFormatting>
  <conditionalFormatting sqref="AT21:BA21">
    <cfRule type="cellIs" dxfId="17575" priority="2106" stopIfTrue="1" operator="equal">
      <formula>2</formula>
    </cfRule>
    <cfRule type="cellIs" dxfId="17574" priority="2107" stopIfTrue="1" operator="equal">
      <formula>1</formula>
    </cfRule>
    <cfRule type="expression" dxfId="17573" priority="2108" stopIfTrue="1">
      <formula>AT22+AU22&lt;3</formula>
    </cfRule>
  </conditionalFormatting>
  <conditionalFormatting sqref="BB21:BC21">
    <cfRule type="cellIs" dxfId="17572" priority="2103" stopIfTrue="1" operator="equal">
      <formula>2</formula>
    </cfRule>
    <cfRule type="cellIs" dxfId="17571" priority="2104" stopIfTrue="1" operator="equal">
      <formula>1</formula>
    </cfRule>
    <cfRule type="expression" dxfId="17570" priority="2105" stopIfTrue="1">
      <formula>BB22+BC22&lt;3</formula>
    </cfRule>
  </conditionalFormatting>
  <conditionalFormatting sqref="AT23:BA23">
    <cfRule type="cellIs" dxfId="17569" priority="2100" stopIfTrue="1" operator="equal">
      <formula>2</formula>
    </cfRule>
    <cfRule type="cellIs" dxfId="17568" priority="2101" stopIfTrue="1" operator="equal">
      <formula>1</formula>
    </cfRule>
    <cfRule type="expression" dxfId="17567" priority="2102" stopIfTrue="1">
      <formula>AT24+AU24&lt;3</formula>
    </cfRule>
  </conditionalFormatting>
  <conditionalFormatting sqref="BB23:BC23">
    <cfRule type="cellIs" dxfId="17566" priority="2097" stopIfTrue="1" operator="equal">
      <formula>2</formula>
    </cfRule>
    <cfRule type="cellIs" dxfId="17565" priority="2098" stopIfTrue="1" operator="equal">
      <formula>1</formula>
    </cfRule>
    <cfRule type="expression" dxfId="17564" priority="2099" stopIfTrue="1">
      <formula>BB24+BC24&lt;3</formula>
    </cfRule>
  </conditionalFormatting>
  <conditionalFormatting sqref="AT25:BA25">
    <cfRule type="cellIs" dxfId="17563" priority="2094" stopIfTrue="1" operator="equal">
      <formula>2</formula>
    </cfRule>
    <cfRule type="cellIs" dxfId="17562" priority="2095" stopIfTrue="1" operator="equal">
      <formula>1</formula>
    </cfRule>
    <cfRule type="expression" dxfId="17561" priority="2096" stopIfTrue="1">
      <formula>AT26+AU26&lt;3</formula>
    </cfRule>
  </conditionalFormatting>
  <conditionalFormatting sqref="BB25:BC25">
    <cfRule type="cellIs" dxfId="17560" priority="2091" stopIfTrue="1" operator="equal">
      <formula>2</formula>
    </cfRule>
    <cfRule type="cellIs" dxfId="17559" priority="2092" stopIfTrue="1" operator="equal">
      <formula>1</formula>
    </cfRule>
    <cfRule type="expression" dxfId="17558" priority="2093" stopIfTrue="1">
      <formula>BB26+BC26&lt;3</formula>
    </cfRule>
  </conditionalFormatting>
  <conditionalFormatting sqref="AT27:BA27">
    <cfRule type="cellIs" dxfId="17557" priority="2088" stopIfTrue="1" operator="equal">
      <formula>2</formula>
    </cfRule>
    <cfRule type="cellIs" dxfId="17556" priority="2089" stopIfTrue="1" operator="equal">
      <formula>1</formula>
    </cfRule>
    <cfRule type="expression" dxfId="17555" priority="2090" stopIfTrue="1">
      <formula>AT28+AU28&lt;3</formula>
    </cfRule>
  </conditionalFormatting>
  <conditionalFormatting sqref="BB27:BC27">
    <cfRule type="cellIs" dxfId="17554" priority="2085" stopIfTrue="1" operator="equal">
      <formula>2</formula>
    </cfRule>
    <cfRule type="cellIs" dxfId="17553" priority="2086" stopIfTrue="1" operator="equal">
      <formula>1</formula>
    </cfRule>
    <cfRule type="expression" dxfId="17552" priority="2087" stopIfTrue="1">
      <formula>BB28+BC28&lt;3</formula>
    </cfRule>
  </conditionalFormatting>
  <conditionalFormatting sqref="AT29:BA29">
    <cfRule type="cellIs" dxfId="17551" priority="2082" stopIfTrue="1" operator="equal">
      <formula>2</formula>
    </cfRule>
    <cfRule type="cellIs" dxfId="17550" priority="2083" stopIfTrue="1" operator="equal">
      <formula>1</formula>
    </cfRule>
    <cfRule type="expression" dxfId="17549" priority="2084" stopIfTrue="1">
      <formula>AT30+AU30&lt;3</formula>
    </cfRule>
  </conditionalFormatting>
  <conditionalFormatting sqref="BB29:BC29">
    <cfRule type="cellIs" dxfId="17548" priority="2079" stopIfTrue="1" operator="equal">
      <formula>2</formula>
    </cfRule>
    <cfRule type="cellIs" dxfId="17547" priority="2080" stopIfTrue="1" operator="equal">
      <formula>1</formula>
    </cfRule>
    <cfRule type="expression" dxfId="17546" priority="2081" stopIfTrue="1">
      <formula>BB30+BC30&lt;3</formula>
    </cfRule>
  </conditionalFormatting>
  <conditionalFormatting sqref="AT31:BA31">
    <cfRule type="cellIs" dxfId="17545" priority="2076" stopIfTrue="1" operator="equal">
      <formula>2</formula>
    </cfRule>
    <cfRule type="cellIs" dxfId="17544" priority="2077" stopIfTrue="1" operator="equal">
      <formula>1</formula>
    </cfRule>
    <cfRule type="expression" dxfId="17543" priority="2078" stopIfTrue="1">
      <formula>AT32+AU32&lt;3</formula>
    </cfRule>
  </conditionalFormatting>
  <conditionalFormatting sqref="BB31:BC31">
    <cfRule type="cellIs" dxfId="17542" priority="2073" stopIfTrue="1" operator="equal">
      <formula>2</formula>
    </cfRule>
    <cfRule type="cellIs" dxfId="17541" priority="2074" stopIfTrue="1" operator="equal">
      <formula>1</formula>
    </cfRule>
    <cfRule type="expression" dxfId="17540" priority="2075" stopIfTrue="1">
      <formula>BB32+BC32&lt;3</formula>
    </cfRule>
  </conditionalFormatting>
  <conditionalFormatting sqref="AT33:BA33">
    <cfRule type="cellIs" dxfId="17539" priority="2070" stopIfTrue="1" operator="equal">
      <formula>2</formula>
    </cfRule>
    <cfRule type="cellIs" dxfId="17538" priority="2071" stopIfTrue="1" operator="equal">
      <formula>1</formula>
    </cfRule>
    <cfRule type="expression" dxfId="17537" priority="2072" stopIfTrue="1">
      <formula>AT34+AU34&lt;3</formula>
    </cfRule>
  </conditionalFormatting>
  <conditionalFormatting sqref="BB33:BC33">
    <cfRule type="cellIs" dxfId="17536" priority="2067" stopIfTrue="1" operator="equal">
      <formula>2</formula>
    </cfRule>
    <cfRule type="cellIs" dxfId="17535" priority="2068" stopIfTrue="1" operator="equal">
      <formula>1</formula>
    </cfRule>
    <cfRule type="expression" dxfId="17534" priority="2069" stopIfTrue="1">
      <formula>BB34+BC34&lt;3</formula>
    </cfRule>
  </conditionalFormatting>
  <conditionalFormatting sqref="AV35:AW35">
    <cfRule type="cellIs" dxfId="17533" priority="2064" stopIfTrue="1" operator="equal">
      <formula>2</formula>
    </cfRule>
    <cfRule type="cellIs" dxfId="17532" priority="2065" stopIfTrue="1" operator="equal">
      <formula>1</formula>
    </cfRule>
    <cfRule type="expression" dxfId="17531" priority="2066" stopIfTrue="1">
      <formula>AV36+AW36&lt;3</formula>
    </cfRule>
  </conditionalFormatting>
  <conditionalFormatting sqref="BB41:BC41">
    <cfRule type="cellIs" dxfId="17530" priority="2049" stopIfTrue="1" operator="equal">
      <formula>2</formula>
    </cfRule>
    <cfRule type="cellIs" dxfId="17529" priority="2050" stopIfTrue="1" operator="equal">
      <formula>1</formula>
    </cfRule>
    <cfRule type="expression" dxfId="17528" priority="2051" stopIfTrue="1">
      <formula>BB42+BC42&lt;3</formula>
    </cfRule>
  </conditionalFormatting>
  <conditionalFormatting sqref="AX37:BA37">
    <cfRule type="cellIs" dxfId="17527" priority="2061" stopIfTrue="1" operator="equal">
      <formula>2</formula>
    </cfRule>
    <cfRule type="cellIs" dxfId="17526" priority="2062" stopIfTrue="1" operator="equal">
      <formula>1</formula>
    </cfRule>
    <cfRule type="expression" dxfId="17525" priority="2063" stopIfTrue="1">
      <formula>AX38+AY38&lt;3</formula>
    </cfRule>
  </conditionalFormatting>
  <conditionalFormatting sqref="BB37:BC37">
    <cfRule type="cellIs" dxfId="17524" priority="2058" stopIfTrue="1" operator="equal">
      <formula>2</formula>
    </cfRule>
    <cfRule type="cellIs" dxfId="17523" priority="2059" stopIfTrue="1" operator="equal">
      <formula>1</formula>
    </cfRule>
    <cfRule type="expression" dxfId="17522" priority="2060" stopIfTrue="1">
      <formula>BB38+BC38&lt;3</formula>
    </cfRule>
  </conditionalFormatting>
  <conditionalFormatting sqref="AZ39:BA39">
    <cfRule type="cellIs" dxfId="17521" priority="2055" stopIfTrue="1" operator="equal">
      <formula>2</formula>
    </cfRule>
    <cfRule type="cellIs" dxfId="17520" priority="2056" stopIfTrue="1" operator="equal">
      <formula>1</formula>
    </cfRule>
    <cfRule type="expression" dxfId="17519" priority="2057" stopIfTrue="1">
      <formula>AZ40+BA40&lt;3</formula>
    </cfRule>
  </conditionalFormatting>
  <conditionalFormatting sqref="BB39:BC39">
    <cfRule type="cellIs" dxfId="17518" priority="2052" stopIfTrue="1" operator="equal">
      <formula>2</formula>
    </cfRule>
    <cfRule type="cellIs" dxfId="17517" priority="2053" stopIfTrue="1" operator="equal">
      <formula>1</formula>
    </cfRule>
    <cfRule type="expression" dxfId="17516" priority="2054" stopIfTrue="1">
      <formula>BB40+BC40&lt;3</formula>
    </cfRule>
  </conditionalFormatting>
  <conditionalFormatting sqref="BD43:BS43">
    <cfRule type="cellIs" dxfId="17515" priority="2046" stopIfTrue="1" operator="equal">
      <formula>2</formula>
    </cfRule>
    <cfRule type="cellIs" dxfId="17514" priority="2047" stopIfTrue="1" operator="equal">
      <formula>1</formula>
    </cfRule>
    <cfRule type="expression" dxfId="17513" priority="2048" stopIfTrue="1">
      <formula>BD44+BE44&lt;3</formula>
    </cfRule>
  </conditionalFormatting>
  <conditionalFormatting sqref="BF45:BS45">
    <cfRule type="cellIs" dxfId="17512" priority="2043" stopIfTrue="1" operator="equal">
      <formula>2</formula>
    </cfRule>
    <cfRule type="cellIs" dxfId="17511" priority="2044" stopIfTrue="1" operator="equal">
      <formula>1</formula>
    </cfRule>
    <cfRule type="expression" dxfId="17510" priority="2045" stopIfTrue="1">
      <formula>BF46+BG46&lt;3</formula>
    </cfRule>
  </conditionalFormatting>
  <conditionalFormatting sqref="BH47:BS47">
    <cfRule type="cellIs" dxfId="17509" priority="2040" stopIfTrue="1" operator="equal">
      <formula>2</formula>
    </cfRule>
    <cfRule type="cellIs" dxfId="17508" priority="2041" stopIfTrue="1" operator="equal">
      <formula>1</formula>
    </cfRule>
    <cfRule type="expression" dxfId="17507" priority="2042" stopIfTrue="1">
      <formula>BH48+BI48&lt;3</formula>
    </cfRule>
  </conditionalFormatting>
  <conditionalFormatting sqref="BJ49:BS49">
    <cfRule type="cellIs" dxfId="17506" priority="2037" stopIfTrue="1" operator="equal">
      <formula>2</formula>
    </cfRule>
    <cfRule type="cellIs" dxfId="17505" priority="2038" stopIfTrue="1" operator="equal">
      <formula>1</formula>
    </cfRule>
    <cfRule type="expression" dxfId="17504" priority="2039" stopIfTrue="1">
      <formula>BJ50+BK50&lt;3</formula>
    </cfRule>
  </conditionalFormatting>
  <conditionalFormatting sqref="AL25:AS25">
    <cfRule type="cellIs" dxfId="17503" priority="2010" stopIfTrue="1" operator="equal">
      <formula>2</formula>
    </cfRule>
    <cfRule type="cellIs" dxfId="17502" priority="2011" stopIfTrue="1" operator="equal">
      <formula>1</formula>
    </cfRule>
    <cfRule type="expression" dxfId="17501" priority="2012" stopIfTrue="1">
      <formula>AL26+AM26&lt;3</formula>
    </cfRule>
  </conditionalFormatting>
  <conditionalFormatting sqref="V9:AS9">
    <cfRule type="cellIs" dxfId="17500" priority="2034" stopIfTrue="1" operator="equal">
      <formula>2</formula>
    </cfRule>
    <cfRule type="cellIs" dxfId="17499" priority="2035" stopIfTrue="1" operator="equal">
      <formula>1</formula>
    </cfRule>
    <cfRule type="expression" dxfId="17498" priority="2036" stopIfTrue="1">
      <formula>V10+W10&lt;3</formula>
    </cfRule>
  </conditionalFormatting>
  <conditionalFormatting sqref="X11:AS11">
    <cfRule type="cellIs" dxfId="17497" priority="2031" stopIfTrue="1" operator="equal">
      <formula>2</formula>
    </cfRule>
    <cfRule type="cellIs" dxfId="17496" priority="2032" stopIfTrue="1" operator="equal">
      <formula>1</formula>
    </cfRule>
    <cfRule type="expression" dxfId="17495" priority="2033" stopIfTrue="1">
      <formula>X12+Y12&lt;3</formula>
    </cfRule>
  </conditionalFormatting>
  <conditionalFormatting sqref="Z13:AS13">
    <cfRule type="cellIs" dxfId="17494" priority="2028" stopIfTrue="1" operator="equal">
      <formula>2</formula>
    </cfRule>
    <cfRule type="cellIs" dxfId="17493" priority="2029" stopIfTrue="1" operator="equal">
      <formula>1</formula>
    </cfRule>
    <cfRule type="expression" dxfId="17492" priority="2030" stopIfTrue="1">
      <formula>Z14+AA14&lt;3</formula>
    </cfRule>
  </conditionalFormatting>
  <conditionalFormatting sqref="AB15:AS15">
    <cfRule type="cellIs" dxfId="17491" priority="2025" stopIfTrue="1" operator="equal">
      <formula>2</formula>
    </cfRule>
    <cfRule type="cellIs" dxfId="17490" priority="2026" stopIfTrue="1" operator="equal">
      <formula>1</formula>
    </cfRule>
    <cfRule type="expression" dxfId="17489" priority="2027" stopIfTrue="1">
      <formula>AB16+AC16&lt;3</formula>
    </cfRule>
  </conditionalFormatting>
  <conditionalFormatting sqref="AD17:AS17">
    <cfRule type="cellIs" dxfId="17488" priority="2022" stopIfTrue="1" operator="equal">
      <formula>2</formula>
    </cfRule>
    <cfRule type="cellIs" dxfId="17487" priority="2023" stopIfTrue="1" operator="equal">
      <formula>1</formula>
    </cfRule>
    <cfRule type="expression" dxfId="17486" priority="2024" stopIfTrue="1">
      <formula>AD18+AE18&lt;3</formula>
    </cfRule>
  </conditionalFormatting>
  <conditionalFormatting sqref="AF19:AS19">
    <cfRule type="cellIs" dxfId="17485" priority="2019" stopIfTrue="1" operator="equal">
      <formula>2</formula>
    </cfRule>
    <cfRule type="cellIs" dxfId="17484" priority="2020" stopIfTrue="1" operator="equal">
      <formula>1</formula>
    </cfRule>
    <cfRule type="expression" dxfId="17483" priority="2021" stopIfTrue="1">
      <formula>AF20+AG20&lt;3</formula>
    </cfRule>
  </conditionalFormatting>
  <conditionalFormatting sqref="AH21:AS21">
    <cfRule type="cellIs" dxfId="17482" priority="2016" stopIfTrue="1" operator="equal">
      <formula>2</formula>
    </cfRule>
    <cfRule type="cellIs" dxfId="17481" priority="2017" stopIfTrue="1" operator="equal">
      <formula>1</formula>
    </cfRule>
    <cfRule type="expression" dxfId="17480" priority="2018" stopIfTrue="1">
      <formula>AH22+AI22&lt;3</formula>
    </cfRule>
  </conditionalFormatting>
  <conditionalFormatting sqref="AJ23:AS23">
    <cfRule type="cellIs" dxfId="17479" priority="2013" stopIfTrue="1" operator="equal">
      <formula>2</formula>
    </cfRule>
    <cfRule type="cellIs" dxfId="17478" priority="2014" stopIfTrue="1" operator="equal">
      <formula>1</formula>
    </cfRule>
    <cfRule type="expression" dxfId="17477" priority="2015" stopIfTrue="1">
      <formula>AJ24+AK24&lt;3</formula>
    </cfRule>
  </conditionalFormatting>
  <conditionalFormatting sqref="AN27:AS27">
    <cfRule type="cellIs" dxfId="17476" priority="2007" stopIfTrue="1" operator="equal">
      <formula>2</formula>
    </cfRule>
    <cfRule type="cellIs" dxfId="17475" priority="2008" stopIfTrue="1" operator="equal">
      <formula>1</formula>
    </cfRule>
    <cfRule type="expression" dxfId="17474" priority="2009" stopIfTrue="1">
      <formula>AN28+AO28&lt;3</formula>
    </cfRule>
  </conditionalFormatting>
  <conditionalFormatting sqref="AP29:AS29">
    <cfRule type="cellIs" dxfId="17473" priority="2004" stopIfTrue="1" operator="equal">
      <formula>2</formula>
    </cfRule>
    <cfRule type="cellIs" dxfId="17472" priority="2005" stopIfTrue="1" operator="equal">
      <formula>1</formula>
    </cfRule>
    <cfRule type="expression" dxfId="17471" priority="2006" stopIfTrue="1">
      <formula>AP30+AQ30&lt;3</formula>
    </cfRule>
  </conditionalFormatting>
  <conditionalFormatting sqref="AR31:AS31">
    <cfRule type="cellIs" dxfId="17470" priority="2001" stopIfTrue="1" operator="equal">
      <formula>2</formula>
    </cfRule>
    <cfRule type="cellIs" dxfId="17469" priority="2002" stopIfTrue="1" operator="equal">
      <formula>1</formula>
    </cfRule>
    <cfRule type="expression" dxfId="17468" priority="2003" stopIfTrue="1">
      <formula>AR32+AS32&lt;3</formula>
    </cfRule>
  </conditionalFormatting>
  <conditionalFormatting sqref="R9:S9">
    <cfRule type="cellIs" dxfId="17467" priority="1998" stopIfTrue="1" operator="equal">
      <formula>2</formula>
    </cfRule>
    <cfRule type="cellIs" dxfId="17466" priority="1999" stopIfTrue="1" operator="equal">
      <formula>1</formula>
    </cfRule>
    <cfRule type="expression" dxfId="17465" priority="2000" stopIfTrue="1">
      <formula>R10+S10&lt;3</formula>
    </cfRule>
  </conditionalFormatting>
  <conditionalFormatting sqref="R11:U11">
    <cfRule type="cellIs" dxfId="17464" priority="1995" stopIfTrue="1" operator="equal">
      <formula>2</formula>
    </cfRule>
    <cfRule type="cellIs" dxfId="17463" priority="1996" stopIfTrue="1" operator="equal">
      <formula>1</formula>
    </cfRule>
    <cfRule type="expression" dxfId="17462" priority="1997" stopIfTrue="1">
      <formula>R12+S12&lt;3</formula>
    </cfRule>
  </conditionalFormatting>
  <conditionalFormatting sqref="R13:W13">
    <cfRule type="cellIs" dxfId="17461" priority="1992" stopIfTrue="1" operator="equal">
      <formula>2</formula>
    </cfRule>
    <cfRule type="cellIs" dxfId="17460" priority="1993" stopIfTrue="1" operator="equal">
      <formula>1</formula>
    </cfRule>
    <cfRule type="expression" dxfId="17459" priority="1994" stopIfTrue="1">
      <formula>R14+S14&lt;3</formula>
    </cfRule>
  </conditionalFormatting>
  <conditionalFormatting sqref="R15:Y15">
    <cfRule type="cellIs" dxfId="17458" priority="1989" stopIfTrue="1" operator="equal">
      <formula>2</formula>
    </cfRule>
    <cfRule type="cellIs" dxfId="17457" priority="1990" stopIfTrue="1" operator="equal">
      <formula>1</formula>
    </cfRule>
    <cfRule type="expression" dxfId="17456" priority="1991" stopIfTrue="1">
      <formula>R16+S16&lt;3</formula>
    </cfRule>
  </conditionalFormatting>
  <conditionalFormatting sqref="R17:AA17">
    <cfRule type="cellIs" dxfId="17455" priority="1986" stopIfTrue="1" operator="equal">
      <formula>2</formula>
    </cfRule>
    <cfRule type="cellIs" dxfId="17454" priority="1987" stopIfTrue="1" operator="equal">
      <formula>1</formula>
    </cfRule>
    <cfRule type="expression" dxfId="17453" priority="1988" stopIfTrue="1">
      <formula>R18+S18&lt;3</formula>
    </cfRule>
  </conditionalFormatting>
  <conditionalFormatting sqref="R19:AC19">
    <cfRule type="cellIs" dxfId="17452" priority="1983" stopIfTrue="1" operator="equal">
      <formula>2</formula>
    </cfRule>
    <cfRule type="cellIs" dxfId="17451" priority="1984" stopIfTrue="1" operator="equal">
      <formula>1</formula>
    </cfRule>
    <cfRule type="expression" dxfId="17450" priority="1985" stopIfTrue="1">
      <formula>R20+S20&lt;3</formula>
    </cfRule>
  </conditionalFormatting>
  <conditionalFormatting sqref="R21:AE21">
    <cfRule type="cellIs" dxfId="17449" priority="1980" stopIfTrue="1" operator="equal">
      <formula>2</formula>
    </cfRule>
    <cfRule type="cellIs" dxfId="17448" priority="1981" stopIfTrue="1" operator="equal">
      <formula>1</formula>
    </cfRule>
    <cfRule type="expression" dxfId="17447" priority="1982" stopIfTrue="1">
      <formula>R22+S22&lt;3</formula>
    </cfRule>
  </conditionalFormatting>
  <conditionalFormatting sqref="R23:AG23">
    <cfRule type="cellIs" dxfId="17446" priority="1977" stopIfTrue="1" operator="equal">
      <formula>2</formula>
    </cfRule>
    <cfRule type="cellIs" dxfId="17445" priority="1978" stopIfTrue="1" operator="equal">
      <formula>1</formula>
    </cfRule>
    <cfRule type="expression" dxfId="17444" priority="1979" stopIfTrue="1">
      <formula>R24+S24&lt;3</formula>
    </cfRule>
  </conditionalFormatting>
  <conditionalFormatting sqref="R25:AI25">
    <cfRule type="cellIs" dxfId="17443" priority="1974" stopIfTrue="1" operator="equal">
      <formula>2</formula>
    </cfRule>
    <cfRule type="cellIs" dxfId="17442" priority="1975" stopIfTrue="1" operator="equal">
      <formula>1</formula>
    </cfRule>
    <cfRule type="expression" dxfId="17441" priority="1976" stopIfTrue="1">
      <formula>R26+S26&lt;3</formula>
    </cfRule>
  </conditionalFormatting>
  <conditionalFormatting sqref="R27:AK27">
    <cfRule type="cellIs" dxfId="17440" priority="1971" stopIfTrue="1" operator="equal">
      <formula>2</formula>
    </cfRule>
    <cfRule type="cellIs" dxfId="17439" priority="1972" stopIfTrue="1" operator="equal">
      <formula>1</formula>
    </cfRule>
    <cfRule type="expression" dxfId="17438" priority="1973" stopIfTrue="1">
      <formula>R28+S28&lt;3</formula>
    </cfRule>
  </conditionalFormatting>
  <conditionalFormatting sqref="R29:AM29">
    <cfRule type="cellIs" dxfId="17437" priority="1968" stopIfTrue="1" operator="equal">
      <formula>2</formula>
    </cfRule>
    <cfRule type="cellIs" dxfId="17436" priority="1969" stopIfTrue="1" operator="equal">
      <formula>1</formula>
    </cfRule>
    <cfRule type="expression" dxfId="17435" priority="1970" stopIfTrue="1">
      <formula>R30+S30&lt;3</formula>
    </cfRule>
  </conditionalFormatting>
  <conditionalFormatting sqref="R31:AO31">
    <cfRule type="cellIs" dxfId="17434" priority="1965" stopIfTrue="1" operator="equal">
      <formula>2</formula>
    </cfRule>
    <cfRule type="cellIs" dxfId="17433" priority="1966" stopIfTrue="1" operator="equal">
      <formula>1</formula>
    </cfRule>
    <cfRule type="expression" dxfId="17432" priority="1967" stopIfTrue="1">
      <formula>R32+S32&lt;3</formula>
    </cfRule>
  </conditionalFormatting>
  <conditionalFormatting sqref="R33:AQ33">
    <cfRule type="cellIs" dxfId="17431" priority="1962" stopIfTrue="1" operator="equal">
      <formula>2</formula>
    </cfRule>
    <cfRule type="cellIs" dxfId="17430" priority="1963" stopIfTrue="1" operator="equal">
      <formula>1</formula>
    </cfRule>
    <cfRule type="expression" dxfId="17429" priority="1964" stopIfTrue="1">
      <formula>R34+S34&lt;3</formula>
    </cfRule>
  </conditionalFormatting>
  <conditionalFormatting sqref="AT9:AU9">
    <cfRule type="cellIs" dxfId="17428" priority="1959" stopIfTrue="1" operator="equal">
      <formula>2</formula>
    </cfRule>
    <cfRule type="cellIs" dxfId="17427" priority="1960" stopIfTrue="1" operator="equal">
      <formula>1</formula>
    </cfRule>
    <cfRule type="expression" dxfId="17426" priority="1961" stopIfTrue="1">
      <formula>AT10+AU10&lt;3</formula>
    </cfRule>
  </conditionalFormatting>
  <conditionalFormatting sqref="AT11:AU11">
    <cfRule type="cellIs" dxfId="17425" priority="1956" stopIfTrue="1" operator="equal">
      <formula>2</formula>
    </cfRule>
    <cfRule type="cellIs" dxfId="17424" priority="1957" stopIfTrue="1" operator="equal">
      <formula>1</formula>
    </cfRule>
    <cfRule type="expression" dxfId="17423" priority="1958" stopIfTrue="1">
      <formula>AT12+AU12&lt;3</formula>
    </cfRule>
  </conditionalFormatting>
  <conditionalFormatting sqref="AT13:AU13">
    <cfRule type="cellIs" dxfId="17422" priority="1953" stopIfTrue="1" operator="equal">
      <formula>2</formula>
    </cfRule>
    <cfRule type="cellIs" dxfId="17421" priority="1954" stopIfTrue="1" operator="equal">
      <formula>1</formula>
    </cfRule>
    <cfRule type="expression" dxfId="17420" priority="1955" stopIfTrue="1">
      <formula>AT14+AU14&lt;3</formula>
    </cfRule>
  </conditionalFormatting>
  <conditionalFormatting sqref="BT40">
    <cfRule type="cellIs" dxfId="17419" priority="1949" stopIfTrue="1" operator="notEqual">
      <formula>AY62</formula>
    </cfRule>
    <cfRule type="expression" dxfId="17418" priority="1950" stopIfTrue="1">
      <formula>$G$9=14</formula>
    </cfRule>
  </conditionalFormatting>
  <conditionalFormatting sqref="BU40">
    <cfRule type="cellIs" dxfId="17417" priority="1951" stopIfTrue="1" operator="notEqual">
      <formula>AX62</formula>
    </cfRule>
    <cfRule type="expression" dxfId="17416" priority="1952" stopIfTrue="1">
      <formula>$G$9=14</formula>
    </cfRule>
  </conditionalFormatting>
  <conditionalFormatting sqref="BH42">
    <cfRule type="cellIs" dxfId="17415" priority="1945" stopIfTrue="1" operator="notEqual">
      <formula>BA50</formula>
    </cfRule>
    <cfRule type="expression" dxfId="17414" priority="1946" stopIfTrue="1">
      <formula>$G$9=11</formula>
    </cfRule>
  </conditionalFormatting>
  <conditionalFormatting sqref="BI42">
    <cfRule type="cellIs" dxfId="17413" priority="1947" stopIfTrue="1" operator="notEqual">
      <formula>AZ50</formula>
    </cfRule>
    <cfRule type="expression" dxfId="17412" priority="1948" stopIfTrue="1">
      <formula>$G$9=11</formula>
    </cfRule>
  </conditionalFormatting>
  <conditionalFormatting sqref="B61:D62 C7:D60">
    <cfRule type="cellIs" dxfId="17411" priority="1944" operator="notEqual">
      <formula>""</formula>
    </cfRule>
  </conditionalFormatting>
  <conditionalFormatting sqref="B64:F64">
    <cfRule type="cellIs" dxfId="17410" priority="1943" operator="equal">
      <formula>""</formula>
    </cfRule>
  </conditionalFormatting>
  <conditionalFormatting sqref="R64:AS64">
    <cfRule type="cellIs" dxfId="17409" priority="1942" operator="equal">
      <formula>""</formula>
    </cfRule>
  </conditionalFormatting>
  <conditionalFormatting sqref="B61:D62 C7:D60">
    <cfRule type="cellIs" dxfId="17408" priority="1941" operator="notEqual">
      <formula>""</formula>
    </cfRule>
  </conditionalFormatting>
  <conditionalFormatting sqref="G7:G62">
    <cfRule type="cellIs" dxfId="17407" priority="1940" operator="notEqual">
      <formula>""</formula>
    </cfRule>
  </conditionalFormatting>
  <conditionalFormatting sqref="G7:G62">
    <cfRule type="cellIs" dxfId="17406" priority="1939" operator="notEqual">
      <formula>""</formula>
    </cfRule>
  </conditionalFormatting>
  <conditionalFormatting sqref="N7:N62">
    <cfRule type="cellIs" dxfId="17405" priority="1938" operator="notEqual">
      <formula>""</formula>
    </cfRule>
  </conditionalFormatting>
  <conditionalFormatting sqref="N7:N62">
    <cfRule type="cellIs" dxfId="17404" priority="1937" operator="notEqual">
      <formula>""</formula>
    </cfRule>
  </conditionalFormatting>
  <conditionalFormatting sqref="BV7:BV62">
    <cfRule type="cellIs" dxfId="17403" priority="1936" operator="notEqual">
      <formula>""</formula>
    </cfRule>
  </conditionalFormatting>
  <conditionalFormatting sqref="BV7:BV62">
    <cfRule type="cellIs" dxfId="17402" priority="1935" operator="notEqual">
      <formula>""</formula>
    </cfRule>
  </conditionalFormatting>
  <conditionalFormatting sqref="I7:I62">
    <cfRule type="expression" dxfId="17401" priority="1933">
      <formula>I7&gt;150</formula>
    </cfRule>
    <cfRule type="expression" dxfId="17400" priority="1934">
      <formula>I7&lt;-150</formula>
    </cfRule>
  </conditionalFormatting>
  <conditionalFormatting sqref="M7:M62">
    <cfRule type="top10" dxfId="17399" priority="5117" rank="14"/>
  </conditionalFormatting>
  <conditionalFormatting sqref="BU43 BU57 BU59 BU51 BU53 BU55 BU15 BU17 BU19 BU21 BU23 BU25 BU27 BU29 BU31 BU33 BU41 BU37 BU39 BU45 BU47 BU49 BU35 BU7 BU9 BU11 BU13">
    <cfRule type="cellIs" dxfId="17398" priority="5118" stopIfTrue="1" operator="equal">
      <formula>2</formula>
    </cfRule>
    <cfRule type="cellIs" dxfId="17397" priority="5119" stopIfTrue="1" operator="equal">
      <formula>1</formula>
    </cfRule>
    <cfRule type="expression" dxfId="17396" priority="5120" stopIfTrue="1">
      <formula>BU8+O8&lt;3</formula>
    </cfRule>
  </conditionalFormatting>
  <conditionalFormatting sqref="BY7:BY18">
    <cfRule type="cellIs" dxfId="17395" priority="1932" operator="notEqual">
      <formula>""</formula>
    </cfRule>
  </conditionalFormatting>
  <conditionalFormatting sqref="BY7:BY18">
    <cfRule type="cellIs" dxfId="17394" priority="1931" operator="notEqual">
      <formula>""</formula>
    </cfRule>
  </conditionalFormatting>
  <conditionalFormatting sqref="BZ9:CA9 BZ11:CC11 BZ13:CE13 CJ13:CK13 CJ9:CK9 CJ11:CK11 CD7:CK7">
    <cfRule type="cellIs" dxfId="17393" priority="1884" stopIfTrue="1" operator="equal">
      <formula>2</formula>
    </cfRule>
    <cfRule type="cellIs" dxfId="17392" priority="1885" stopIfTrue="1" operator="equal">
      <formula>1</formula>
    </cfRule>
    <cfRule type="expression" dxfId="17391" priority="1886" stopIfTrue="1">
      <formula>BZ8+CA8&lt;3</formula>
    </cfRule>
  </conditionalFormatting>
  <conditionalFormatting sqref="CF8">
    <cfRule type="cellIs" dxfId="17390" priority="1887" stopIfTrue="1" operator="notEqual">
      <formula>CA14</formula>
    </cfRule>
    <cfRule type="expression" dxfId="17389" priority="1888" stopIfTrue="1">
      <formula>$G$9=12</formula>
    </cfRule>
  </conditionalFormatting>
  <conditionalFormatting sqref="CG8">
    <cfRule type="cellIs" dxfId="17388" priority="1889" stopIfTrue="1" operator="notEqual">
      <formula>BZ14</formula>
    </cfRule>
    <cfRule type="expression" dxfId="17387" priority="1890" stopIfTrue="1">
      <formula>$G$9=12</formula>
    </cfRule>
  </conditionalFormatting>
  <conditionalFormatting sqref="BZ14">
    <cfRule type="cellIs" dxfId="17386" priority="1891" stopIfTrue="1" operator="notEqual">
      <formula>CG8</formula>
    </cfRule>
    <cfRule type="expression" dxfId="17385" priority="1892" stopIfTrue="1">
      <formula>$G$9=12</formula>
    </cfRule>
  </conditionalFormatting>
  <conditionalFormatting sqref="CA14">
    <cfRule type="cellIs" dxfId="17384" priority="1893" stopIfTrue="1" operator="notEqual">
      <formula>CF8</formula>
    </cfRule>
    <cfRule type="expression" dxfId="17383" priority="1894" stopIfTrue="1">
      <formula>$G$9=12</formula>
    </cfRule>
  </conditionalFormatting>
  <conditionalFormatting sqref="BZ16">
    <cfRule type="cellIs" dxfId="17382" priority="1895" stopIfTrue="1" operator="notEqual">
      <formula>CI8</formula>
    </cfRule>
    <cfRule type="expression" dxfId="17381" priority="1896" stopIfTrue="1">
      <formula>$G$9=6</formula>
    </cfRule>
  </conditionalFormatting>
  <conditionalFormatting sqref="CA16">
    <cfRule type="cellIs" dxfId="17380" priority="1897" stopIfTrue="1" operator="notEqual">
      <formula>CH8</formula>
    </cfRule>
    <cfRule type="expression" dxfId="17379" priority="1898" stopIfTrue="1">
      <formula>$G$9=6</formula>
    </cfRule>
  </conditionalFormatting>
  <conditionalFormatting sqref="CB8">
    <cfRule type="cellIs" dxfId="17378" priority="1899" stopIfTrue="1" operator="notEqual">
      <formula>CA10</formula>
    </cfRule>
    <cfRule type="expression" dxfId="17377" priority="1900" stopIfTrue="1">
      <formula>$G$9=13</formula>
    </cfRule>
  </conditionalFormatting>
  <conditionalFormatting sqref="CC8">
    <cfRule type="cellIs" dxfId="17376" priority="1901" stopIfTrue="1" operator="notEqual">
      <formula>BZ10</formula>
    </cfRule>
    <cfRule type="expression" dxfId="17375" priority="1902" stopIfTrue="1">
      <formula>$G$9=13</formula>
    </cfRule>
  </conditionalFormatting>
  <conditionalFormatting sqref="BZ10">
    <cfRule type="cellIs" dxfId="17374" priority="1903" stopIfTrue="1" operator="notEqual">
      <formula>CC8</formula>
    </cfRule>
    <cfRule type="expression" dxfId="17373" priority="1904" stopIfTrue="1">
      <formula>$G$9=13</formula>
    </cfRule>
  </conditionalFormatting>
  <conditionalFormatting sqref="CA10">
    <cfRule type="cellIs" dxfId="17372" priority="1905" stopIfTrue="1" operator="notEqual">
      <formula>CB8</formula>
    </cfRule>
    <cfRule type="expression" dxfId="17371" priority="1906" stopIfTrue="1">
      <formula>$G$9=13</formula>
    </cfRule>
  </conditionalFormatting>
  <conditionalFormatting sqref="CB14 BZ12">
    <cfRule type="cellIs" dxfId="17370" priority="1907" stopIfTrue="1" operator="notEqual">
      <formula>CE8</formula>
    </cfRule>
    <cfRule type="expression" dxfId="17369" priority="1908" stopIfTrue="1">
      <formula>$G$9=14</formula>
    </cfRule>
  </conditionalFormatting>
  <conditionalFormatting sqref="CC14 CA12">
    <cfRule type="cellIs" dxfId="17368" priority="1909" stopIfTrue="1" operator="notEqual">
      <formula>CD8</formula>
    </cfRule>
    <cfRule type="expression" dxfId="17367" priority="1910" stopIfTrue="1">
      <formula>$G$9=14</formula>
    </cfRule>
  </conditionalFormatting>
  <conditionalFormatting sqref="CF10 CD8">
    <cfRule type="cellIs" dxfId="17366" priority="1911" stopIfTrue="1" operator="notEqual">
      <formula>CA12</formula>
    </cfRule>
    <cfRule type="expression" dxfId="17365" priority="1912" stopIfTrue="1">
      <formula>$G$9=14</formula>
    </cfRule>
  </conditionalFormatting>
  <conditionalFormatting sqref="CG10 CE8">
    <cfRule type="cellIs" dxfId="17364" priority="1913" stopIfTrue="1" operator="notEqual">
      <formula>BZ12</formula>
    </cfRule>
    <cfRule type="expression" dxfId="17363" priority="1914" stopIfTrue="1">
      <formula>$G$9=14</formula>
    </cfRule>
  </conditionalFormatting>
  <conditionalFormatting sqref="CB12">
    <cfRule type="cellIs" dxfId="17362" priority="1915" stopIfTrue="1" operator="notEqual">
      <formula>CE10</formula>
    </cfRule>
    <cfRule type="expression" dxfId="17361" priority="1916" stopIfTrue="1">
      <formula>$G$9=15</formula>
    </cfRule>
  </conditionalFormatting>
  <conditionalFormatting sqref="CC12">
    <cfRule type="cellIs" dxfId="17360" priority="1917" stopIfTrue="1" operator="notEqual">
      <formula>CD10</formula>
    </cfRule>
    <cfRule type="expression" dxfId="17359" priority="1918" stopIfTrue="1">
      <formula>$G$9=15</formula>
    </cfRule>
  </conditionalFormatting>
  <conditionalFormatting sqref="CD10">
    <cfRule type="cellIs" dxfId="17358" priority="1919" stopIfTrue="1" operator="notEqual">
      <formula>CC12</formula>
    </cfRule>
    <cfRule type="expression" dxfId="17357" priority="1920" stopIfTrue="1">
      <formula>$G$9=15</formula>
    </cfRule>
  </conditionalFormatting>
  <conditionalFormatting sqref="CE10">
    <cfRule type="cellIs" dxfId="17356" priority="1921" stopIfTrue="1" operator="notEqual">
      <formula>CB12</formula>
    </cfRule>
    <cfRule type="expression" dxfId="17355" priority="1922" stopIfTrue="1">
      <formula>$G$9=15</formula>
    </cfRule>
  </conditionalFormatting>
  <conditionalFormatting sqref="CD14">
    <cfRule type="cellIs" dxfId="17354" priority="1923" stopIfTrue="1" operator="notEqual">
      <formula>CG12</formula>
    </cfRule>
    <cfRule type="expression" dxfId="17353" priority="1924" stopIfTrue="1">
      <formula>$G$9=16</formula>
    </cfRule>
  </conditionalFormatting>
  <conditionalFormatting sqref="CE14">
    <cfRule type="cellIs" dxfId="17352" priority="1925" stopIfTrue="1" operator="notEqual">
      <formula>CF12</formula>
    </cfRule>
    <cfRule type="expression" dxfId="17351" priority="1926" stopIfTrue="1">
      <formula>$G$9=16</formula>
    </cfRule>
  </conditionalFormatting>
  <conditionalFormatting sqref="CF12">
    <cfRule type="cellIs" dxfId="17350" priority="1927" stopIfTrue="1" operator="notEqual">
      <formula>CE14</formula>
    </cfRule>
    <cfRule type="expression" dxfId="17349" priority="1928" stopIfTrue="1">
      <formula>$G$9=16</formula>
    </cfRule>
  </conditionalFormatting>
  <conditionalFormatting sqref="CG12">
    <cfRule type="cellIs" dxfId="17348" priority="1929" stopIfTrue="1" operator="notEqual">
      <formula>CD14</formula>
    </cfRule>
    <cfRule type="expression" dxfId="17347" priority="1930" stopIfTrue="1">
      <formula>$G$9=16</formula>
    </cfRule>
  </conditionalFormatting>
  <conditionalFormatting sqref="CJ14">
    <cfRule type="cellIs" dxfId="17346" priority="1864" stopIfTrue="1" operator="notEqual">
      <formula>CG18</formula>
    </cfRule>
    <cfRule type="expression" dxfId="17345" priority="1865" stopIfTrue="1">
      <formula>$G$9=2</formula>
    </cfRule>
  </conditionalFormatting>
  <conditionalFormatting sqref="CK14">
    <cfRule type="cellIs" dxfId="17344" priority="1866" stopIfTrue="1" operator="notEqual">
      <formula>CF18</formula>
    </cfRule>
    <cfRule type="expression" dxfId="17343" priority="1867" stopIfTrue="1">
      <formula>$G$9=2</formula>
    </cfRule>
  </conditionalFormatting>
  <conditionalFormatting sqref="CJ8">
    <cfRule type="cellIs" dxfId="17342" priority="1868" stopIfTrue="1" operator="notEqual">
      <formula>CA18</formula>
    </cfRule>
    <cfRule type="expression" dxfId="17341" priority="1869" stopIfTrue="1">
      <formula>$G$9=7</formula>
    </cfRule>
  </conditionalFormatting>
  <conditionalFormatting sqref="CK8">
    <cfRule type="cellIs" dxfId="17340" priority="1870" stopIfTrue="1" operator="notEqual">
      <formula>BZ18</formula>
    </cfRule>
    <cfRule type="expression" dxfId="17339" priority="1871" stopIfTrue="1">
      <formula>$G$9=7</formula>
    </cfRule>
  </conditionalFormatting>
  <conditionalFormatting sqref="CJ10">
    <cfRule type="cellIs" dxfId="17338" priority="1872" stopIfTrue="1" operator="notEqual">
      <formula>CC18</formula>
    </cfRule>
    <cfRule type="expression" dxfId="17337" priority="1873" stopIfTrue="1">
      <formula>$G$9=8</formula>
    </cfRule>
  </conditionalFormatting>
  <conditionalFormatting sqref="CK10">
    <cfRule type="cellIs" dxfId="17336" priority="1874" stopIfTrue="1" operator="notEqual">
      <formula>CB18</formula>
    </cfRule>
    <cfRule type="expression" dxfId="17335" priority="1875" stopIfTrue="1">
      <formula>$G$9=8</formula>
    </cfRule>
  </conditionalFormatting>
  <conditionalFormatting sqref="CJ12">
    <cfRule type="cellIs" dxfId="17334" priority="1876" stopIfTrue="1" operator="notEqual">
      <formula>CE18</formula>
    </cfRule>
    <cfRule type="expression" dxfId="17333" priority="1877" stopIfTrue="1">
      <formula>$G$9=9</formula>
    </cfRule>
  </conditionalFormatting>
  <conditionalFormatting sqref="CK12">
    <cfRule type="cellIs" dxfId="17332" priority="1878" stopIfTrue="1" operator="notEqual">
      <formula>CD18</formula>
    </cfRule>
    <cfRule type="expression" dxfId="17331" priority="1879" stopIfTrue="1">
      <formula>$G$9=9</formula>
    </cfRule>
  </conditionalFormatting>
  <conditionalFormatting sqref="CH14">
    <cfRule type="cellIs" dxfId="17330" priority="1880" stopIfTrue="1" operator="notEqual">
      <formula>CG16</formula>
    </cfRule>
    <cfRule type="expression" dxfId="17329" priority="1881" stopIfTrue="1">
      <formula>$G$9=17</formula>
    </cfRule>
  </conditionalFormatting>
  <conditionalFormatting sqref="CI14">
    <cfRule type="cellIs" dxfId="17328" priority="1882" stopIfTrue="1" operator="notEqual">
      <formula>CF16</formula>
    </cfRule>
    <cfRule type="expression" dxfId="17327" priority="1883" stopIfTrue="1">
      <formula>$G$9=17</formula>
    </cfRule>
  </conditionalFormatting>
  <conditionalFormatting sqref="BZ15:CG15 BZ17:CG17">
    <cfRule type="cellIs" dxfId="17326" priority="1841" stopIfTrue="1" operator="equal">
      <formula>2</formula>
    </cfRule>
    <cfRule type="cellIs" dxfId="17325" priority="1842" stopIfTrue="1" operator="equal">
      <formula>1</formula>
    </cfRule>
    <cfRule type="expression" dxfId="17324" priority="1843" stopIfTrue="1">
      <formula>BZ16+CA16&lt;3</formula>
    </cfRule>
  </conditionalFormatting>
  <conditionalFormatting sqref="CF18">
    <cfRule type="cellIs" dxfId="17323" priority="1844" stopIfTrue="1" operator="notEqual">
      <formula>CK14</formula>
    </cfRule>
    <cfRule type="expression" dxfId="17322" priority="1845" stopIfTrue="1">
      <formula>$G$9=2</formula>
    </cfRule>
  </conditionalFormatting>
  <conditionalFormatting sqref="CG18">
    <cfRule type="cellIs" dxfId="17321" priority="1846" stopIfTrue="1" operator="notEqual">
      <formula>CJ14</formula>
    </cfRule>
    <cfRule type="expression" dxfId="17320" priority="1847" stopIfTrue="1">
      <formula>$G$9=2</formula>
    </cfRule>
  </conditionalFormatting>
  <conditionalFormatting sqref="CB16">
    <cfRule type="cellIs" dxfId="17319" priority="1848" stopIfTrue="1" operator="notEqual">
      <formula>CI10</formula>
    </cfRule>
    <cfRule type="expression" dxfId="17318" priority="1849" stopIfTrue="1">
      <formula>$G$9=7</formula>
    </cfRule>
  </conditionalFormatting>
  <conditionalFormatting sqref="CC16">
    <cfRule type="cellIs" dxfId="17317" priority="1850" stopIfTrue="1" operator="notEqual">
      <formula>CH10</formula>
    </cfRule>
    <cfRule type="expression" dxfId="17316" priority="1851" stopIfTrue="1">
      <formula>$G$9=7</formula>
    </cfRule>
  </conditionalFormatting>
  <conditionalFormatting sqref="BZ18">
    <cfRule type="cellIs" dxfId="17315" priority="1852" stopIfTrue="1" operator="notEqual">
      <formula>CK8</formula>
    </cfRule>
    <cfRule type="expression" dxfId="17314" priority="1853" stopIfTrue="1">
      <formula>$G$9=7</formula>
    </cfRule>
  </conditionalFormatting>
  <conditionalFormatting sqref="CA18">
    <cfRule type="cellIs" dxfId="17313" priority="1854" stopIfTrue="1" operator="notEqual">
      <formula>CJ8</formula>
    </cfRule>
    <cfRule type="expression" dxfId="17312" priority="1855" stopIfTrue="1">
      <formula>$G$9=7</formula>
    </cfRule>
  </conditionalFormatting>
  <conditionalFormatting sqref="CB18">
    <cfRule type="cellIs" dxfId="17311" priority="1856" stopIfTrue="1" operator="notEqual">
      <formula>CK10</formula>
    </cfRule>
    <cfRule type="expression" dxfId="17310" priority="1857" stopIfTrue="1">
      <formula>$G$9=8</formula>
    </cfRule>
  </conditionalFormatting>
  <conditionalFormatting sqref="CC18">
    <cfRule type="cellIs" dxfId="17309" priority="1858" stopIfTrue="1" operator="notEqual">
      <formula>CJ10</formula>
    </cfRule>
    <cfRule type="expression" dxfId="17308" priority="1859" stopIfTrue="1">
      <formula>$G$9=8</formula>
    </cfRule>
  </conditionalFormatting>
  <conditionalFormatting sqref="CF16">
    <cfRule type="cellIs" dxfId="17307" priority="1860" stopIfTrue="1" operator="notEqual">
      <formula>CI14</formula>
    </cfRule>
    <cfRule type="expression" dxfId="17306" priority="1861" stopIfTrue="1">
      <formula>$G$9=17</formula>
    </cfRule>
  </conditionalFormatting>
  <conditionalFormatting sqref="CG16">
    <cfRule type="cellIs" dxfId="17305" priority="1862" stopIfTrue="1" operator="notEqual">
      <formula>CH14</formula>
    </cfRule>
    <cfRule type="expression" dxfId="17304" priority="1863" stopIfTrue="1">
      <formula>$G$9=17</formula>
    </cfRule>
  </conditionalFormatting>
  <conditionalFormatting sqref="CH17:CI17">
    <cfRule type="cellIs" dxfId="17303" priority="1830" stopIfTrue="1" operator="equal">
      <formula>2</formula>
    </cfRule>
    <cfRule type="cellIs" dxfId="17302" priority="1831" stopIfTrue="1" operator="equal">
      <formula>1</formula>
    </cfRule>
    <cfRule type="expression" dxfId="17301" priority="1832" stopIfTrue="1">
      <formula>CH18+CI18&lt;3</formula>
    </cfRule>
  </conditionalFormatting>
  <conditionalFormatting sqref="CJ16">
    <cfRule type="cellIs" dxfId="17300" priority="1833" stopIfTrue="1" operator="notEqual">
      <formula>CI18</formula>
    </cfRule>
    <cfRule type="expression" dxfId="17299" priority="1834" stopIfTrue="1">
      <formula>$G$9=1</formula>
    </cfRule>
  </conditionalFormatting>
  <conditionalFormatting sqref="CK16">
    <cfRule type="cellIs" dxfId="17298" priority="1835" stopIfTrue="1" operator="notEqual">
      <formula>CH18</formula>
    </cfRule>
    <cfRule type="expression" dxfId="17297" priority="1836" stopIfTrue="1">
      <formula>$G$9=1</formula>
    </cfRule>
  </conditionalFormatting>
  <conditionalFormatting sqref="CH18">
    <cfRule type="cellIs" dxfId="17296" priority="1837" stopIfTrue="1" operator="notEqual">
      <formula>CK16</formula>
    </cfRule>
    <cfRule type="expression" dxfId="17295" priority="1838" stopIfTrue="1">
      <formula>$G$9=1</formula>
    </cfRule>
  </conditionalFormatting>
  <conditionalFormatting sqref="CI18">
    <cfRule type="cellIs" dxfId="17294" priority="1839" stopIfTrue="1" operator="notEqual">
      <formula>CJ16</formula>
    </cfRule>
    <cfRule type="expression" dxfId="17293" priority="1840" stopIfTrue="1">
      <formula>$G$9=1</formula>
    </cfRule>
  </conditionalFormatting>
  <conditionalFormatting sqref="CH8">
    <cfRule type="cellIs" dxfId="17292" priority="1826" stopIfTrue="1" operator="notEqual">
      <formula>CA16</formula>
    </cfRule>
    <cfRule type="expression" dxfId="17291" priority="1827" stopIfTrue="1">
      <formula>$G$9=7</formula>
    </cfRule>
  </conditionalFormatting>
  <conditionalFormatting sqref="CI8">
    <cfRule type="cellIs" dxfId="17290" priority="1828" stopIfTrue="1" operator="notEqual">
      <formula>BZ16</formula>
    </cfRule>
    <cfRule type="expression" dxfId="17289" priority="1829" stopIfTrue="1">
      <formula>$G$9=7</formula>
    </cfRule>
  </conditionalFormatting>
  <conditionalFormatting sqref="CD16">
    <cfRule type="cellIs" dxfId="17288" priority="1822" stopIfTrue="1" operator="notEqual">
      <formula>CI12</formula>
    </cfRule>
    <cfRule type="expression" dxfId="17287" priority="1823" stopIfTrue="1">
      <formula>$G$9=16</formula>
    </cfRule>
  </conditionalFormatting>
  <conditionalFormatting sqref="CE16">
    <cfRule type="cellIs" dxfId="17286" priority="1824" stopIfTrue="1" operator="notEqual">
      <formula>CH12</formula>
    </cfRule>
    <cfRule type="expression" dxfId="17285" priority="1825" stopIfTrue="1">
      <formula>$G$9=16</formula>
    </cfRule>
  </conditionalFormatting>
  <conditionalFormatting sqref="CD18">
    <cfRule type="cellIs" dxfId="17284" priority="1818" stopIfTrue="1" operator="notEqual">
      <formula>CK12</formula>
    </cfRule>
    <cfRule type="expression" dxfId="17283" priority="1819" stopIfTrue="1">
      <formula>$G$9=16</formula>
    </cfRule>
  </conditionalFormatting>
  <conditionalFormatting sqref="CE18">
    <cfRule type="cellIs" dxfId="17282" priority="1820" stopIfTrue="1" operator="notEqual">
      <formula>CJ12</formula>
    </cfRule>
    <cfRule type="expression" dxfId="17281" priority="1821" stopIfTrue="1">
      <formula>$G$9=16</formula>
    </cfRule>
  </conditionalFormatting>
  <conditionalFormatting sqref="CH10">
    <cfRule type="cellIs" dxfId="17280" priority="1814" stopIfTrue="1" operator="notEqual">
      <formula>CC16</formula>
    </cfRule>
    <cfRule type="expression" dxfId="17279" priority="1815" stopIfTrue="1">
      <formula>$G$9=7</formula>
    </cfRule>
  </conditionalFormatting>
  <conditionalFormatting sqref="CI10">
    <cfRule type="cellIs" dxfId="17278" priority="1816" stopIfTrue="1" operator="notEqual">
      <formula>CB16</formula>
    </cfRule>
    <cfRule type="expression" dxfId="17277" priority="1817" stopIfTrue="1">
      <formula>$G$9=7</formula>
    </cfRule>
  </conditionalFormatting>
  <conditionalFormatting sqref="CH12">
    <cfRule type="cellIs" dxfId="17276" priority="1810" stopIfTrue="1" operator="notEqual">
      <formula>CE16</formula>
    </cfRule>
    <cfRule type="expression" dxfId="17275" priority="1811" stopIfTrue="1">
      <formula>$G$9=7</formula>
    </cfRule>
  </conditionalFormatting>
  <conditionalFormatting sqref="CI12">
    <cfRule type="cellIs" dxfId="17274" priority="1812" stopIfTrue="1" operator="notEqual">
      <formula>CD16</formula>
    </cfRule>
    <cfRule type="expression" dxfId="17273" priority="1813" stopIfTrue="1">
      <formula>$G$9=7</formula>
    </cfRule>
  </conditionalFormatting>
  <conditionalFormatting sqref="CB7:CC7">
    <cfRule type="cellIs" dxfId="17272" priority="1807" stopIfTrue="1" operator="equal">
      <formula>2</formula>
    </cfRule>
    <cfRule type="cellIs" dxfId="17271" priority="1808" stopIfTrue="1" operator="equal">
      <formula>1</formula>
    </cfRule>
    <cfRule type="expression" dxfId="17270" priority="1809" stopIfTrue="1">
      <formula>CB8+CC8&lt;3</formula>
    </cfRule>
  </conditionalFormatting>
  <conditionalFormatting sqref="CH13:CI13">
    <cfRule type="cellIs" dxfId="17269" priority="1792" stopIfTrue="1" operator="equal">
      <formula>2</formula>
    </cfRule>
    <cfRule type="cellIs" dxfId="17268" priority="1793" stopIfTrue="1" operator="equal">
      <formula>1</formula>
    </cfRule>
    <cfRule type="expression" dxfId="17267" priority="1794" stopIfTrue="1">
      <formula>CH14+CI14&lt;3</formula>
    </cfRule>
  </conditionalFormatting>
  <conditionalFormatting sqref="CD9:CG9">
    <cfRule type="cellIs" dxfId="17266" priority="1804" stopIfTrue="1" operator="equal">
      <formula>2</formula>
    </cfRule>
    <cfRule type="cellIs" dxfId="17265" priority="1805" stopIfTrue="1" operator="equal">
      <formula>1</formula>
    </cfRule>
    <cfRule type="expression" dxfId="17264" priority="1806" stopIfTrue="1">
      <formula>CD10+CE10&lt;3</formula>
    </cfRule>
  </conditionalFormatting>
  <conditionalFormatting sqref="CH9:CI9">
    <cfRule type="cellIs" dxfId="17263" priority="1801" stopIfTrue="1" operator="equal">
      <formula>2</formula>
    </cfRule>
    <cfRule type="cellIs" dxfId="17262" priority="1802" stopIfTrue="1" operator="equal">
      <formula>1</formula>
    </cfRule>
    <cfRule type="expression" dxfId="17261" priority="1803" stopIfTrue="1">
      <formula>CH10+CI10&lt;3</formula>
    </cfRule>
  </conditionalFormatting>
  <conditionalFormatting sqref="CF11:CG11">
    <cfRule type="cellIs" dxfId="17260" priority="1798" stopIfTrue="1" operator="equal">
      <formula>2</formula>
    </cfRule>
    <cfRule type="cellIs" dxfId="17259" priority="1799" stopIfTrue="1" operator="equal">
      <formula>1</formula>
    </cfRule>
    <cfRule type="expression" dxfId="17258" priority="1800" stopIfTrue="1">
      <formula>CF12+CG12&lt;3</formula>
    </cfRule>
  </conditionalFormatting>
  <conditionalFormatting sqref="CH11:CI11">
    <cfRule type="cellIs" dxfId="17257" priority="1795" stopIfTrue="1" operator="equal">
      <formula>2</formula>
    </cfRule>
    <cfRule type="cellIs" dxfId="17256" priority="1796" stopIfTrue="1" operator="equal">
      <formula>1</formula>
    </cfRule>
    <cfRule type="expression" dxfId="17255" priority="1797" stopIfTrue="1">
      <formula>CH12+CI12&lt;3</formula>
    </cfRule>
  </conditionalFormatting>
  <conditionalFormatting sqref="CJ15:CK15">
    <cfRule type="cellIs" dxfId="17254" priority="1789" stopIfTrue="1" operator="equal">
      <formula>2</formula>
    </cfRule>
    <cfRule type="cellIs" dxfId="17253" priority="1790" stopIfTrue="1" operator="equal">
      <formula>1</formula>
    </cfRule>
    <cfRule type="expression" dxfId="17252" priority="1791" stopIfTrue="1">
      <formula>CJ16+CK16&lt;3</formula>
    </cfRule>
  </conditionalFormatting>
  <conditionalFormatting sqref="CM7:CM18">
    <cfRule type="cellIs" dxfId="17251" priority="1788" operator="notEqual">
      <formula>""</formula>
    </cfRule>
  </conditionalFormatting>
  <conditionalFormatting sqref="CM7:CM18">
    <cfRule type="cellIs" dxfId="17250" priority="1787" operator="notEqual">
      <formula>""</formula>
    </cfRule>
  </conditionalFormatting>
  <conditionalFormatting sqref="BY21:BY32">
    <cfRule type="cellIs" dxfId="17249" priority="1786" operator="notEqual">
      <formula>""</formula>
    </cfRule>
  </conditionalFormatting>
  <conditionalFormatting sqref="BY21:BY32">
    <cfRule type="cellIs" dxfId="17248" priority="1785" operator="notEqual">
      <formula>""</formula>
    </cfRule>
  </conditionalFormatting>
  <conditionalFormatting sqref="BZ23:CA23 BZ25:CC25 BZ27:CE27 CJ27:CK27 CJ23:CK23 CJ25:CK25 CD21:CK21">
    <cfRule type="cellIs" dxfId="17247" priority="1738" stopIfTrue="1" operator="equal">
      <formula>2</formula>
    </cfRule>
    <cfRule type="cellIs" dxfId="17246" priority="1739" stopIfTrue="1" operator="equal">
      <formula>1</formula>
    </cfRule>
    <cfRule type="expression" dxfId="17245" priority="1740" stopIfTrue="1">
      <formula>BZ22+CA22&lt;3</formula>
    </cfRule>
  </conditionalFormatting>
  <conditionalFormatting sqref="CF22">
    <cfRule type="cellIs" dxfId="17244" priority="1741" stopIfTrue="1" operator="notEqual">
      <formula>CA28</formula>
    </cfRule>
    <cfRule type="expression" dxfId="17243" priority="1742" stopIfTrue="1">
      <formula>$G$9=12</formula>
    </cfRule>
  </conditionalFormatting>
  <conditionalFormatting sqref="CG22">
    <cfRule type="cellIs" dxfId="17242" priority="1743" stopIfTrue="1" operator="notEqual">
      <formula>BZ28</formula>
    </cfRule>
    <cfRule type="expression" dxfId="17241" priority="1744" stopIfTrue="1">
      <formula>$G$9=12</formula>
    </cfRule>
  </conditionalFormatting>
  <conditionalFormatting sqref="BZ28">
    <cfRule type="cellIs" dxfId="17240" priority="1745" stopIfTrue="1" operator="notEqual">
      <formula>CG22</formula>
    </cfRule>
    <cfRule type="expression" dxfId="17239" priority="1746" stopIfTrue="1">
      <formula>$G$9=12</formula>
    </cfRule>
  </conditionalFormatting>
  <conditionalFormatting sqref="CA28">
    <cfRule type="cellIs" dxfId="17238" priority="1747" stopIfTrue="1" operator="notEqual">
      <formula>CF22</formula>
    </cfRule>
    <cfRule type="expression" dxfId="17237" priority="1748" stopIfTrue="1">
      <formula>$G$9=12</formula>
    </cfRule>
  </conditionalFormatting>
  <conditionalFormatting sqref="BZ30">
    <cfRule type="cellIs" dxfId="17236" priority="1749" stopIfTrue="1" operator="notEqual">
      <formula>CI22</formula>
    </cfRule>
    <cfRule type="expression" dxfId="17235" priority="1750" stopIfTrue="1">
      <formula>$G$9=6</formula>
    </cfRule>
  </conditionalFormatting>
  <conditionalFormatting sqref="CA30">
    <cfRule type="cellIs" dxfId="17234" priority="1751" stopIfTrue="1" operator="notEqual">
      <formula>CH22</formula>
    </cfRule>
    <cfRule type="expression" dxfId="17233" priority="1752" stopIfTrue="1">
      <formula>$G$9=6</formula>
    </cfRule>
  </conditionalFormatting>
  <conditionalFormatting sqref="CB22">
    <cfRule type="cellIs" dxfId="17232" priority="1753" stopIfTrue="1" operator="notEqual">
      <formula>CA24</formula>
    </cfRule>
    <cfRule type="expression" dxfId="17231" priority="1754" stopIfTrue="1">
      <formula>$G$9=13</formula>
    </cfRule>
  </conditionalFormatting>
  <conditionalFormatting sqref="CC22">
    <cfRule type="cellIs" dxfId="17230" priority="1755" stopIfTrue="1" operator="notEqual">
      <formula>BZ24</formula>
    </cfRule>
    <cfRule type="expression" dxfId="17229" priority="1756" stopIfTrue="1">
      <formula>$G$9=13</formula>
    </cfRule>
  </conditionalFormatting>
  <conditionalFormatting sqref="BZ24">
    <cfRule type="cellIs" dxfId="17228" priority="1757" stopIfTrue="1" operator="notEqual">
      <formula>CC22</formula>
    </cfRule>
    <cfRule type="expression" dxfId="17227" priority="1758" stopIfTrue="1">
      <formula>$G$9=13</formula>
    </cfRule>
  </conditionalFormatting>
  <conditionalFormatting sqref="CA24">
    <cfRule type="cellIs" dxfId="17226" priority="1759" stopIfTrue="1" operator="notEqual">
      <formula>CB22</formula>
    </cfRule>
    <cfRule type="expression" dxfId="17225" priority="1760" stopIfTrue="1">
      <formula>$G$9=13</formula>
    </cfRule>
  </conditionalFormatting>
  <conditionalFormatting sqref="CB28 BZ26">
    <cfRule type="cellIs" dxfId="17224" priority="1761" stopIfTrue="1" operator="notEqual">
      <formula>CE22</formula>
    </cfRule>
    <cfRule type="expression" dxfId="17223" priority="1762" stopIfTrue="1">
      <formula>$G$9=14</formula>
    </cfRule>
  </conditionalFormatting>
  <conditionalFormatting sqref="CC28 CA26">
    <cfRule type="cellIs" dxfId="17222" priority="1763" stopIfTrue="1" operator="notEqual">
      <formula>CD22</formula>
    </cfRule>
    <cfRule type="expression" dxfId="17221" priority="1764" stopIfTrue="1">
      <formula>$G$9=14</formula>
    </cfRule>
  </conditionalFormatting>
  <conditionalFormatting sqref="CF24 CD22">
    <cfRule type="cellIs" dxfId="17220" priority="1765" stopIfTrue="1" operator="notEqual">
      <formula>CA26</formula>
    </cfRule>
    <cfRule type="expression" dxfId="17219" priority="1766" stopIfTrue="1">
      <formula>$G$9=14</formula>
    </cfRule>
  </conditionalFormatting>
  <conditionalFormatting sqref="CG24 CE22">
    <cfRule type="cellIs" dxfId="17218" priority="1767" stopIfTrue="1" operator="notEqual">
      <formula>BZ26</formula>
    </cfRule>
    <cfRule type="expression" dxfId="17217" priority="1768" stopIfTrue="1">
      <formula>$G$9=14</formula>
    </cfRule>
  </conditionalFormatting>
  <conditionalFormatting sqref="CB26">
    <cfRule type="cellIs" dxfId="17216" priority="1769" stopIfTrue="1" operator="notEqual">
      <formula>CE24</formula>
    </cfRule>
    <cfRule type="expression" dxfId="17215" priority="1770" stopIfTrue="1">
      <formula>$G$9=15</formula>
    </cfRule>
  </conditionalFormatting>
  <conditionalFormatting sqref="CC26">
    <cfRule type="cellIs" dxfId="17214" priority="1771" stopIfTrue="1" operator="notEqual">
      <formula>CD24</formula>
    </cfRule>
    <cfRule type="expression" dxfId="17213" priority="1772" stopIfTrue="1">
      <formula>$G$9=15</formula>
    </cfRule>
  </conditionalFormatting>
  <conditionalFormatting sqref="CD24">
    <cfRule type="cellIs" dxfId="17212" priority="1773" stopIfTrue="1" operator="notEqual">
      <formula>CC26</formula>
    </cfRule>
    <cfRule type="expression" dxfId="17211" priority="1774" stopIfTrue="1">
      <formula>$G$9=15</formula>
    </cfRule>
  </conditionalFormatting>
  <conditionalFormatting sqref="CE24">
    <cfRule type="cellIs" dxfId="17210" priority="1775" stopIfTrue="1" operator="notEqual">
      <formula>CB26</formula>
    </cfRule>
    <cfRule type="expression" dxfId="17209" priority="1776" stopIfTrue="1">
      <formula>$G$9=15</formula>
    </cfRule>
  </conditionalFormatting>
  <conditionalFormatting sqref="CD28">
    <cfRule type="cellIs" dxfId="17208" priority="1777" stopIfTrue="1" operator="notEqual">
      <formula>CG26</formula>
    </cfRule>
    <cfRule type="expression" dxfId="17207" priority="1778" stopIfTrue="1">
      <formula>$G$9=16</formula>
    </cfRule>
  </conditionalFormatting>
  <conditionalFormatting sqref="CE28">
    <cfRule type="cellIs" dxfId="17206" priority="1779" stopIfTrue="1" operator="notEqual">
      <formula>CF26</formula>
    </cfRule>
    <cfRule type="expression" dxfId="17205" priority="1780" stopIfTrue="1">
      <formula>$G$9=16</formula>
    </cfRule>
  </conditionalFormatting>
  <conditionalFormatting sqref="CF26">
    <cfRule type="cellIs" dxfId="17204" priority="1781" stopIfTrue="1" operator="notEqual">
      <formula>CE28</formula>
    </cfRule>
    <cfRule type="expression" dxfId="17203" priority="1782" stopIfTrue="1">
      <formula>$G$9=16</formula>
    </cfRule>
  </conditionalFormatting>
  <conditionalFormatting sqref="CG26">
    <cfRule type="cellIs" dxfId="17202" priority="1783" stopIfTrue="1" operator="notEqual">
      <formula>CD28</formula>
    </cfRule>
    <cfRule type="expression" dxfId="17201" priority="1784" stopIfTrue="1">
      <formula>$G$9=16</formula>
    </cfRule>
  </conditionalFormatting>
  <conditionalFormatting sqref="CJ28">
    <cfRule type="cellIs" dxfId="17200" priority="1718" stopIfTrue="1" operator="notEqual">
      <formula>CG32</formula>
    </cfRule>
    <cfRule type="expression" dxfId="17199" priority="1719" stopIfTrue="1">
      <formula>$G$9=2</formula>
    </cfRule>
  </conditionalFormatting>
  <conditionalFormatting sqref="CK28">
    <cfRule type="cellIs" dxfId="17198" priority="1720" stopIfTrue="1" operator="notEqual">
      <formula>CF32</formula>
    </cfRule>
    <cfRule type="expression" dxfId="17197" priority="1721" stopIfTrue="1">
      <formula>$G$9=2</formula>
    </cfRule>
  </conditionalFormatting>
  <conditionalFormatting sqref="CJ22">
    <cfRule type="cellIs" dxfId="17196" priority="1722" stopIfTrue="1" operator="notEqual">
      <formula>CA32</formula>
    </cfRule>
    <cfRule type="expression" dxfId="17195" priority="1723" stopIfTrue="1">
      <formula>$G$9=7</formula>
    </cfRule>
  </conditionalFormatting>
  <conditionalFormatting sqref="CK22">
    <cfRule type="cellIs" dxfId="17194" priority="1724" stopIfTrue="1" operator="notEqual">
      <formula>BZ32</formula>
    </cfRule>
    <cfRule type="expression" dxfId="17193" priority="1725" stopIfTrue="1">
      <formula>$G$9=7</formula>
    </cfRule>
  </conditionalFormatting>
  <conditionalFormatting sqref="CJ24">
    <cfRule type="cellIs" dxfId="17192" priority="1726" stopIfTrue="1" operator="notEqual">
      <formula>CC32</formula>
    </cfRule>
    <cfRule type="expression" dxfId="17191" priority="1727" stopIfTrue="1">
      <formula>$G$9=8</formula>
    </cfRule>
  </conditionalFormatting>
  <conditionalFormatting sqref="CK24">
    <cfRule type="cellIs" dxfId="17190" priority="1728" stopIfTrue="1" operator="notEqual">
      <formula>CB32</formula>
    </cfRule>
    <cfRule type="expression" dxfId="17189" priority="1729" stopIfTrue="1">
      <formula>$G$9=8</formula>
    </cfRule>
  </conditionalFormatting>
  <conditionalFormatting sqref="CJ26">
    <cfRule type="cellIs" dxfId="17188" priority="1730" stopIfTrue="1" operator="notEqual">
      <formula>CE32</formula>
    </cfRule>
    <cfRule type="expression" dxfId="17187" priority="1731" stopIfTrue="1">
      <formula>$G$9=9</formula>
    </cfRule>
  </conditionalFormatting>
  <conditionalFormatting sqref="CK26">
    <cfRule type="cellIs" dxfId="17186" priority="1732" stopIfTrue="1" operator="notEqual">
      <formula>CD32</formula>
    </cfRule>
    <cfRule type="expression" dxfId="17185" priority="1733" stopIfTrue="1">
      <formula>$G$9=9</formula>
    </cfRule>
  </conditionalFormatting>
  <conditionalFormatting sqref="CH28">
    <cfRule type="cellIs" dxfId="17184" priority="1734" stopIfTrue="1" operator="notEqual">
      <formula>CG30</formula>
    </cfRule>
    <cfRule type="expression" dxfId="17183" priority="1735" stopIfTrue="1">
      <formula>$G$9=17</formula>
    </cfRule>
  </conditionalFormatting>
  <conditionalFormatting sqref="CI28">
    <cfRule type="cellIs" dxfId="17182" priority="1736" stopIfTrue="1" operator="notEqual">
      <formula>CF30</formula>
    </cfRule>
    <cfRule type="expression" dxfId="17181" priority="1737" stopIfTrue="1">
      <formula>$G$9=17</formula>
    </cfRule>
  </conditionalFormatting>
  <conditionalFormatting sqref="BZ29:CG29 BZ31:CG31">
    <cfRule type="cellIs" dxfId="17180" priority="1695" stopIfTrue="1" operator="equal">
      <formula>2</formula>
    </cfRule>
    <cfRule type="cellIs" dxfId="17179" priority="1696" stopIfTrue="1" operator="equal">
      <formula>1</formula>
    </cfRule>
    <cfRule type="expression" dxfId="17178" priority="1697" stopIfTrue="1">
      <formula>BZ30+CA30&lt;3</formula>
    </cfRule>
  </conditionalFormatting>
  <conditionalFormatting sqref="CF32">
    <cfRule type="cellIs" dxfId="17177" priority="1698" stopIfTrue="1" operator="notEqual">
      <formula>CK28</formula>
    </cfRule>
    <cfRule type="expression" dxfId="17176" priority="1699" stopIfTrue="1">
      <formula>$G$9=2</formula>
    </cfRule>
  </conditionalFormatting>
  <conditionalFormatting sqref="CG32">
    <cfRule type="cellIs" dxfId="17175" priority="1700" stopIfTrue="1" operator="notEqual">
      <formula>CJ28</formula>
    </cfRule>
    <cfRule type="expression" dxfId="17174" priority="1701" stopIfTrue="1">
      <formula>$G$9=2</formula>
    </cfRule>
  </conditionalFormatting>
  <conditionalFormatting sqref="CB30">
    <cfRule type="cellIs" dxfId="17173" priority="1702" stopIfTrue="1" operator="notEqual">
      <formula>CI24</formula>
    </cfRule>
    <cfRule type="expression" dxfId="17172" priority="1703" stopIfTrue="1">
      <formula>$G$9=7</formula>
    </cfRule>
  </conditionalFormatting>
  <conditionalFormatting sqref="CC30">
    <cfRule type="cellIs" dxfId="17171" priority="1704" stopIfTrue="1" operator="notEqual">
      <formula>CH24</formula>
    </cfRule>
    <cfRule type="expression" dxfId="17170" priority="1705" stopIfTrue="1">
      <formula>$G$9=7</formula>
    </cfRule>
  </conditionalFormatting>
  <conditionalFormatting sqref="BZ32">
    <cfRule type="cellIs" dxfId="17169" priority="1706" stopIfTrue="1" operator="notEqual">
      <formula>CK22</formula>
    </cfRule>
    <cfRule type="expression" dxfId="17168" priority="1707" stopIfTrue="1">
      <formula>$G$9=7</formula>
    </cfRule>
  </conditionalFormatting>
  <conditionalFormatting sqref="CA32">
    <cfRule type="cellIs" dxfId="17167" priority="1708" stopIfTrue="1" operator="notEqual">
      <formula>CJ22</formula>
    </cfRule>
    <cfRule type="expression" dxfId="17166" priority="1709" stopIfTrue="1">
      <formula>$G$9=7</formula>
    </cfRule>
  </conditionalFormatting>
  <conditionalFormatting sqref="CB32">
    <cfRule type="cellIs" dxfId="17165" priority="1710" stopIfTrue="1" operator="notEqual">
      <formula>CK24</formula>
    </cfRule>
    <cfRule type="expression" dxfId="17164" priority="1711" stopIfTrue="1">
      <formula>$G$9=8</formula>
    </cfRule>
  </conditionalFormatting>
  <conditionalFormatting sqref="CC32">
    <cfRule type="cellIs" dxfId="17163" priority="1712" stopIfTrue="1" operator="notEqual">
      <formula>CJ24</formula>
    </cfRule>
    <cfRule type="expression" dxfId="17162" priority="1713" stopIfTrue="1">
      <formula>$G$9=8</formula>
    </cfRule>
  </conditionalFormatting>
  <conditionalFormatting sqref="CF30">
    <cfRule type="cellIs" dxfId="17161" priority="1714" stopIfTrue="1" operator="notEqual">
      <formula>CI28</formula>
    </cfRule>
    <cfRule type="expression" dxfId="17160" priority="1715" stopIfTrue="1">
      <formula>$G$9=17</formula>
    </cfRule>
  </conditionalFormatting>
  <conditionalFormatting sqref="CG30">
    <cfRule type="cellIs" dxfId="17159" priority="1716" stopIfTrue="1" operator="notEqual">
      <formula>CH28</formula>
    </cfRule>
    <cfRule type="expression" dxfId="17158" priority="1717" stopIfTrue="1">
      <formula>$G$9=17</formula>
    </cfRule>
  </conditionalFormatting>
  <conditionalFormatting sqref="CH31:CI31">
    <cfRule type="cellIs" dxfId="17157" priority="1684" stopIfTrue="1" operator="equal">
      <formula>2</formula>
    </cfRule>
    <cfRule type="cellIs" dxfId="17156" priority="1685" stopIfTrue="1" operator="equal">
      <formula>1</formula>
    </cfRule>
    <cfRule type="expression" dxfId="17155" priority="1686" stopIfTrue="1">
      <formula>CH32+CI32&lt;3</formula>
    </cfRule>
  </conditionalFormatting>
  <conditionalFormatting sqref="CJ30">
    <cfRule type="cellIs" dxfId="17154" priority="1687" stopIfTrue="1" operator="notEqual">
      <formula>CI32</formula>
    </cfRule>
    <cfRule type="expression" dxfId="17153" priority="1688" stopIfTrue="1">
      <formula>$G$9=1</formula>
    </cfRule>
  </conditionalFormatting>
  <conditionalFormatting sqref="CK30">
    <cfRule type="cellIs" dxfId="17152" priority="1689" stopIfTrue="1" operator="notEqual">
      <formula>CH32</formula>
    </cfRule>
    <cfRule type="expression" dxfId="17151" priority="1690" stopIfTrue="1">
      <formula>$G$9=1</formula>
    </cfRule>
  </conditionalFormatting>
  <conditionalFormatting sqref="CH32">
    <cfRule type="cellIs" dxfId="17150" priority="1691" stopIfTrue="1" operator="notEqual">
      <formula>CK30</formula>
    </cfRule>
    <cfRule type="expression" dxfId="17149" priority="1692" stopIfTrue="1">
      <formula>$G$9=1</formula>
    </cfRule>
  </conditionalFormatting>
  <conditionalFormatting sqref="CI32">
    <cfRule type="cellIs" dxfId="17148" priority="1693" stopIfTrue="1" operator="notEqual">
      <formula>CJ30</formula>
    </cfRule>
    <cfRule type="expression" dxfId="17147" priority="1694" stopIfTrue="1">
      <formula>$G$9=1</formula>
    </cfRule>
  </conditionalFormatting>
  <conditionalFormatting sqref="CH22">
    <cfRule type="cellIs" dxfId="17146" priority="1680" stopIfTrue="1" operator="notEqual">
      <formula>CA30</formula>
    </cfRule>
    <cfRule type="expression" dxfId="17145" priority="1681" stopIfTrue="1">
      <formula>$G$9=7</formula>
    </cfRule>
  </conditionalFormatting>
  <conditionalFormatting sqref="CI22">
    <cfRule type="cellIs" dxfId="17144" priority="1682" stopIfTrue="1" operator="notEqual">
      <formula>BZ30</formula>
    </cfRule>
    <cfRule type="expression" dxfId="17143" priority="1683" stopIfTrue="1">
      <formula>$G$9=7</formula>
    </cfRule>
  </conditionalFormatting>
  <conditionalFormatting sqref="CD30">
    <cfRule type="cellIs" dxfId="17142" priority="1676" stopIfTrue="1" operator="notEqual">
      <formula>CI26</formula>
    </cfRule>
    <cfRule type="expression" dxfId="17141" priority="1677" stopIfTrue="1">
      <formula>$G$9=16</formula>
    </cfRule>
  </conditionalFormatting>
  <conditionalFormatting sqref="CE30">
    <cfRule type="cellIs" dxfId="17140" priority="1678" stopIfTrue="1" operator="notEqual">
      <formula>CH26</formula>
    </cfRule>
    <cfRule type="expression" dxfId="17139" priority="1679" stopIfTrue="1">
      <formula>$G$9=16</formula>
    </cfRule>
  </conditionalFormatting>
  <conditionalFormatting sqref="CD32">
    <cfRule type="cellIs" dxfId="17138" priority="1672" stopIfTrue="1" operator="notEqual">
      <formula>CK26</formula>
    </cfRule>
    <cfRule type="expression" dxfId="17137" priority="1673" stopIfTrue="1">
      <formula>$G$9=16</formula>
    </cfRule>
  </conditionalFormatting>
  <conditionalFormatting sqref="CE32">
    <cfRule type="cellIs" dxfId="17136" priority="1674" stopIfTrue="1" operator="notEqual">
      <formula>CJ26</formula>
    </cfRule>
    <cfRule type="expression" dxfId="17135" priority="1675" stopIfTrue="1">
      <formula>$G$9=16</formula>
    </cfRule>
  </conditionalFormatting>
  <conditionalFormatting sqref="CH24">
    <cfRule type="cellIs" dxfId="17134" priority="1668" stopIfTrue="1" operator="notEqual">
      <formula>CC30</formula>
    </cfRule>
    <cfRule type="expression" dxfId="17133" priority="1669" stopIfTrue="1">
      <formula>$G$9=7</formula>
    </cfRule>
  </conditionalFormatting>
  <conditionalFormatting sqref="CI24">
    <cfRule type="cellIs" dxfId="17132" priority="1670" stopIfTrue="1" operator="notEqual">
      <formula>CB30</formula>
    </cfRule>
    <cfRule type="expression" dxfId="17131" priority="1671" stopIfTrue="1">
      <formula>$G$9=7</formula>
    </cfRule>
  </conditionalFormatting>
  <conditionalFormatting sqref="CH26">
    <cfRule type="cellIs" dxfId="17130" priority="1664" stopIfTrue="1" operator="notEqual">
      <formula>CE30</formula>
    </cfRule>
    <cfRule type="expression" dxfId="17129" priority="1665" stopIfTrue="1">
      <formula>$G$9=7</formula>
    </cfRule>
  </conditionalFormatting>
  <conditionalFormatting sqref="CI26">
    <cfRule type="cellIs" dxfId="17128" priority="1666" stopIfTrue="1" operator="notEqual">
      <formula>CD30</formula>
    </cfRule>
    <cfRule type="expression" dxfId="17127" priority="1667" stopIfTrue="1">
      <formula>$G$9=7</formula>
    </cfRule>
  </conditionalFormatting>
  <conditionalFormatting sqref="CB21:CC21">
    <cfRule type="cellIs" dxfId="17126" priority="1661" stopIfTrue="1" operator="equal">
      <formula>2</formula>
    </cfRule>
    <cfRule type="cellIs" dxfId="17125" priority="1662" stopIfTrue="1" operator="equal">
      <formula>1</formula>
    </cfRule>
    <cfRule type="expression" dxfId="17124" priority="1663" stopIfTrue="1">
      <formula>CB22+CC22&lt;3</formula>
    </cfRule>
  </conditionalFormatting>
  <conditionalFormatting sqref="CH27:CI27">
    <cfRule type="cellIs" dxfId="17123" priority="1646" stopIfTrue="1" operator="equal">
      <formula>2</formula>
    </cfRule>
    <cfRule type="cellIs" dxfId="17122" priority="1647" stopIfTrue="1" operator="equal">
      <formula>1</formula>
    </cfRule>
    <cfRule type="expression" dxfId="17121" priority="1648" stopIfTrue="1">
      <formula>CH28+CI28&lt;3</formula>
    </cfRule>
  </conditionalFormatting>
  <conditionalFormatting sqref="CD23:CG23">
    <cfRule type="cellIs" dxfId="17120" priority="1658" stopIfTrue="1" operator="equal">
      <formula>2</formula>
    </cfRule>
    <cfRule type="cellIs" dxfId="17119" priority="1659" stopIfTrue="1" operator="equal">
      <formula>1</formula>
    </cfRule>
    <cfRule type="expression" dxfId="17118" priority="1660" stopIfTrue="1">
      <formula>CD24+CE24&lt;3</formula>
    </cfRule>
  </conditionalFormatting>
  <conditionalFormatting sqref="CH23:CI23">
    <cfRule type="cellIs" dxfId="17117" priority="1655" stopIfTrue="1" operator="equal">
      <formula>2</formula>
    </cfRule>
    <cfRule type="cellIs" dxfId="17116" priority="1656" stopIfTrue="1" operator="equal">
      <formula>1</formula>
    </cfRule>
    <cfRule type="expression" dxfId="17115" priority="1657" stopIfTrue="1">
      <formula>CH24+CI24&lt;3</formula>
    </cfRule>
  </conditionalFormatting>
  <conditionalFormatting sqref="CF25:CG25">
    <cfRule type="cellIs" dxfId="17114" priority="1652" stopIfTrue="1" operator="equal">
      <formula>2</formula>
    </cfRule>
    <cfRule type="cellIs" dxfId="17113" priority="1653" stopIfTrue="1" operator="equal">
      <formula>1</formula>
    </cfRule>
    <cfRule type="expression" dxfId="17112" priority="1654" stopIfTrue="1">
      <formula>CF26+CG26&lt;3</formula>
    </cfRule>
  </conditionalFormatting>
  <conditionalFormatting sqref="CH25:CI25">
    <cfRule type="cellIs" dxfId="17111" priority="1649" stopIfTrue="1" operator="equal">
      <formula>2</formula>
    </cfRule>
    <cfRule type="cellIs" dxfId="17110" priority="1650" stopIfTrue="1" operator="equal">
      <formula>1</formula>
    </cfRule>
    <cfRule type="expression" dxfId="17109" priority="1651" stopIfTrue="1">
      <formula>CH26+CI26&lt;3</formula>
    </cfRule>
  </conditionalFormatting>
  <conditionalFormatting sqref="CJ29:CK29">
    <cfRule type="cellIs" dxfId="17108" priority="1643" stopIfTrue="1" operator="equal">
      <formula>2</formula>
    </cfRule>
    <cfRule type="cellIs" dxfId="17107" priority="1644" stopIfTrue="1" operator="equal">
      <formula>1</formula>
    </cfRule>
    <cfRule type="expression" dxfId="17106" priority="1645" stopIfTrue="1">
      <formula>CJ30+CK30&lt;3</formula>
    </cfRule>
  </conditionalFormatting>
  <conditionalFormatting sqref="CM21:CM32">
    <cfRule type="cellIs" dxfId="17105" priority="1642" operator="notEqual">
      <formula>""</formula>
    </cfRule>
  </conditionalFormatting>
  <conditionalFormatting sqref="CM21:CM32">
    <cfRule type="cellIs" dxfId="17104" priority="1641" operator="notEqual">
      <formula>""</formula>
    </cfRule>
  </conditionalFormatting>
  <conditionalFormatting sqref="BY35:BY46">
    <cfRule type="cellIs" dxfId="17103" priority="1640" operator="notEqual">
      <formula>""</formula>
    </cfRule>
  </conditionalFormatting>
  <conditionalFormatting sqref="BY35:BY46">
    <cfRule type="cellIs" dxfId="17102" priority="1639" operator="notEqual">
      <formula>""</formula>
    </cfRule>
  </conditionalFormatting>
  <conditionalFormatting sqref="BZ37:CA37 BZ39:CC39 BZ41:CE41 CJ41:CK41 CJ37:CK37 CJ39:CK39 CD35:CK35">
    <cfRule type="cellIs" dxfId="17101" priority="1592" stopIfTrue="1" operator="equal">
      <formula>2</formula>
    </cfRule>
    <cfRule type="cellIs" dxfId="17100" priority="1593" stopIfTrue="1" operator="equal">
      <formula>1</formula>
    </cfRule>
    <cfRule type="expression" dxfId="17099" priority="1594" stopIfTrue="1">
      <formula>BZ36+CA36&lt;3</formula>
    </cfRule>
  </conditionalFormatting>
  <conditionalFormatting sqref="CF36">
    <cfRule type="cellIs" dxfId="17098" priority="1595" stopIfTrue="1" operator="notEqual">
      <formula>CA42</formula>
    </cfRule>
    <cfRule type="expression" dxfId="17097" priority="1596" stopIfTrue="1">
      <formula>$G$9=12</formula>
    </cfRule>
  </conditionalFormatting>
  <conditionalFormatting sqref="CG36">
    <cfRule type="cellIs" dxfId="17096" priority="1597" stopIfTrue="1" operator="notEqual">
      <formula>BZ42</formula>
    </cfRule>
    <cfRule type="expression" dxfId="17095" priority="1598" stopIfTrue="1">
      <formula>$G$9=12</formula>
    </cfRule>
  </conditionalFormatting>
  <conditionalFormatting sqref="BZ42">
    <cfRule type="cellIs" dxfId="17094" priority="1599" stopIfTrue="1" operator="notEqual">
      <formula>CG36</formula>
    </cfRule>
    <cfRule type="expression" dxfId="17093" priority="1600" stopIfTrue="1">
      <formula>$G$9=12</formula>
    </cfRule>
  </conditionalFormatting>
  <conditionalFormatting sqref="CA42">
    <cfRule type="cellIs" dxfId="17092" priority="1601" stopIfTrue="1" operator="notEqual">
      <formula>CF36</formula>
    </cfRule>
    <cfRule type="expression" dxfId="17091" priority="1602" stopIfTrue="1">
      <formula>$G$9=12</formula>
    </cfRule>
  </conditionalFormatting>
  <conditionalFormatting sqref="BZ44">
    <cfRule type="cellIs" dxfId="17090" priority="1603" stopIfTrue="1" operator="notEqual">
      <formula>CI36</formula>
    </cfRule>
    <cfRule type="expression" dxfId="17089" priority="1604" stopIfTrue="1">
      <formula>$G$9=6</formula>
    </cfRule>
  </conditionalFormatting>
  <conditionalFormatting sqref="CA44">
    <cfRule type="cellIs" dxfId="17088" priority="1605" stopIfTrue="1" operator="notEqual">
      <formula>CH36</formula>
    </cfRule>
    <cfRule type="expression" dxfId="17087" priority="1606" stopIfTrue="1">
      <formula>$G$9=6</formula>
    </cfRule>
  </conditionalFormatting>
  <conditionalFormatting sqref="CB36">
    <cfRule type="cellIs" dxfId="17086" priority="1607" stopIfTrue="1" operator="notEqual">
      <formula>CA38</formula>
    </cfRule>
    <cfRule type="expression" dxfId="17085" priority="1608" stopIfTrue="1">
      <formula>$G$9=13</formula>
    </cfRule>
  </conditionalFormatting>
  <conditionalFormatting sqref="CC36">
    <cfRule type="cellIs" dxfId="17084" priority="1609" stopIfTrue="1" operator="notEqual">
      <formula>BZ38</formula>
    </cfRule>
    <cfRule type="expression" dxfId="17083" priority="1610" stopIfTrue="1">
      <formula>$G$9=13</formula>
    </cfRule>
  </conditionalFormatting>
  <conditionalFormatting sqref="BZ38">
    <cfRule type="cellIs" dxfId="17082" priority="1611" stopIfTrue="1" operator="notEqual">
      <formula>CC36</formula>
    </cfRule>
    <cfRule type="expression" dxfId="17081" priority="1612" stopIfTrue="1">
      <formula>$G$9=13</formula>
    </cfRule>
  </conditionalFormatting>
  <conditionalFormatting sqref="CA38">
    <cfRule type="cellIs" dxfId="17080" priority="1613" stopIfTrue="1" operator="notEqual">
      <formula>CB36</formula>
    </cfRule>
    <cfRule type="expression" dxfId="17079" priority="1614" stopIfTrue="1">
      <formula>$G$9=13</formula>
    </cfRule>
  </conditionalFormatting>
  <conditionalFormatting sqref="CB42 BZ40">
    <cfRule type="cellIs" dxfId="17078" priority="1615" stopIfTrue="1" operator="notEqual">
      <formula>CE36</formula>
    </cfRule>
    <cfRule type="expression" dxfId="17077" priority="1616" stopIfTrue="1">
      <formula>$G$9=14</formula>
    </cfRule>
  </conditionalFormatting>
  <conditionalFormatting sqref="CC42 CA40">
    <cfRule type="cellIs" dxfId="17076" priority="1617" stopIfTrue="1" operator="notEqual">
      <formula>CD36</formula>
    </cfRule>
    <cfRule type="expression" dxfId="17075" priority="1618" stopIfTrue="1">
      <formula>$G$9=14</formula>
    </cfRule>
  </conditionalFormatting>
  <conditionalFormatting sqref="CF38 CD36">
    <cfRule type="cellIs" dxfId="17074" priority="1619" stopIfTrue="1" operator="notEqual">
      <formula>CA40</formula>
    </cfRule>
    <cfRule type="expression" dxfId="17073" priority="1620" stopIfTrue="1">
      <formula>$G$9=14</formula>
    </cfRule>
  </conditionalFormatting>
  <conditionalFormatting sqref="CG38 CE36">
    <cfRule type="cellIs" dxfId="17072" priority="1621" stopIfTrue="1" operator="notEqual">
      <formula>BZ40</formula>
    </cfRule>
    <cfRule type="expression" dxfId="17071" priority="1622" stopIfTrue="1">
      <formula>$G$9=14</formula>
    </cfRule>
  </conditionalFormatting>
  <conditionalFormatting sqref="CB40">
    <cfRule type="cellIs" dxfId="17070" priority="1623" stopIfTrue="1" operator="notEqual">
      <formula>CE38</formula>
    </cfRule>
    <cfRule type="expression" dxfId="17069" priority="1624" stopIfTrue="1">
      <formula>$G$9=15</formula>
    </cfRule>
  </conditionalFormatting>
  <conditionalFormatting sqref="CC40">
    <cfRule type="cellIs" dxfId="17068" priority="1625" stopIfTrue="1" operator="notEqual">
      <formula>CD38</formula>
    </cfRule>
    <cfRule type="expression" dxfId="17067" priority="1626" stopIfTrue="1">
      <formula>$G$9=15</formula>
    </cfRule>
  </conditionalFormatting>
  <conditionalFormatting sqref="CD38">
    <cfRule type="cellIs" dxfId="17066" priority="1627" stopIfTrue="1" operator="notEqual">
      <formula>CC40</formula>
    </cfRule>
    <cfRule type="expression" dxfId="17065" priority="1628" stopIfTrue="1">
      <formula>$G$9=15</formula>
    </cfRule>
  </conditionalFormatting>
  <conditionalFormatting sqref="CE38">
    <cfRule type="cellIs" dxfId="17064" priority="1629" stopIfTrue="1" operator="notEqual">
      <formula>CB40</formula>
    </cfRule>
    <cfRule type="expression" dxfId="17063" priority="1630" stopIfTrue="1">
      <formula>$G$9=15</formula>
    </cfRule>
  </conditionalFormatting>
  <conditionalFormatting sqref="CD42">
    <cfRule type="cellIs" dxfId="17062" priority="1631" stopIfTrue="1" operator="notEqual">
      <formula>CG40</formula>
    </cfRule>
    <cfRule type="expression" dxfId="17061" priority="1632" stopIfTrue="1">
      <formula>$G$9=16</formula>
    </cfRule>
  </conditionalFormatting>
  <conditionalFormatting sqref="CE42">
    <cfRule type="cellIs" dxfId="17060" priority="1633" stopIfTrue="1" operator="notEqual">
      <formula>CF40</formula>
    </cfRule>
    <cfRule type="expression" dxfId="17059" priority="1634" stopIfTrue="1">
      <formula>$G$9=16</formula>
    </cfRule>
  </conditionalFormatting>
  <conditionalFormatting sqref="CF40">
    <cfRule type="cellIs" dxfId="17058" priority="1635" stopIfTrue="1" operator="notEqual">
      <formula>CE42</formula>
    </cfRule>
    <cfRule type="expression" dxfId="17057" priority="1636" stopIfTrue="1">
      <formula>$G$9=16</formula>
    </cfRule>
  </conditionalFormatting>
  <conditionalFormatting sqref="CG40">
    <cfRule type="cellIs" dxfId="17056" priority="1637" stopIfTrue="1" operator="notEqual">
      <formula>CD42</formula>
    </cfRule>
    <cfRule type="expression" dxfId="17055" priority="1638" stopIfTrue="1">
      <formula>$G$9=16</formula>
    </cfRule>
  </conditionalFormatting>
  <conditionalFormatting sqref="CJ42">
    <cfRule type="cellIs" dxfId="17054" priority="1572" stopIfTrue="1" operator="notEqual">
      <formula>CG46</formula>
    </cfRule>
    <cfRule type="expression" dxfId="17053" priority="1573" stopIfTrue="1">
      <formula>$G$9=2</formula>
    </cfRule>
  </conditionalFormatting>
  <conditionalFormatting sqref="CK42">
    <cfRule type="cellIs" dxfId="17052" priority="1574" stopIfTrue="1" operator="notEqual">
      <formula>CF46</formula>
    </cfRule>
    <cfRule type="expression" dxfId="17051" priority="1575" stopIfTrue="1">
      <formula>$G$9=2</formula>
    </cfRule>
  </conditionalFormatting>
  <conditionalFormatting sqref="CJ36">
    <cfRule type="cellIs" dxfId="17050" priority="1576" stopIfTrue="1" operator="notEqual">
      <formula>CA46</formula>
    </cfRule>
    <cfRule type="expression" dxfId="17049" priority="1577" stopIfTrue="1">
      <formula>$G$9=7</formula>
    </cfRule>
  </conditionalFormatting>
  <conditionalFormatting sqref="CK36">
    <cfRule type="cellIs" dxfId="17048" priority="1578" stopIfTrue="1" operator="notEqual">
      <formula>BZ46</formula>
    </cfRule>
    <cfRule type="expression" dxfId="17047" priority="1579" stopIfTrue="1">
      <formula>$G$9=7</formula>
    </cfRule>
  </conditionalFormatting>
  <conditionalFormatting sqref="CJ38">
    <cfRule type="cellIs" dxfId="17046" priority="1580" stopIfTrue="1" operator="notEqual">
      <formula>CC46</formula>
    </cfRule>
    <cfRule type="expression" dxfId="17045" priority="1581" stopIfTrue="1">
      <formula>$G$9=8</formula>
    </cfRule>
  </conditionalFormatting>
  <conditionalFormatting sqref="CK38">
    <cfRule type="cellIs" dxfId="17044" priority="1582" stopIfTrue="1" operator="notEqual">
      <formula>CB46</formula>
    </cfRule>
    <cfRule type="expression" dxfId="17043" priority="1583" stopIfTrue="1">
      <formula>$G$9=8</formula>
    </cfRule>
  </conditionalFormatting>
  <conditionalFormatting sqref="CJ40">
    <cfRule type="cellIs" dxfId="17042" priority="1584" stopIfTrue="1" operator="notEqual">
      <formula>CE46</formula>
    </cfRule>
    <cfRule type="expression" dxfId="17041" priority="1585" stopIfTrue="1">
      <formula>$G$9=9</formula>
    </cfRule>
  </conditionalFormatting>
  <conditionalFormatting sqref="CK40">
    <cfRule type="cellIs" dxfId="17040" priority="1586" stopIfTrue="1" operator="notEqual">
      <formula>CD46</formula>
    </cfRule>
    <cfRule type="expression" dxfId="17039" priority="1587" stopIfTrue="1">
      <formula>$G$9=9</formula>
    </cfRule>
  </conditionalFormatting>
  <conditionalFormatting sqref="CH42">
    <cfRule type="cellIs" dxfId="17038" priority="1588" stopIfTrue="1" operator="notEqual">
      <formula>CG44</formula>
    </cfRule>
    <cfRule type="expression" dxfId="17037" priority="1589" stopIfTrue="1">
      <formula>$G$9=17</formula>
    </cfRule>
  </conditionalFormatting>
  <conditionalFormatting sqref="CI42">
    <cfRule type="cellIs" dxfId="17036" priority="1590" stopIfTrue="1" operator="notEqual">
      <formula>CF44</formula>
    </cfRule>
    <cfRule type="expression" dxfId="17035" priority="1591" stopIfTrue="1">
      <formula>$G$9=17</formula>
    </cfRule>
  </conditionalFormatting>
  <conditionalFormatting sqref="BZ43:CG43 BZ45:CG45">
    <cfRule type="cellIs" dxfId="17034" priority="1549" stopIfTrue="1" operator="equal">
      <formula>2</formula>
    </cfRule>
    <cfRule type="cellIs" dxfId="17033" priority="1550" stopIfTrue="1" operator="equal">
      <formula>1</formula>
    </cfRule>
    <cfRule type="expression" dxfId="17032" priority="1551" stopIfTrue="1">
      <formula>BZ44+CA44&lt;3</formula>
    </cfRule>
  </conditionalFormatting>
  <conditionalFormatting sqref="CF46">
    <cfRule type="cellIs" dxfId="17031" priority="1552" stopIfTrue="1" operator="notEqual">
      <formula>CK42</formula>
    </cfRule>
    <cfRule type="expression" dxfId="17030" priority="1553" stopIfTrue="1">
      <formula>$G$9=2</formula>
    </cfRule>
  </conditionalFormatting>
  <conditionalFormatting sqref="CG46">
    <cfRule type="cellIs" dxfId="17029" priority="1554" stopIfTrue="1" operator="notEqual">
      <formula>CJ42</formula>
    </cfRule>
    <cfRule type="expression" dxfId="17028" priority="1555" stopIfTrue="1">
      <formula>$G$9=2</formula>
    </cfRule>
  </conditionalFormatting>
  <conditionalFormatting sqref="CB44">
    <cfRule type="cellIs" dxfId="17027" priority="1556" stopIfTrue="1" operator="notEqual">
      <formula>CI38</formula>
    </cfRule>
    <cfRule type="expression" dxfId="17026" priority="1557" stopIfTrue="1">
      <formula>$G$9=7</formula>
    </cfRule>
  </conditionalFormatting>
  <conditionalFormatting sqref="CC44">
    <cfRule type="cellIs" dxfId="17025" priority="1558" stopIfTrue="1" operator="notEqual">
      <formula>CH38</formula>
    </cfRule>
    <cfRule type="expression" dxfId="17024" priority="1559" stopIfTrue="1">
      <formula>$G$9=7</formula>
    </cfRule>
  </conditionalFormatting>
  <conditionalFormatting sqref="BZ46">
    <cfRule type="cellIs" dxfId="17023" priority="1560" stopIfTrue="1" operator="notEqual">
      <formula>CK36</formula>
    </cfRule>
    <cfRule type="expression" dxfId="17022" priority="1561" stopIfTrue="1">
      <formula>$G$9=7</formula>
    </cfRule>
  </conditionalFormatting>
  <conditionalFormatting sqref="CA46">
    <cfRule type="cellIs" dxfId="17021" priority="1562" stopIfTrue="1" operator="notEqual">
      <formula>CJ36</formula>
    </cfRule>
    <cfRule type="expression" dxfId="17020" priority="1563" stopIfTrue="1">
      <formula>$G$9=7</formula>
    </cfRule>
  </conditionalFormatting>
  <conditionalFormatting sqref="CB46">
    <cfRule type="cellIs" dxfId="17019" priority="1564" stopIfTrue="1" operator="notEqual">
      <formula>CK38</formula>
    </cfRule>
    <cfRule type="expression" dxfId="17018" priority="1565" stopIfTrue="1">
      <formula>$G$9=8</formula>
    </cfRule>
  </conditionalFormatting>
  <conditionalFormatting sqref="CC46">
    <cfRule type="cellIs" dxfId="17017" priority="1566" stopIfTrue="1" operator="notEqual">
      <formula>CJ38</formula>
    </cfRule>
    <cfRule type="expression" dxfId="17016" priority="1567" stopIfTrue="1">
      <formula>$G$9=8</formula>
    </cfRule>
  </conditionalFormatting>
  <conditionalFormatting sqref="CF44">
    <cfRule type="cellIs" dxfId="17015" priority="1568" stopIfTrue="1" operator="notEqual">
      <formula>CI42</formula>
    </cfRule>
    <cfRule type="expression" dxfId="17014" priority="1569" stopIfTrue="1">
      <formula>$G$9=17</formula>
    </cfRule>
  </conditionalFormatting>
  <conditionalFormatting sqref="CG44">
    <cfRule type="cellIs" dxfId="17013" priority="1570" stopIfTrue="1" operator="notEqual">
      <formula>CH42</formula>
    </cfRule>
    <cfRule type="expression" dxfId="17012" priority="1571" stopIfTrue="1">
      <formula>$G$9=17</formula>
    </cfRule>
  </conditionalFormatting>
  <conditionalFormatting sqref="CH45:CI45">
    <cfRule type="cellIs" dxfId="17011" priority="1538" stopIfTrue="1" operator="equal">
      <formula>2</formula>
    </cfRule>
    <cfRule type="cellIs" dxfId="17010" priority="1539" stopIfTrue="1" operator="equal">
      <formula>1</formula>
    </cfRule>
    <cfRule type="expression" dxfId="17009" priority="1540" stopIfTrue="1">
      <formula>CH46+CI46&lt;3</formula>
    </cfRule>
  </conditionalFormatting>
  <conditionalFormatting sqref="CJ44">
    <cfRule type="cellIs" dxfId="17008" priority="1541" stopIfTrue="1" operator="notEqual">
      <formula>CI46</formula>
    </cfRule>
    <cfRule type="expression" dxfId="17007" priority="1542" stopIfTrue="1">
      <formula>$G$9=1</formula>
    </cfRule>
  </conditionalFormatting>
  <conditionalFormatting sqref="CK44">
    <cfRule type="cellIs" dxfId="17006" priority="1543" stopIfTrue="1" operator="notEqual">
      <formula>CH46</formula>
    </cfRule>
    <cfRule type="expression" dxfId="17005" priority="1544" stopIfTrue="1">
      <formula>$G$9=1</formula>
    </cfRule>
  </conditionalFormatting>
  <conditionalFormatting sqref="CH46">
    <cfRule type="cellIs" dxfId="17004" priority="1545" stopIfTrue="1" operator="notEqual">
      <formula>CK44</formula>
    </cfRule>
    <cfRule type="expression" dxfId="17003" priority="1546" stopIfTrue="1">
      <formula>$G$9=1</formula>
    </cfRule>
  </conditionalFormatting>
  <conditionalFormatting sqref="CI46">
    <cfRule type="cellIs" dxfId="17002" priority="1547" stopIfTrue="1" operator="notEqual">
      <formula>CJ44</formula>
    </cfRule>
    <cfRule type="expression" dxfId="17001" priority="1548" stopIfTrue="1">
      <formula>$G$9=1</formula>
    </cfRule>
  </conditionalFormatting>
  <conditionalFormatting sqref="CH36">
    <cfRule type="cellIs" dxfId="17000" priority="1534" stopIfTrue="1" operator="notEqual">
      <formula>CA44</formula>
    </cfRule>
    <cfRule type="expression" dxfId="16999" priority="1535" stopIfTrue="1">
      <formula>$G$9=7</formula>
    </cfRule>
  </conditionalFormatting>
  <conditionalFormatting sqref="CI36">
    <cfRule type="cellIs" dxfId="16998" priority="1536" stopIfTrue="1" operator="notEqual">
      <formula>BZ44</formula>
    </cfRule>
    <cfRule type="expression" dxfId="16997" priority="1537" stopIfTrue="1">
      <formula>$G$9=7</formula>
    </cfRule>
  </conditionalFormatting>
  <conditionalFormatting sqref="CD44">
    <cfRule type="cellIs" dxfId="16996" priority="1530" stopIfTrue="1" operator="notEqual">
      <formula>CI40</formula>
    </cfRule>
    <cfRule type="expression" dxfId="16995" priority="1531" stopIfTrue="1">
      <formula>$G$9=16</formula>
    </cfRule>
  </conditionalFormatting>
  <conditionalFormatting sqref="CE44">
    <cfRule type="cellIs" dxfId="16994" priority="1532" stopIfTrue="1" operator="notEqual">
      <formula>CH40</formula>
    </cfRule>
    <cfRule type="expression" dxfId="16993" priority="1533" stopIfTrue="1">
      <formula>$G$9=16</formula>
    </cfRule>
  </conditionalFormatting>
  <conditionalFormatting sqref="CD46">
    <cfRule type="cellIs" dxfId="16992" priority="1526" stopIfTrue="1" operator="notEqual">
      <formula>CK40</formula>
    </cfRule>
    <cfRule type="expression" dxfId="16991" priority="1527" stopIfTrue="1">
      <formula>$G$9=16</formula>
    </cfRule>
  </conditionalFormatting>
  <conditionalFormatting sqref="CE46">
    <cfRule type="cellIs" dxfId="16990" priority="1528" stopIfTrue="1" operator="notEqual">
      <formula>CJ40</formula>
    </cfRule>
    <cfRule type="expression" dxfId="16989" priority="1529" stopIfTrue="1">
      <formula>$G$9=16</formula>
    </cfRule>
  </conditionalFormatting>
  <conditionalFormatting sqref="CH38">
    <cfRule type="cellIs" dxfId="16988" priority="1522" stopIfTrue="1" operator="notEqual">
      <formula>CC44</formula>
    </cfRule>
    <cfRule type="expression" dxfId="16987" priority="1523" stopIfTrue="1">
      <formula>$G$9=7</formula>
    </cfRule>
  </conditionalFormatting>
  <conditionalFormatting sqref="CI38">
    <cfRule type="cellIs" dxfId="16986" priority="1524" stopIfTrue="1" operator="notEqual">
      <formula>CB44</formula>
    </cfRule>
    <cfRule type="expression" dxfId="16985" priority="1525" stopIfTrue="1">
      <formula>$G$9=7</formula>
    </cfRule>
  </conditionalFormatting>
  <conditionalFormatting sqref="CH40">
    <cfRule type="cellIs" dxfId="16984" priority="1518" stopIfTrue="1" operator="notEqual">
      <formula>CE44</formula>
    </cfRule>
    <cfRule type="expression" dxfId="16983" priority="1519" stopIfTrue="1">
      <formula>$G$9=7</formula>
    </cfRule>
  </conditionalFormatting>
  <conditionalFormatting sqref="CI40">
    <cfRule type="cellIs" dxfId="16982" priority="1520" stopIfTrue="1" operator="notEqual">
      <formula>CD44</formula>
    </cfRule>
    <cfRule type="expression" dxfId="16981" priority="1521" stopIfTrue="1">
      <formula>$G$9=7</formula>
    </cfRule>
  </conditionalFormatting>
  <conditionalFormatting sqref="CB35:CC35">
    <cfRule type="cellIs" dxfId="16980" priority="1515" stopIfTrue="1" operator="equal">
      <formula>2</formula>
    </cfRule>
    <cfRule type="cellIs" dxfId="16979" priority="1516" stopIfTrue="1" operator="equal">
      <formula>1</formula>
    </cfRule>
    <cfRule type="expression" dxfId="16978" priority="1517" stopIfTrue="1">
      <formula>CB36+CC36&lt;3</formula>
    </cfRule>
  </conditionalFormatting>
  <conditionalFormatting sqref="CH41:CI41">
    <cfRule type="cellIs" dxfId="16977" priority="1500" stopIfTrue="1" operator="equal">
      <formula>2</formula>
    </cfRule>
    <cfRule type="cellIs" dxfId="16976" priority="1501" stopIfTrue="1" operator="equal">
      <formula>1</formula>
    </cfRule>
    <cfRule type="expression" dxfId="16975" priority="1502" stopIfTrue="1">
      <formula>CH42+CI42&lt;3</formula>
    </cfRule>
  </conditionalFormatting>
  <conditionalFormatting sqref="CD37:CG37">
    <cfRule type="cellIs" dxfId="16974" priority="1512" stopIfTrue="1" operator="equal">
      <formula>2</formula>
    </cfRule>
    <cfRule type="cellIs" dxfId="16973" priority="1513" stopIfTrue="1" operator="equal">
      <formula>1</formula>
    </cfRule>
    <cfRule type="expression" dxfId="16972" priority="1514" stopIfTrue="1">
      <formula>CD38+CE38&lt;3</formula>
    </cfRule>
  </conditionalFormatting>
  <conditionalFormatting sqref="CH37:CI37">
    <cfRule type="cellIs" dxfId="16971" priority="1509" stopIfTrue="1" operator="equal">
      <formula>2</formula>
    </cfRule>
    <cfRule type="cellIs" dxfId="16970" priority="1510" stopIfTrue="1" operator="equal">
      <formula>1</formula>
    </cfRule>
    <cfRule type="expression" dxfId="16969" priority="1511" stopIfTrue="1">
      <formula>CH38+CI38&lt;3</formula>
    </cfRule>
  </conditionalFormatting>
  <conditionalFormatting sqref="CF39:CG39">
    <cfRule type="cellIs" dxfId="16968" priority="1506" stopIfTrue="1" operator="equal">
      <formula>2</formula>
    </cfRule>
    <cfRule type="cellIs" dxfId="16967" priority="1507" stopIfTrue="1" operator="equal">
      <formula>1</formula>
    </cfRule>
    <cfRule type="expression" dxfId="16966" priority="1508" stopIfTrue="1">
      <formula>CF40+CG40&lt;3</formula>
    </cfRule>
  </conditionalFormatting>
  <conditionalFormatting sqref="CH39:CI39">
    <cfRule type="cellIs" dxfId="16965" priority="1503" stopIfTrue="1" operator="equal">
      <formula>2</formula>
    </cfRule>
    <cfRule type="cellIs" dxfId="16964" priority="1504" stopIfTrue="1" operator="equal">
      <formula>1</formula>
    </cfRule>
    <cfRule type="expression" dxfId="16963" priority="1505" stopIfTrue="1">
      <formula>CH40+CI40&lt;3</formula>
    </cfRule>
  </conditionalFormatting>
  <conditionalFormatting sqref="CJ43:CK43">
    <cfRule type="cellIs" dxfId="16962" priority="1497" stopIfTrue="1" operator="equal">
      <formula>2</formula>
    </cfRule>
    <cfRule type="cellIs" dxfId="16961" priority="1498" stopIfTrue="1" operator="equal">
      <formula>1</formula>
    </cfRule>
    <cfRule type="expression" dxfId="16960" priority="1499" stopIfTrue="1">
      <formula>CJ44+CK44&lt;3</formula>
    </cfRule>
  </conditionalFormatting>
  <conditionalFormatting sqref="CM35:CM46">
    <cfRule type="cellIs" dxfId="16959" priority="1496" operator="notEqual">
      <formula>""</formula>
    </cfRule>
  </conditionalFormatting>
  <conditionalFormatting sqref="CM35:CM46">
    <cfRule type="cellIs" dxfId="16958" priority="1495" operator="notEqual">
      <formula>""</formula>
    </cfRule>
  </conditionalFormatting>
  <conditionalFormatting sqref="BY49:BY60">
    <cfRule type="cellIs" dxfId="16957" priority="1494" operator="notEqual">
      <formula>""</formula>
    </cfRule>
  </conditionalFormatting>
  <conditionalFormatting sqref="BY49:BY60">
    <cfRule type="cellIs" dxfId="16956" priority="1493" operator="notEqual">
      <formula>""</formula>
    </cfRule>
  </conditionalFormatting>
  <conditionalFormatting sqref="BZ51:CA51 BZ53:CC53 BZ55:CE55 CJ55:CK55 CJ51:CK51 CJ53:CK53 CD49:CK49">
    <cfRule type="cellIs" dxfId="16955" priority="1446" stopIfTrue="1" operator="equal">
      <formula>2</formula>
    </cfRule>
    <cfRule type="cellIs" dxfId="16954" priority="1447" stopIfTrue="1" operator="equal">
      <formula>1</formula>
    </cfRule>
    <cfRule type="expression" dxfId="16953" priority="1448" stopIfTrue="1">
      <formula>BZ50+CA50&lt;3</formula>
    </cfRule>
  </conditionalFormatting>
  <conditionalFormatting sqref="CF50">
    <cfRule type="cellIs" dxfId="16952" priority="1449" stopIfTrue="1" operator="notEqual">
      <formula>CA56</formula>
    </cfRule>
    <cfRule type="expression" dxfId="16951" priority="1450" stopIfTrue="1">
      <formula>$G$9=12</formula>
    </cfRule>
  </conditionalFormatting>
  <conditionalFormatting sqref="CG50">
    <cfRule type="cellIs" dxfId="16950" priority="1451" stopIfTrue="1" operator="notEqual">
      <formula>BZ56</formula>
    </cfRule>
    <cfRule type="expression" dxfId="16949" priority="1452" stopIfTrue="1">
      <formula>$G$9=12</formula>
    </cfRule>
  </conditionalFormatting>
  <conditionalFormatting sqref="BZ56">
    <cfRule type="cellIs" dxfId="16948" priority="1453" stopIfTrue="1" operator="notEqual">
      <formula>CG50</formula>
    </cfRule>
    <cfRule type="expression" dxfId="16947" priority="1454" stopIfTrue="1">
      <formula>$G$9=12</formula>
    </cfRule>
  </conditionalFormatting>
  <conditionalFormatting sqref="CA56">
    <cfRule type="cellIs" dxfId="16946" priority="1455" stopIfTrue="1" operator="notEqual">
      <formula>CF50</formula>
    </cfRule>
    <cfRule type="expression" dxfId="16945" priority="1456" stopIfTrue="1">
      <formula>$G$9=12</formula>
    </cfRule>
  </conditionalFormatting>
  <conditionalFormatting sqref="BZ58">
    <cfRule type="cellIs" dxfId="16944" priority="1457" stopIfTrue="1" operator="notEqual">
      <formula>CI50</formula>
    </cfRule>
    <cfRule type="expression" dxfId="16943" priority="1458" stopIfTrue="1">
      <formula>$G$9=6</formula>
    </cfRule>
  </conditionalFormatting>
  <conditionalFormatting sqref="CA58">
    <cfRule type="cellIs" dxfId="16942" priority="1459" stopIfTrue="1" operator="notEqual">
      <formula>CH50</formula>
    </cfRule>
    <cfRule type="expression" dxfId="16941" priority="1460" stopIfTrue="1">
      <formula>$G$9=6</formula>
    </cfRule>
  </conditionalFormatting>
  <conditionalFormatting sqref="CB50">
    <cfRule type="cellIs" dxfId="16940" priority="1461" stopIfTrue="1" operator="notEqual">
      <formula>CA52</formula>
    </cfRule>
    <cfRule type="expression" dxfId="16939" priority="1462" stopIfTrue="1">
      <formula>$G$9=13</formula>
    </cfRule>
  </conditionalFormatting>
  <conditionalFormatting sqref="CC50">
    <cfRule type="cellIs" dxfId="16938" priority="1463" stopIfTrue="1" operator="notEqual">
      <formula>BZ52</formula>
    </cfRule>
    <cfRule type="expression" dxfId="16937" priority="1464" stopIfTrue="1">
      <formula>$G$9=13</formula>
    </cfRule>
  </conditionalFormatting>
  <conditionalFormatting sqref="BZ52">
    <cfRule type="cellIs" dxfId="16936" priority="1465" stopIfTrue="1" operator="notEqual">
      <formula>CC50</formula>
    </cfRule>
    <cfRule type="expression" dxfId="16935" priority="1466" stopIfTrue="1">
      <formula>$G$9=13</formula>
    </cfRule>
  </conditionalFormatting>
  <conditionalFormatting sqref="CA52">
    <cfRule type="cellIs" dxfId="16934" priority="1467" stopIfTrue="1" operator="notEqual">
      <formula>CB50</formula>
    </cfRule>
    <cfRule type="expression" dxfId="16933" priority="1468" stopIfTrue="1">
      <formula>$G$9=13</formula>
    </cfRule>
  </conditionalFormatting>
  <conditionalFormatting sqref="CB56 BZ54">
    <cfRule type="cellIs" dxfId="16932" priority="1469" stopIfTrue="1" operator="notEqual">
      <formula>CE50</formula>
    </cfRule>
    <cfRule type="expression" dxfId="16931" priority="1470" stopIfTrue="1">
      <formula>$G$9=14</formula>
    </cfRule>
  </conditionalFormatting>
  <conditionalFormatting sqref="CC56 CA54">
    <cfRule type="cellIs" dxfId="16930" priority="1471" stopIfTrue="1" operator="notEqual">
      <formula>CD50</formula>
    </cfRule>
    <cfRule type="expression" dxfId="16929" priority="1472" stopIfTrue="1">
      <formula>$G$9=14</formula>
    </cfRule>
  </conditionalFormatting>
  <conditionalFormatting sqref="CF52 CD50">
    <cfRule type="cellIs" dxfId="16928" priority="1473" stopIfTrue="1" operator="notEqual">
      <formula>CA54</formula>
    </cfRule>
    <cfRule type="expression" dxfId="16927" priority="1474" stopIfTrue="1">
      <formula>$G$9=14</formula>
    </cfRule>
  </conditionalFormatting>
  <conditionalFormatting sqref="CG52 CE50">
    <cfRule type="cellIs" dxfId="16926" priority="1475" stopIfTrue="1" operator="notEqual">
      <formula>BZ54</formula>
    </cfRule>
    <cfRule type="expression" dxfId="16925" priority="1476" stopIfTrue="1">
      <formula>$G$9=14</formula>
    </cfRule>
  </conditionalFormatting>
  <conditionalFormatting sqref="CB54">
    <cfRule type="cellIs" dxfId="16924" priority="1477" stopIfTrue="1" operator="notEqual">
      <formula>CE52</formula>
    </cfRule>
    <cfRule type="expression" dxfId="16923" priority="1478" stopIfTrue="1">
      <formula>$G$9=15</formula>
    </cfRule>
  </conditionalFormatting>
  <conditionalFormatting sqref="CC54">
    <cfRule type="cellIs" dxfId="16922" priority="1479" stopIfTrue="1" operator="notEqual">
      <formula>CD52</formula>
    </cfRule>
    <cfRule type="expression" dxfId="16921" priority="1480" stopIfTrue="1">
      <formula>$G$9=15</formula>
    </cfRule>
  </conditionalFormatting>
  <conditionalFormatting sqref="CD52">
    <cfRule type="cellIs" dxfId="16920" priority="1481" stopIfTrue="1" operator="notEqual">
      <formula>CC54</formula>
    </cfRule>
    <cfRule type="expression" dxfId="16919" priority="1482" stopIfTrue="1">
      <formula>$G$9=15</formula>
    </cfRule>
  </conditionalFormatting>
  <conditionalFormatting sqref="CE52">
    <cfRule type="cellIs" dxfId="16918" priority="1483" stopIfTrue="1" operator="notEqual">
      <formula>CB54</formula>
    </cfRule>
    <cfRule type="expression" dxfId="16917" priority="1484" stopIfTrue="1">
      <formula>$G$9=15</formula>
    </cfRule>
  </conditionalFormatting>
  <conditionalFormatting sqref="CD56">
    <cfRule type="cellIs" dxfId="16916" priority="1485" stopIfTrue="1" operator="notEqual">
      <formula>CG54</formula>
    </cfRule>
    <cfRule type="expression" dxfId="16915" priority="1486" stopIfTrue="1">
      <formula>$G$9=16</formula>
    </cfRule>
  </conditionalFormatting>
  <conditionalFormatting sqref="CE56">
    <cfRule type="cellIs" dxfId="16914" priority="1487" stopIfTrue="1" operator="notEqual">
      <formula>CF54</formula>
    </cfRule>
    <cfRule type="expression" dxfId="16913" priority="1488" stopIfTrue="1">
      <formula>$G$9=16</formula>
    </cfRule>
  </conditionalFormatting>
  <conditionalFormatting sqref="CF54">
    <cfRule type="cellIs" dxfId="16912" priority="1489" stopIfTrue="1" operator="notEqual">
      <formula>CE56</formula>
    </cfRule>
    <cfRule type="expression" dxfId="16911" priority="1490" stopIfTrue="1">
      <formula>$G$9=16</formula>
    </cfRule>
  </conditionalFormatting>
  <conditionalFormatting sqref="CG54">
    <cfRule type="cellIs" dxfId="16910" priority="1491" stopIfTrue="1" operator="notEqual">
      <formula>CD56</formula>
    </cfRule>
    <cfRule type="expression" dxfId="16909" priority="1492" stopIfTrue="1">
      <formula>$G$9=16</formula>
    </cfRule>
  </conditionalFormatting>
  <conditionalFormatting sqref="CJ56">
    <cfRule type="cellIs" dxfId="16908" priority="1426" stopIfTrue="1" operator="notEqual">
      <formula>CG60</formula>
    </cfRule>
    <cfRule type="expression" dxfId="16907" priority="1427" stopIfTrue="1">
      <formula>$G$9=2</formula>
    </cfRule>
  </conditionalFormatting>
  <conditionalFormatting sqref="CK56">
    <cfRule type="cellIs" dxfId="16906" priority="1428" stopIfTrue="1" operator="notEqual">
      <formula>CF60</formula>
    </cfRule>
    <cfRule type="expression" dxfId="16905" priority="1429" stopIfTrue="1">
      <formula>$G$9=2</formula>
    </cfRule>
  </conditionalFormatting>
  <conditionalFormatting sqref="CJ50">
    <cfRule type="cellIs" dxfId="16904" priority="1430" stopIfTrue="1" operator="notEqual">
      <formula>CA60</formula>
    </cfRule>
    <cfRule type="expression" dxfId="16903" priority="1431" stopIfTrue="1">
      <formula>$G$9=7</formula>
    </cfRule>
  </conditionalFormatting>
  <conditionalFormatting sqref="CK50">
    <cfRule type="cellIs" dxfId="16902" priority="1432" stopIfTrue="1" operator="notEqual">
      <formula>BZ60</formula>
    </cfRule>
    <cfRule type="expression" dxfId="16901" priority="1433" stopIfTrue="1">
      <formula>$G$9=7</formula>
    </cfRule>
  </conditionalFormatting>
  <conditionalFormatting sqref="CJ52">
    <cfRule type="cellIs" dxfId="16900" priority="1434" stopIfTrue="1" operator="notEqual">
      <formula>CC60</formula>
    </cfRule>
    <cfRule type="expression" dxfId="16899" priority="1435" stopIfTrue="1">
      <formula>$G$9=8</formula>
    </cfRule>
  </conditionalFormatting>
  <conditionalFormatting sqref="CK52">
    <cfRule type="cellIs" dxfId="16898" priority="1436" stopIfTrue="1" operator="notEqual">
      <formula>CB60</formula>
    </cfRule>
    <cfRule type="expression" dxfId="16897" priority="1437" stopIfTrue="1">
      <formula>$G$9=8</formula>
    </cfRule>
  </conditionalFormatting>
  <conditionalFormatting sqref="CJ54">
    <cfRule type="cellIs" dxfId="16896" priority="1438" stopIfTrue="1" operator="notEqual">
      <formula>CE60</formula>
    </cfRule>
    <cfRule type="expression" dxfId="16895" priority="1439" stopIfTrue="1">
      <formula>$G$9=9</formula>
    </cfRule>
  </conditionalFormatting>
  <conditionalFormatting sqref="CK54">
    <cfRule type="cellIs" dxfId="16894" priority="1440" stopIfTrue="1" operator="notEqual">
      <formula>CD60</formula>
    </cfRule>
    <cfRule type="expression" dxfId="16893" priority="1441" stopIfTrue="1">
      <formula>$G$9=9</formula>
    </cfRule>
  </conditionalFormatting>
  <conditionalFormatting sqref="CH56">
    <cfRule type="cellIs" dxfId="16892" priority="1442" stopIfTrue="1" operator="notEqual">
      <formula>CG58</formula>
    </cfRule>
    <cfRule type="expression" dxfId="16891" priority="1443" stopIfTrue="1">
      <formula>$G$9=17</formula>
    </cfRule>
  </conditionalFormatting>
  <conditionalFormatting sqref="CI56">
    <cfRule type="cellIs" dxfId="16890" priority="1444" stopIfTrue="1" operator="notEqual">
      <formula>CF58</formula>
    </cfRule>
    <cfRule type="expression" dxfId="16889" priority="1445" stopIfTrue="1">
      <formula>$G$9=17</formula>
    </cfRule>
  </conditionalFormatting>
  <conditionalFormatting sqref="BZ57:CG57 BZ59:CG59">
    <cfRule type="cellIs" dxfId="16888" priority="1403" stopIfTrue="1" operator="equal">
      <formula>2</formula>
    </cfRule>
    <cfRule type="cellIs" dxfId="16887" priority="1404" stopIfTrue="1" operator="equal">
      <formula>1</formula>
    </cfRule>
    <cfRule type="expression" dxfId="16886" priority="1405" stopIfTrue="1">
      <formula>BZ58+CA58&lt;3</formula>
    </cfRule>
  </conditionalFormatting>
  <conditionalFormatting sqref="CF60">
    <cfRule type="cellIs" dxfId="16885" priority="1406" stopIfTrue="1" operator="notEqual">
      <formula>CK56</formula>
    </cfRule>
    <cfRule type="expression" dxfId="16884" priority="1407" stopIfTrue="1">
      <formula>$G$9=2</formula>
    </cfRule>
  </conditionalFormatting>
  <conditionalFormatting sqref="CG60">
    <cfRule type="cellIs" dxfId="16883" priority="1408" stopIfTrue="1" operator="notEqual">
      <formula>CJ56</formula>
    </cfRule>
    <cfRule type="expression" dxfId="16882" priority="1409" stopIfTrue="1">
      <formula>$G$9=2</formula>
    </cfRule>
  </conditionalFormatting>
  <conditionalFormatting sqref="CB58">
    <cfRule type="cellIs" dxfId="16881" priority="1410" stopIfTrue="1" operator="notEqual">
      <formula>CI52</formula>
    </cfRule>
    <cfRule type="expression" dxfId="16880" priority="1411" stopIfTrue="1">
      <formula>$G$9=7</formula>
    </cfRule>
  </conditionalFormatting>
  <conditionalFormatting sqref="CC58">
    <cfRule type="cellIs" dxfId="16879" priority="1412" stopIfTrue="1" operator="notEqual">
      <formula>CH52</formula>
    </cfRule>
    <cfRule type="expression" dxfId="16878" priority="1413" stopIfTrue="1">
      <formula>$G$9=7</formula>
    </cfRule>
  </conditionalFormatting>
  <conditionalFormatting sqref="BZ60">
    <cfRule type="cellIs" dxfId="16877" priority="1414" stopIfTrue="1" operator="notEqual">
      <formula>CK50</formula>
    </cfRule>
    <cfRule type="expression" dxfId="16876" priority="1415" stopIfTrue="1">
      <formula>$G$9=7</formula>
    </cfRule>
  </conditionalFormatting>
  <conditionalFormatting sqref="CA60">
    <cfRule type="cellIs" dxfId="16875" priority="1416" stopIfTrue="1" operator="notEqual">
      <formula>CJ50</formula>
    </cfRule>
    <cfRule type="expression" dxfId="16874" priority="1417" stopIfTrue="1">
      <formula>$G$9=7</formula>
    </cfRule>
  </conditionalFormatting>
  <conditionalFormatting sqref="CB60">
    <cfRule type="cellIs" dxfId="16873" priority="1418" stopIfTrue="1" operator="notEqual">
      <formula>CK52</formula>
    </cfRule>
    <cfRule type="expression" dxfId="16872" priority="1419" stopIfTrue="1">
      <formula>$G$9=8</formula>
    </cfRule>
  </conditionalFormatting>
  <conditionalFormatting sqref="CC60">
    <cfRule type="cellIs" dxfId="16871" priority="1420" stopIfTrue="1" operator="notEqual">
      <formula>CJ52</formula>
    </cfRule>
    <cfRule type="expression" dxfId="16870" priority="1421" stopIfTrue="1">
      <formula>$G$9=8</formula>
    </cfRule>
  </conditionalFormatting>
  <conditionalFormatting sqref="CF58">
    <cfRule type="cellIs" dxfId="16869" priority="1422" stopIfTrue="1" operator="notEqual">
      <formula>CI56</formula>
    </cfRule>
    <cfRule type="expression" dxfId="16868" priority="1423" stopIfTrue="1">
      <formula>$G$9=17</formula>
    </cfRule>
  </conditionalFormatting>
  <conditionalFormatting sqref="CG58">
    <cfRule type="cellIs" dxfId="16867" priority="1424" stopIfTrue="1" operator="notEqual">
      <formula>CH56</formula>
    </cfRule>
    <cfRule type="expression" dxfId="16866" priority="1425" stopIfTrue="1">
      <formula>$G$9=17</formula>
    </cfRule>
  </conditionalFormatting>
  <conditionalFormatting sqref="CH59:CI59">
    <cfRule type="cellIs" dxfId="16865" priority="1392" stopIfTrue="1" operator="equal">
      <formula>2</formula>
    </cfRule>
    <cfRule type="cellIs" dxfId="16864" priority="1393" stopIfTrue="1" operator="equal">
      <formula>1</formula>
    </cfRule>
    <cfRule type="expression" dxfId="16863" priority="1394" stopIfTrue="1">
      <formula>CH60+CI60&lt;3</formula>
    </cfRule>
  </conditionalFormatting>
  <conditionalFormatting sqref="CJ58">
    <cfRule type="cellIs" dxfId="16862" priority="1395" stopIfTrue="1" operator="notEqual">
      <formula>CI60</formula>
    </cfRule>
    <cfRule type="expression" dxfId="16861" priority="1396" stopIfTrue="1">
      <formula>$G$9=1</formula>
    </cfRule>
  </conditionalFormatting>
  <conditionalFormatting sqref="CK58">
    <cfRule type="cellIs" dxfId="16860" priority="1397" stopIfTrue="1" operator="notEqual">
      <formula>CH60</formula>
    </cfRule>
    <cfRule type="expression" dxfId="16859" priority="1398" stopIfTrue="1">
      <formula>$G$9=1</formula>
    </cfRule>
  </conditionalFormatting>
  <conditionalFormatting sqref="CH60">
    <cfRule type="cellIs" dxfId="16858" priority="1399" stopIfTrue="1" operator="notEqual">
      <formula>CK58</formula>
    </cfRule>
    <cfRule type="expression" dxfId="16857" priority="1400" stopIfTrue="1">
      <formula>$G$9=1</formula>
    </cfRule>
  </conditionalFormatting>
  <conditionalFormatting sqref="CI60">
    <cfRule type="cellIs" dxfId="16856" priority="1401" stopIfTrue="1" operator="notEqual">
      <formula>CJ58</formula>
    </cfRule>
    <cfRule type="expression" dxfId="16855" priority="1402" stopIfTrue="1">
      <formula>$G$9=1</formula>
    </cfRule>
  </conditionalFormatting>
  <conditionalFormatting sqref="CH50">
    <cfRule type="cellIs" dxfId="16854" priority="1388" stopIfTrue="1" operator="notEqual">
      <formula>CA58</formula>
    </cfRule>
    <cfRule type="expression" dxfId="16853" priority="1389" stopIfTrue="1">
      <formula>$G$9=7</formula>
    </cfRule>
  </conditionalFormatting>
  <conditionalFormatting sqref="CI50">
    <cfRule type="cellIs" dxfId="16852" priority="1390" stopIfTrue="1" operator="notEqual">
      <formula>BZ58</formula>
    </cfRule>
    <cfRule type="expression" dxfId="16851" priority="1391" stopIfTrue="1">
      <formula>$G$9=7</formula>
    </cfRule>
  </conditionalFormatting>
  <conditionalFormatting sqref="CD58">
    <cfRule type="cellIs" dxfId="16850" priority="1384" stopIfTrue="1" operator="notEqual">
      <formula>CI54</formula>
    </cfRule>
    <cfRule type="expression" dxfId="16849" priority="1385" stopIfTrue="1">
      <formula>$G$9=16</formula>
    </cfRule>
  </conditionalFormatting>
  <conditionalFormatting sqref="CE58">
    <cfRule type="cellIs" dxfId="16848" priority="1386" stopIfTrue="1" operator="notEqual">
      <formula>CH54</formula>
    </cfRule>
    <cfRule type="expression" dxfId="16847" priority="1387" stopIfTrue="1">
      <formula>$G$9=16</formula>
    </cfRule>
  </conditionalFormatting>
  <conditionalFormatting sqref="CD60">
    <cfRule type="cellIs" dxfId="16846" priority="1380" stopIfTrue="1" operator="notEqual">
      <formula>CK54</formula>
    </cfRule>
    <cfRule type="expression" dxfId="16845" priority="1381" stopIfTrue="1">
      <formula>$G$9=16</formula>
    </cfRule>
  </conditionalFormatting>
  <conditionalFormatting sqref="CE60">
    <cfRule type="cellIs" dxfId="16844" priority="1382" stopIfTrue="1" operator="notEqual">
      <formula>CJ54</formula>
    </cfRule>
    <cfRule type="expression" dxfId="16843" priority="1383" stopIfTrue="1">
      <formula>$G$9=16</formula>
    </cfRule>
  </conditionalFormatting>
  <conditionalFormatting sqref="CH52">
    <cfRule type="cellIs" dxfId="16842" priority="1376" stopIfTrue="1" operator="notEqual">
      <formula>CC58</formula>
    </cfRule>
    <cfRule type="expression" dxfId="16841" priority="1377" stopIfTrue="1">
      <formula>$G$9=7</formula>
    </cfRule>
  </conditionalFormatting>
  <conditionalFormatting sqref="CI52">
    <cfRule type="cellIs" dxfId="16840" priority="1378" stopIfTrue="1" operator="notEqual">
      <formula>CB58</formula>
    </cfRule>
    <cfRule type="expression" dxfId="16839" priority="1379" stopIfTrue="1">
      <formula>$G$9=7</formula>
    </cfRule>
  </conditionalFormatting>
  <conditionalFormatting sqref="CH54">
    <cfRule type="cellIs" dxfId="16838" priority="1372" stopIfTrue="1" operator="notEqual">
      <formula>CE58</formula>
    </cfRule>
    <cfRule type="expression" dxfId="16837" priority="1373" stopIfTrue="1">
      <formula>$G$9=7</formula>
    </cfRule>
  </conditionalFormatting>
  <conditionalFormatting sqref="CI54">
    <cfRule type="cellIs" dxfId="16836" priority="1374" stopIfTrue="1" operator="notEqual">
      <formula>CD58</formula>
    </cfRule>
    <cfRule type="expression" dxfId="16835" priority="1375" stopIfTrue="1">
      <formula>$G$9=7</formula>
    </cfRule>
  </conditionalFormatting>
  <conditionalFormatting sqref="CB49:CC49">
    <cfRule type="cellIs" dxfId="16834" priority="1369" stopIfTrue="1" operator="equal">
      <formula>2</formula>
    </cfRule>
    <cfRule type="cellIs" dxfId="16833" priority="1370" stopIfTrue="1" operator="equal">
      <formula>1</formula>
    </cfRule>
    <cfRule type="expression" dxfId="16832" priority="1371" stopIfTrue="1">
      <formula>CB50+CC50&lt;3</formula>
    </cfRule>
  </conditionalFormatting>
  <conditionalFormatting sqref="CH55:CI55">
    <cfRule type="cellIs" dxfId="16831" priority="1354" stopIfTrue="1" operator="equal">
      <formula>2</formula>
    </cfRule>
    <cfRule type="cellIs" dxfId="16830" priority="1355" stopIfTrue="1" operator="equal">
      <formula>1</formula>
    </cfRule>
    <cfRule type="expression" dxfId="16829" priority="1356" stopIfTrue="1">
      <formula>CH56+CI56&lt;3</formula>
    </cfRule>
  </conditionalFormatting>
  <conditionalFormatting sqref="CD51:CG51">
    <cfRule type="cellIs" dxfId="16828" priority="1366" stopIfTrue="1" operator="equal">
      <formula>2</formula>
    </cfRule>
    <cfRule type="cellIs" dxfId="16827" priority="1367" stopIfTrue="1" operator="equal">
      <formula>1</formula>
    </cfRule>
    <cfRule type="expression" dxfId="16826" priority="1368" stopIfTrue="1">
      <formula>CD52+CE52&lt;3</formula>
    </cfRule>
  </conditionalFormatting>
  <conditionalFormatting sqref="CH51:CI51">
    <cfRule type="cellIs" dxfId="16825" priority="1363" stopIfTrue="1" operator="equal">
      <formula>2</formula>
    </cfRule>
    <cfRule type="cellIs" dxfId="16824" priority="1364" stopIfTrue="1" operator="equal">
      <formula>1</formula>
    </cfRule>
    <cfRule type="expression" dxfId="16823" priority="1365" stopIfTrue="1">
      <formula>CH52+CI52&lt;3</formula>
    </cfRule>
  </conditionalFormatting>
  <conditionalFormatting sqref="CF53:CG53">
    <cfRule type="cellIs" dxfId="16822" priority="1360" stopIfTrue="1" operator="equal">
      <formula>2</formula>
    </cfRule>
    <cfRule type="cellIs" dxfId="16821" priority="1361" stopIfTrue="1" operator="equal">
      <formula>1</formula>
    </cfRule>
    <cfRule type="expression" dxfId="16820" priority="1362" stopIfTrue="1">
      <formula>CF54+CG54&lt;3</formula>
    </cfRule>
  </conditionalFormatting>
  <conditionalFormatting sqref="CH53:CI53">
    <cfRule type="cellIs" dxfId="16819" priority="1357" stopIfTrue="1" operator="equal">
      <formula>2</formula>
    </cfRule>
    <cfRule type="cellIs" dxfId="16818" priority="1358" stopIfTrue="1" operator="equal">
      <formula>1</formula>
    </cfRule>
    <cfRule type="expression" dxfId="16817" priority="1359" stopIfTrue="1">
      <formula>CH54+CI54&lt;3</formula>
    </cfRule>
  </conditionalFormatting>
  <conditionalFormatting sqref="CJ57:CK57">
    <cfRule type="cellIs" dxfId="16816" priority="1351" stopIfTrue="1" operator="equal">
      <formula>2</formula>
    </cfRule>
    <cfRule type="cellIs" dxfId="16815" priority="1352" stopIfTrue="1" operator="equal">
      <formula>1</formula>
    </cfRule>
    <cfRule type="expression" dxfId="16814" priority="1353" stopIfTrue="1">
      <formula>CJ58+CK58&lt;3</formula>
    </cfRule>
  </conditionalFormatting>
  <conditionalFormatting sqref="CM49:CM60">
    <cfRule type="cellIs" dxfId="16813" priority="1350" operator="notEqual">
      <formula>""</formula>
    </cfRule>
  </conditionalFormatting>
  <conditionalFormatting sqref="CM49:CM60">
    <cfRule type="cellIs" dxfId="16812" priority="1349" operator="notEqual">
      <formula>""</formula>
    </cfRule>
  </conditionalFormatting>
  <conditionalFormatting sqref="M7:M62">
    <cfRule type="cellIs" dxfId="16811" priority="1348" operator="equal">
      <formula>0</formula>
    </cfRule>
  </conditionalFormatting>
  <conditionalFormatting sqref="V8">
    <cfRule type="cellIs" dxfId="16810" priority="1346" stopIfTrue="1" operator="notEqual">
      <formula>S12</formula>
    </cfRule>
    <cfRule type="expression" dxfId="16809" priority="1347" stopIfTrue="1">
      <formula>$G$9=3</formula>
    </cfRule>
  </conditionalFormatting>
  <conditionalFormatting sqref="W8">
    <cfRule type="cellIs" dxfId="16808" priority="1344" stopIfTrue="1" operator="notEqual">
      <formula>R12</formula>
    </cfRule>
    <cfRule type="expression" dxfId="16807" priority="1345" stopIfTrue="1">
      <formula>$G$9=3</formula>
    </cfRule>
  </conditionalFormatting>
  <conditionalFormatting sqref="Y8">
    <cfRule type="cellIs" dxfId="16806" priority="1342" stopIfTrue="1" operator="notEqual">
      <formula>R14</formula>
    </cfRule>
    <cfRule type="expression" dxfId="16805" priority="1343" stopIfTrue="1">
      <formula>$G$9=4</formula>
    </cfRule>
  </conditionalFormatting>
  <conditionalFormatting sqref="Z8">
    <cfRule type="cellIs" dxfId="16804" priority="1340" stopIfTrue="1" operator="notEqual">
      <formula>S16</formula>
    </cfRule>
    <cfRule type="expression" dxfId="16803" priority="1341" stopIfTrue="1">
      <formula>$G$9=5</formula>
    </cfRule>
  </conditionalFormatting>
  <conditionalFormatting sqref="AA8">
    <cfRule type="cellIs" dxfId="16802" priority="1338" stopIfTrue="1" operator="notEqual">
      <formula>R16</formula>
    </cfRule>
    <cfRule type="expression" dxfId="16801" priority="1339" stopIfTrue="1">
      <formula>$G$9=5</formula>
    </cfRule>
  </conditionalFormatting>
  <conditionalFormatting sqref="AB8">
    <cfRule type="cellIs" dxfId="16800" priority="1336" stopIfTrue="1" operator="notEqual">
      <formula>S18</formula>
    </cfRule>
    <cfRule type="expression" dxfId="16799" priority="1337" stopIfTrue="1">
      <formula>$G$9=6</formula>
    </cfRule>
  </conditionalFormatting>
  <conditionalFormatting sqref="AC8">
    <cfRule type="cellIs" dxfId="16798" priority="1334" stopIfTrue="1" operator="notEqual">
      <formula>R18</formula>
    </cfRule>
    <cfRule type="expression" dxfId="16797" priority="1335" stopIfTrue="1">
      <formula>$G$9=6</formula>
    </cfRule>
  </conditionalFormatting>
  <conditionalFormatting sqref="AD8">
    <cfRule type="cellIs" dxfId="16796" priority="1332" stopIfTrue="1" operator="notEqual">
      <formula>S20</formula>
    </cfRule>
    <cfRule type="expression" dxfId="16795" priority="1333" stopIfTrue="1">
      <formula>$G$9=7</formula>
    </cfRule>
  </conditionalFormatting>
  <conditionalFormatting sqref="AE8">
    <cfRule type="cellIs" dxfId="16794" priority="1330" stopIfTrue="1" operator="notEqual">
      <formula>R20</formula>
    </cfRule>
    <cfRule type="expression" dxfId="16793" priority="1331" stopIfTrue="1">
      <formula>$G$9=7</formula>
    </cfRule>
  </conditionalFormatting>
  <conditionalFormatting sqref="AF8">
    <cfRule type="cellIs" dxfId="16792" priority="1328" stopIfTrue="1" operator="notEqual">
      <formula>S22</formula>
    </cfRule>
    <cfRule type="expression" dxfId="16791" priority="1329" stopIfTrue="1">
      <formula>$G$9=8</formula>
    </cfRule>
  </conditionalFormatting>
  <conditionalFormatting sqref="AG8">
    <cfRule type="cellIs" dxfId="16790" priority="1326" stopIfTrue="1" operator="notEqual">
      <formula>R22</formula>
    </cfRule>
    <cfRule type="expression" dxfId="16789" priority="1327" stopIfTrue="1">
      <formula>$G$9=8</formula>
    </cfRule>
  </conditionalFormatting>
  <conditionalFormatting sqref="AH8">
    <cfRule type="cellIs" dxfId="16788" priority="1324" stopIfTrue="1" operator="notEqual">
      <formula>S24</formula>
    </cfRule>
    <cfRule type="expression" dxfId="16787" priority="1325" stopIfTrue="1">
      <formula>$G$9=9</formula>
    </cfRule>
  </conditionalFormatting>
  <conditionalFormatting sqref="AI8">
    <cfRule type="cellIs" dxfId="16786" priority="1322" stopIfTrue="1" operator="notEqual">
      <formula>R24</formula>
    </cfRule>
    <cfRule type="expression" dxfId="16785" priority="1323" stopIfTrue="1">
      <formula>$G$9=9</formula>
    </cfRule>
  </conditionalFormatting>
  <conditionalFormatting sqref="X8">
    <cfRule type="cellIs" dxfId="16784" priority="1320" stopIfTrue="1" operator="notEqual">
      <formula>S14</formula>
    </cfRule>
    <cfRule type="expression" dxfId="16783" priority="1321" stopIfTrue="1">
      <formula>$G$9=4</formula>
    </cfRule>
  </conditionalFormatting>
  <conditionalFormatting sqref="AJ8">
    <cfRule type="cellIs" dxfId="16782" priority="1318" stopIfTrue="1" operator="notEqual">
      <formula>S26</formula>
    </cfRule>
    <cfRule type="expression" dxfId="16781" priority="1319" stopIfTrue="1">
      <formula>$G$9=10</formula>
    </cfRule>
  </conditionalFormatting>
  <conditionalFormatting sqref="AK8">
    <cfRule type="cellIs" dxfId="16780" priority="1316" stopIfTrue="1" operator="notEqual">
      <formula>R26</formula>
    </cfRule>
    <cfRule type="expression" dxfId="16779" priority="1317" stopIfTrue="1">
      <formula>$G$9=10</formula>
    </cfRule>
  </conditionalFormatting>
  <conditionalFormatting sqref="AL8">
    <cfRule type="cellIs" dxfId="16778" priority="1314" stopIfTrue="1" operator="notEqual">
      <formula>S28</formula>
    </cfRule>
    <cfRule type="expression" dxfId="16777" priority="1315" stopIfTrue="1">
      <formula>$G$9=11</formula>
    </cfRule>
  </conditionalFormatting>
  <conditionalFormatting sqref="AM8">
    <cfRule type="cellIs" dxfId="16776" priority="1312" stopIfTrue="1" operator="notEqual">
      <formula>R28</formula>
    </cfRule>
    <cfRule type="expression" dxfId="16775" priority="1313" stopIfTrue="1">
      <formula>$G$9=11</formula>
    </cfRule>
  </conditionalFormatting>
  <conditionalFormatting sqref="AN8">
    <cfRule type="cellIs" dxfId="16774" priority="1310" stopIfTrue="1" operator="notEqual">
      <formula>S30</formula>
    </cfRule>
    <cfRule type="expression" dxfId="16773" priority="1311" stopIfTrue="1">
      <formula>$G$9=12</formula>
    </cfRule>
  </conditionalFormatting>
  <conditionalFormatting sqref="AO8">
    <cfRule type="cellIs" dxfId="16772" priority="1308" stopIfTrue="1" operator="notEqual">
      <formula>R30</formula>
    </cfRule>
    <cfRule type="expression" dxfId="16771" priority="1309" stopIfTrue="1">
      <formula>$G$9=12</formula>
    </cfRule>
  </conditionalFormatting>
  <conditionalFormatting sqref="AP8">
    <cfRule type="cellIs" dxfId="16770" priority="1306" stopIfTrue="1" operator="notEqual">
      <formula>S32</formula>
    </cfRule>
    <cfRule type="expression" dxfId="16769" priority="1307" stopIfTrue="1">
      <formula>$G$9=13</formula>
    </cfRule>
  </conditionalFormatting>
  <conditionalFormatting sqref="AQ8">
    <cfRule type="cellIs" dxfId="16768" priority="1304" stopIfTrue="1" operator="notEqual">
      <formula>R32</formula>
    </cfRule>
    <cfRule type="expression" dxfId="16767" priority="1305" stopIfTrue="1">
      <formula>$G$9=13</formula>
    </cfRule>
  </conditionalFormatting>
  <conditionalFormatting sqref="AR8">
    <cfRule type="cellIs" dxfId="16766" priority="1302" stopIfTrue="1" operator="notEqual">
      <formula>S34</formula>
    </cfRule>
    <cfRule type="expression" dxfId="16765" priority="1303" stopIfTrue="1">
      <formula>$G$9=14</formula>
    </cfRule>
  </conditionalFormatting>
  <conditionalFormatting sqref="AS8">
    <cfRule type="cellIs" dxfId="16764" priority="1300" stopIfTrue="1" operator="notEqual">
      <formula>R34</formula>
    </cfRule>
    <cfRule type="expression" dxfId="16763" priority="1301" stopIfTrue="1">
      <formula>$G$9=14</formula>
    </cfRule>
  </conditionalFormatting>
  <conditionalFormatting sqref="T8">
    <cfRule type="cellIs" dxfId="16762" priority="1298" stopIfTrue="1" operator="notEqual">
      <formula>S10</formula>
    </cfRule>
    <cfRule type="expression" dxfId="16761" priority="1299" stopIfTrue="1">
      <formula>$Q$10=2</formula>
    </cfRule>
  </conditionalFormatting>
  <conditionalFormatting sqref="U8">
    <cfRule type="cellIs" dxfId="16760" priority="1296" stopIfTrue="1" operator="notEqual">
      <formula>R10</formula>
    </cfRule>
    <cfRule type="expression" dxfId="16759" priority="1297" stopIfTrue="1">
      <formula>$Q$10=2</formula>
    </cfRule>
  </conditionalFormatting>
  <conditionalFormatting sqref="W10">
    <cfRule type="cellIs" dxfId="16758" priority="1294" stopIfTrue="1" operator="notEqual">
      <formula>T12</formula>
    </cfRule>
    <cfRule type="expression" dxfId="16757" priority="1295" stopIfTrue="1">
      <formula>$G$9=4</formula>
    </cfRule>
  </conditionalFormatting>
  <conditionalFormatting sqref="X10">
    <cfRule type="cellIs" dxfId="16756" priority="1292" stopIfTrue="1" operator="notEqual">
      <formula>U14</formula>
    </cfRule>
    <cfRule type="expression" dxfId="16755" priority="1293" stopIfTrue="1">
      <formula>$G$9=5</formula>
    </cfRule>
  </conditionalFormatting>
  <conditionalFormatting sqref="Y10">
    <cfRule type="cellIs" dxfId="16754" priority="1290" stopIfTrue="1" operator="notEqual">
      <formula>T14</formula>
    </cfRule>
    <cfRule type="expression" dxfId="16753" priority="1291" stopIfTrue="1">
      <formula>$G$9=5</formula>
    </cfRule>
  </conditionalFormatting>
  <conditionalFormatting sqref="Z10">
    <cfRule type="cellIs" dxfId="16752" priority="1288" stopIfTrue="1" operator="notEqual">
      <formula>U16</formula>
    </cfRule>
    <cfRule type="expression" dxfId="16751" priority="1289" stopIfTrue="1">
      <formula>$G$9=6</formula>
    </cfRule>
  </conditionalFormatting>
  <conditionalFormatting sqref="AA10">
    <cfRule type="cellIs" dxfId="16750" priority="1286" stopIfTrue="1" operator="notEqual">
      <formula>T16</formula>
    </cfRule>
    <cfRule type="expression" dxfId="16749" priority="1287" stopIfTrue="1">
      <formula>$G$9=6</formula>
    </cfRule>
  </conditionalFormatting>
  <conditionalFormatting sqref="AB10">
    <cfRule type="cellIs" dxfId="16748" priority="1284" stopIfTrue="1" operator="notEqual">
      <formula>U18</formula>
    </cfRule>
    <cfRule type="expression" dxfId="16747" priority="1285" stopIfTrue="1">
      <formula>$G$9=7</formula>
    </cfRule>
  </conditionalFormatting>
  <conditionalFormatting sqref="AC10">
    <cfRule type="cellIs" dxfId="16746" priority="1282" stopIfTrue="1" operator="notEqual">
      <formula>T18</formula>
    </cfRule>
    <cfRule type="expression" dxfId="16745" priority="1283" stopIfTrue="1">
      <formula>$G$9=7</formula>
    </cfRule>
  </conditionalFormatting>
  <conditionalFormatting sqref="AF10">
    <cfRule type="cellIs" dxfId="16744" priority="1280" stopIfTrue="1" operator="notEqual">
      <formula>U22</formula>
    </cfRule>
    <cfRule type="expression" dxfId="16743" priority="1281" stopIfTrue="1">
      <formula>$G$9=9</formula>
    </cfRule>
  </conditionalFormatting>
  <conditionalFormatting sqref="AG10">
    <cfRule type="cellIs" dxfId="16742" priority="1278" stopIfTrue="1" operator="notEqual">
      <formula>T22</formula>
    </cfRule>
    <cfRule type="expression" dxfId="16741" priority="1279" stopIfTrue="1">
      <formula>$G$9=9</formula>
    </cfRule>
  </conditionalFormatting>
  <conditionalFormatting sqref="V10">
    <cfRule type="cellIs" dxfId="16740" priority="1276" stopIfTrue="1" operator="notEqual">
      <formula>U12</formula>
    </cfRule>
    <cfRule type="expression" dxfId="16739" priority="1277" stopIfTrue="1">
      <formula>$G$9=4</formula>
    </cfRule>
  </conditionalFormatting>
  <conditionalFormatting sqref="AH10">
    <cfRule type="cellIs" dxfId="16738" priority="1274" stopIfTrue="1" operator="notEqual">
      <formula>U24</formula>
    </cfRule>
    <cfRule type="expression" dxfId="16737" priority="1275" stopIfTrue="1">
      <formula>$G$9=10</formula>
    </cfRule>
  </conditionalFormatting>
  <conditionalFormatting sqref="AI10">
    <cfRule type="cellIs" dxfId="16736" priority="1272" stopIfTrue="1" operator="notEqual">
      <formula>T24</formula>
    </cfRule>
    <cfRule type="expression" dxfId="16735" priority="1273" stopIfTrue="1">
      <formula>$G$9=10</formula>
    </cfRule>
  </conditionalFormatting>
  <conditionalFormatting sqref="AJ10">
    <cfRule type="cellIs" dxfId="16734" priority="1270" stopIfTrue="1" operator="notEqual">
      <formula>U26</formula>
    </cfRule>
    <cfRule type="expression" dxfId="16733" priority="1271" stopIfTrue="1">
      <formula>$G$9=11</formula>
    </cfRule>
  </conditionalFormatting>
  <conditionalFormatting sqref="AK10">
    <cfRule type="cellIs" dxfId="16732" priority="1268" stopIfTrue="1" operator="notEqual">
      <formula>T26</formula>
    </cfRule>
    <cfRule type="expression" dxfId="16731" priority="1269" stopIfTrue="1">
      <formula>$G$9=11</formula>
    </cfRule>
  </conditionalFormatting>
  <conditionalFormatting sqref="AL10">
    <cfRule type="cellIs" dxfId="16730" priority="1266" stopIfTrue="1" operator="notEqual">
      <formula>U28</formula>
    </cfRule>
    <cfRule type="expression" dxfId="16729" priority="1267" stopIfTrue="1">
      <formula>$G$9=12</formula>
    </cfRule>
  </conditionalFormatting>
  <conditionalFormatting sqref="AM10">
    <cfRule type="cellIs" dxfId="16728" priority="1264" stopIfTrue="1" operator="notEqual">
      <formula>T28</formula>
    </cfRule>
    <cfRule type="expression" dxfId="16727" priority="1265" stopIfTrue="1">
      <formula>$G$9=12</formula>
    </cfRule>
  </conditionalFormatting>
  <conditionalFormatting sqref="AN10">
    <cfRule type="cellIs" dxfId="16726" priority="1262" stopIfTrue="1" operator="notEqual">
      <formula>U30</formula>
    </cfRule>
    <cfRule type="expression" dxfId="16725" priority="1263" stopIfTrue="1">
      <formula>$G$9=13</formula>
    </cfRule>
  </conditionalFormatting>
  <conditionalFormatting sqref="AO10">
    <cfRule type="cellIs" dxfId="16724" priority="1260" stopIfTrue="1" operator="notEqual">
      <formula>T30</formula>
    </cfRule>
    <cfRule type="expression" dxfId="16723" priority="1261" stopIfTrue="1">
      <formula>$G$9=13</formula>
    </cfRule>
  </conditionalFormatting>
  <conditionalFormatting sqref="AP10">
    <cfRule type="cellIs" dxfId="16722" priority="1258" stopIfTrue="1" operator="notEqual">
      <formula>U32</formula>
    </cfRule>
    <cfRule type="expression" dxfId="16721" priority="1259" stopIfTrue="1">
      <formula>$G$9=14</formula>
    </cfRule>
  </conditionalFormatting>
  <conditionalFormatting sqref="AQ10">
    <cfRule type="cellIs" dxfId="16720" priority="1256" stopIfTrue="1" operator="notEqual">
      <formula>T32</formula>
    </cfRule>
    <cfRule type="expression" dxfId="16719" priority="1257" stopIfTrue="1">
      <formula>$G$9=14</formula>
    </cfRule>
  </conditionalFormatting>
  <conditionalFormatting sqref="AR10">
    <cfRule type="cellIs" dxfId="16718" priority="1254" stopIfTrue="1" operator="notEqual">
      <formula>U34</formula>
    </cfRule>
    <cfRule type="expression" dxfId="16717" priority="1255" stopIfTrue="1">
      <formula>$G$9=15</formula>
    </cfRule>
  </conditionalFormatting>
  <conditionalFormatting sqref="AS10">
    <cfRule type="cellIs" dxfId="16716" priority="1252" stopIfTrue="1" operator="notEqual">
      <formula>T34</formula>
    </cfRule>
    <cfRule type="expression" dxfId="16715" priority="1253" stopIfTrue="1">
      <formula>$G$9=15</formula>
    </cfRule>
  </conditionalFormatting>
  <conditionalFormatting sqref="AD10">
    <cfRule type="cellIs" dxfId="16714" priority="1250" stopIfTrue="1" operator="notEqual">
      <formula>U20</formula>
    </cfRule>
    <cfRule type="expression" dxfId="16713" priority="1251" stopIfTrue="1">
      <formula>$G$9=7</formula>
    </cfRule>
  </conditionalFormatting>
  <conditionalFormatting sqref="AE10">
    <cfRule type="cellIs" dxfId="16712" priority="1248" stopIfTrue="1" operator="notEqual">
      <formula>T20</formula>
    </cfRule>
    <cfRule type="expression" dxfId="16711" priority="1249" stopIfTrue="1">
      <formula>$G$9=7</formula>
    </cfRule>
  </conditionalFormatting>
  <conditionalFormatting sqref="S12">
    <cfRule type="cellIs" dxfId="16710" priority="1246" stopIfTrue="1" operator="notEqual">
      <formula>V8</formula>
    </cfRule>
    <cfRule type="expression" dxfId="16709" priority="1247" stopIfTrue="1">
      <formula>$G$9=3</formula>
    </cfRule>
  </conditionalFormatting>
  <conditionalFormatting sqref="T12">
    <cfRule type="cellIs" dxfId="16708" priority="1244" stopIfTrue="1" operator="notEqual">
      <formula>W10</formula>
    </cfRule>
    <cfRule type="expression" dxfId="16707" priority="1245" stopIfTrue="1">
      <formula>$G$9=4</formula>
    </cfRule>
  </conditionalFormatting>
  <conditionalFormatting sqref="X12">
    <cfRule type="cellIs" dxfId="16706" priority="1242" stopIfTrue="1" operator="notEqual">
      <formula>W14</formula>
    </cfRule>
    <cfRule type="expression" dxfId="16705" priority="1243" stopIfTrue="1">
      <formula>$G$9=6</formula>
    </cfRule>
  </conditionalFormatting>
  <conditionalFormatting sqref="Y12">
    <cfRule type="cellIs" dxfId="16704" priority="1240" stopIfTrue="1" operator="notEqual">
      <formula>V14</formula>
    </cfRule>
    <cfRule type="expression" dxfId="16703" priority="1241" stopIfTrue="1">
      <formula>$G$9=6</formula>
    </cfRule>
  </conditionalFormatting>
  <conditionalFormatting sqref="Z12">
    <cfRule type="cellIs" dxfId="16702" priority="1238" stopIfTrue="1" operator="notEqual">
      <formula>W16</formula>
    </cfRule>
    <cfRule type="expression" dxfId="16701" priority="1239" stopIfTrue="1">
      <formula>$G$9=7</formula>
    </cfRule>
  </conditionalFormatting>
  <conditionalFormatting sqref="AA12">
    <cfRule type="cellIs" dxfId="16700" priority="1236" stopIfTrue="1" operator="notEqual">
      <formula>V16</formula>
    </cfRule>
    <cfRule type="expression" dxfId="16699" priority="1237" stopIfTrue="1">
      <formula>$G$9=7</formula>
    </cfRule>
  </conditionalFormatting>
  <conditionalFormatting sqref="AB12">
    <cfRule type="cellIs" dxfId="16698" priority="1234" stopIfTrue="1" operator="notEqual">
      <formula>W18</formula>
    </cfRule>
    <cfRule type="expression" dxfId="16697" priority="1235" stopIfTrue="1">
      <formula>$G$9=8</formula>
    </cfRule>
  </conditionalFormatting>
  <conditionalFormatting sqref="AC12">
    <cfRule type="cellIs" dxfId="16696" priority="1232" stopIfTrue="1" operator="notEqual">
      <formula>V18</formula>
    </cfRule>
    <cfRule type="expression" dxfId="16695" priority="1233" stopIfTrue="1">
      <formula>$G$9=8</formula>
    </cfRule>
  </conditionalFormatting>
  <conditionalFormatting sqref="AD12">
    <cfRule type="cellIs" dxfId="16694" priority="1230" stopIfTrue="1" operator="notEqual">
      <formula>W20</formula>
    </cfRule>
    <cfRule type="expression" dxfId="16693" priority="1231" stopIfTrue="1">
      <formula>$G$9=9</formula>
    </cfRule>
  </conditionalFormatting>
  <conditionalFormatting sqref="AE12">
    <cfRule type="cellIs" dxfId="16692" priority="1228" stopIfTrue="1" operator="notEqual">
      <formula>V20</formula>
    </cfRule>
    <cfRule type="expression" dxfId="16691" priority="1229" stopIfTrue="1">
      <formula>$G$9=9</formula>
    </cfRule>
  </conditionalFormatting>
  <conditionalFormatting sqref="U12">
    <cfRule type="cellIs" dxfId="16690" priority="1226" stopIfTrue="1" operator="notEqual">
      <formula>V10</formula>
    </cfRule>
    <cfRule type="expression" dxfId="16689" priority="1227" stopIfTrue="1">
      <formula>$G$9=4</formula>
    </cfRule>
  </conditionalFormatting>
  <conditionalFormatting sqref="R12">
    <cfRule type="cellIs" dxfId="16688" priority="1224" stopIfTrue="1" operator="notEqual">
      <formula>W8</formula>
    </cfRule>
    <cfRule type="expression" dxfId="16687" priority="1225" stopIfTrue="1">
      <formula>$G$9=3</formula>
    </cfRule>
  </conditionalFormatting>
  <conditionalFormatting sqref="AF12">
    <cfRule type="cellIs" dxfId="16686" priority="1222" stopIfTrue="1" operator="notEqual">
      <formula>W22</formula>
    </cfRule>
    <cfRule type="expression" dxfId="16685" priority="1223" stopIfTrue="1">
      <formula>$G$9=10</formula>
    </cfRule>
  </conditionalFormatting>
  <conditionalFormatting sqref="AG12">
    <cfRule type="cellIs" dxfId="16684" priority="1220" stopIfTrue="1" operator="notEqual">
      <formula>V22</formula>
    </cfRule>
    <cfRule type="expression" dxfId="16683" priority="1221" stopIfTrue="1">
      <formula>$G$9=10</formula>
    </cfRule>
  </conditionalFormatting>
  <conditionalFormatting sqref="AH12">
    <cfRule type="cellIs" dxfId="16682" priority="1218" stopIfTrue="1" operator="notEqual">
      <formula>W24</formula>
    </cfRule>
    <cfRule type="expression" dxfId="16681" priority="1219" stopIfTrue="1">
      <formula>$G$9=11</formula>
    </cfRule>
  </conditionalFormatting>
  <conditionalFormatting sqref="AI12">
    <cfRule type="cellIs" dxfId="16680" priority="1216" stopIfTrue="1" operator="notEqual">
      <formula>V24</formula>
    </cfRule>
    <cfRule type="expression" dxfId="16679" priority="1217" stopIfTrue="1">
      <formula>$G$9=11</formula>
    </cfRule>
  </conditionalFormatting>
  <conditionalFormatting sqref="AJ12">
    <cfRule type="cellIs" dxfId="16678" priority="1214" stopIfTrue="1" operator="notEqual">
      <formula>W26</formula>
    </cfRule>
    <cfRule type="expression" dxfId="16677" priority="1215" stopIfTrue="1">
      <formula>$G$9=12</formula>
    </cfRule>
  </conditionalFormatting>
  <conditionalFormatting sqref="AK12">
    <cfRule type="cellIs" dxfId="16676" priority="1212" stopIfTrue="1" operator="notEqual">
      <formula>V26</formula>
    </cfRule>
    <cfRule type="expression" dxfId="16675" priority="1213" stopIfTrue="1">
      <formula>$G$9=12</formula>
    </cfRule>
  </conditionalFormatting>
  <conditionalFormatting sqref="AL12">
    <cfRule type="cellIs" dxfId="16674" priority="1210" stopIfTrue="1" operator="notEqual">
      <formula>W28</formula>
    </cfRule>
    <cfRule type="expression" dxfId="16673" priority="1211" stopIfTrue="1">
      <formula>$G$9=13</formula>
    </cfRule>
  </conditionalFormatting>
  <conditionalFormatting sqref="AM12">
    <cfRule type="cellIs" dxfId="16672" priority="1208" stopIfTrue="1" operator="notEqual">
      <formula>V28</formula>
    </cfRule>
    <cfRule type="expression" dxfId="16671" priority="1209" stopIfTrue="1">
      <formula>$G$9=13</formula>
    </cfRule>
  </conditionalFormatting>
  <conditionalFormatting sqref="AN12">
    <cfRule type="cellIs" dxfId="16670" priority="1206" stopIfTrue="1" operator="notEqual">
      <formula>W30</formula>
    </cfRule>
    <cfRule type="expression" dxfId="16669" priority="1207" stopIfTrue="1">
      <formula>$G$9=14</formula>
    </cfRule>
  </conditionalFormatting>
  <conditionalFormatting sqref="AO12">
    <cfRule type="cellIs" dxfId="16668" priority="1204" stopIfTrue="1" operator="notEqual">
      <formula>V30</formula>
    </cfRule>
    <cfRule type="expression" dxfId="16667" priority="1205" stopIfTrue="1">
      <formula>$G$9=14</formula>
    </cfRule>
  </conditionalFormatting>
  <conditionalFormatting sqref="AR12">
    <cfRule type="cellIs" dxfId="16666" priority="1202" stopIfTrue="1" operator="notEqual">
      <formula>W34</formula>
    </cfRule>
    <cfRule type="expression" dxfId="16665" priority="1203" stopIfTrue="1">
      <formula>$G$9=16</formula>
    </cfRule>
  </conditionalFormatting>
  <conditionalFormatting sqref="AS12">
    <cfRule type="cellIs" dxfId="16664" priority="1200" stopIfTrue="1" operator="notEqual">
      <formula>V34</formula>
    </cfRule>
    <cfRule type="expression" dxfId="16663" priority="1201" stopIfTrue="1">
      <formula>$G$9=16</formula>
    </cfRule>
  </conditionalFormatting>
  <conditionalFormatting sqref="AP12">
    <cfRule type="cellIs" dxfId="16662" priority="1198" stopIfTrue="1" operator="notEqual">
      <formula>W32</formula>
    </cfRule>
    <cfRule type="expression" dxfId="16661" priority="1199" stopIfTrue="1">
      <formula>$G$9=16</formula>
    </cfRule>
  </conditionalFormatting>
  <conditionalFormatting sqref="AQ12">
    <cfRule type="cellIs" dxfId="16660" priority="1196" stopIfTrue="1" operator="notEqual">
      <formula>V32</formula>
    </cfRule>
    <cfRule type="expression" dxfId="16659" priority="1197" stopIfTrue="1">
      <formula>$G$9=16</formula>
    </cfRule>
  </conditionalFormatting>
  <conditionalFormatting sqref="S14">
    <cfRule type="cellIs" dxfId="16658" priority="1194" stopIfTrue="1" operator="notEqual">
      <formula>X8</formula>
    </cfRule>
    <cfRule type="expression" dxfId="16657" priority="1195" stopIfTrue="1">
      <formula>$G$9=4</formula>
    </cfRule>
  </conditionalFormatting>
  <conditionalFormatting sqref="R14">
    <cfRule type="cellIs" dxfId="16656" priority="1192" stopIfTrue="1" operator="notEqual">
      <formula>Y8</formula>
    </cfRule>
    <cfRule type="expression" dxfId="16655" priority="1193" stopIfTrue="1">
      <formula>$G$9=4</formula>
    </cfRule>
  </conditionalFormatting>
  <conditionalFormatting sqref="T14">
    <cfRule type="cellIs" dxfId="16654" priority="1190" stopIfTrue="1" operator="notEqual">
      <formula>Y10</formula>
    </cfRule>
    <cfRule type="expression" dxfId="16653" priority="1191" stopIfTrue="1">
      <formula>$G$9=5</formula>
    </cfRule>
  </conditionalFormatting>
  <conditionalFormatting sqref="U14">
    <cfRule type="cellIs" dxfId="16652" priority="1188" stopIfTrue="1" operator="notEqual">
      <formula>X10</formula>
    </cfRule>
    <cfRule type="expression" dxfId="16651" priority="1189" stopIfTrue="1">
      <formula>$G$9=5</formula>
    </cfRule>
  </conditionalFormatting>
  <conditionalFormatting sqref="V14">
    <cfRule type="cellIs" dxfId="16650" priority="1186" stopIfTrue="1" operator="notEqual">
      <formula>Y12</formula>
    </cfRule>
    <cfRule type="expression" dxfId="16649" priority="1187" stopIfTrue="1">
      <formula>$G$9=6</formula>
    </cfRule>
  </conditionalFormatting>
  <conditionalFormatting sqref="Z14">
    <cfRule type="cellIs" dxfId="16648" priority="1184" stopIfTrue="1" operator="notEqual">
      <formula>Y16</formula>
    </cfRule>
    <cfRule type="expression" dxfId="16647" priority="1185" stopIfTrue="1">
      <formula>$G$9=8</formula>
    </cfRule>
  </conditionalFormatting>
  <conditionalFormatting sqref="AA14">
    <cfRule type="cellIs" dxfId="16646" priority="1182" stopIfTrue="1" operator="notEqual">
      <formula>X16</formula>
    </cfRule>
    <cfRule type="expression" dxfId="16645" priority="1183" stopIfTrue="1">
      <formula>$G$9=8</formula>
    </cfRule>
  </conditionalFormatting>
  <conditionalFormatting sqref="AB14">
    <cfRule type="cellIs" dxfId="16644" priority="1180" stopIfTrue="1" operator="notEqual">
      <formula>Y18</formula>
    </cfRule>
    <cfRule type="expression" dxfId="16643" priority="1181" stopIfTrue="1">
      <formula>$G$9=9</formula>
    </cfRule>
  </conditionalFormatting>
  <conditionalFormatting sqref="AC14">
    <cfRule type="cellIs" dxfId="16642" priority="1178" stopIfTrue="1" operator="notEqual">
      <formula>X18</formula>
    </cfRule>
    <cfRule type="expression" dxfId="16641" priority="1179" stopIfTrue="1">
      <formula>$G$9=9</formula>
    </cfRule>
  </conditionalFormatting>
  <conditionalFormatting sqref="W14">
    <cfRule type="cellIs" dxfId="16640" priority="1176" stopIfTrue="1" operator="notEqual">
      <formula>X12</formula>
    </cfRule>
    <cfRule type="expression" dxfId="16639" priority="1177" stopIfTrue="1">
      <formula>$G$9=6</formula>
    </cfRule>
  </conditionalFormatting>
  <conditionalFormatting sqref="AD14">
    <cfRule type="cellIs" dxfId="16638" priority="1174" stopIfTrue="1" operator="notEqual">
      <formula>Y20</formula>
    </cfRule>
    <cfRule type="expression" dxfId="16637" priority="1175" stopIfTrue="1">
      <formula>$G$9=10</formula>
    </cfRule>
  </conditionalFormatting>
  <conditionalFormatting sqref="AE14">
    <cfRule type="cellIs" dxfId="16636" priority="1172" stopIfTrue="1" operator="notEqual">
      <formula>X20</formula>
    </cfRule>
    <cfRule type="expression" dxfId="16635" priority="1173" stopIfTrue="1">
      <formula>$G$9=10</formula>
    </cfRule>
  </conditionalFormatting>
  <conditionalFormatting sqref="AF14">
    <cfRule type="cellIs" dxfId="16634" priority="1170" stopIfTrue="1" operator="notEqual">
      <formula>Y22</formula>
    </cfRule>
    <cfRule type="expression" dxfId="16633" priority="1171" stopIfTrue="1">
      <formula>$G$9=11</formula>
    </cfRule>
  </conditionalFormatting>
  <conditionalFormatting sqref="AG14">
    <cfRule type="cellIs" dxfId="16632" priority="1168" stopIfTrue="1" operator="notEqual">
      <formula>X22</formula>
    </cfRule>
    <cfRule type="expression" dxfId="16631" priority="1169" stopIfTrue="1">
      <formula>$G$9=11</formula>
    </cfRule>
  </conditionalFormatting>
  <conditionalFormatting sqref="AH14">
    <cfRule type="cellIs" dxfId="16630" priority="1166" stopIfTrue="1" operator="notEqual">
      <formula>Y24</formula>
    </cfRule>
    <cfRule type="expression" dxfId="16629" priority="1167" stopIfTrue="1">
      <formula>$G$9=12</formula>
    </cfRule>
  </conditionalFormatting>
  <conditionalFormatting sqref="AI14">
    <cfRule type="cellIs" dxfId="16628" priority="1164" stopIfTrue="1" operator="notEqual">
      <formula>X24</formula>
    </cfRule>
    <cfRule type="expression" dxfId="16627" priority="1165" stopIfTrue="1">
      <formula>$G$9=12</formula>
    </cfRule>
  </conditionalFormatting>
  <conditionalFormatting sqref="AJ14">
    <cfRule type="cellIs" dxfId="16626" priority="1162" stopIfTrue="1" operator="notEqual">
      <formula>Y26</formula>
    </cfRule>
    <cfRule type="expression" dxfId="16625" priority="1163" stopIfTrue="1">
      <formula>$G$9=13</formula>
    </cfRule>
  </conditionalFormatting>
  <conditionalFormatting sqref="AK14">
    <cfRule type="cellIs" dxfId="16624" priority="1160" stopIfTrue="1" operator="notEqual">
      <formula>X26</formula>
    </cfRule>
    <cfRule type="expression" dxfId="16623" priority="1161" stopIfTrue="1">
      <formula>$G$9=13</formula>
    </cfRule>
  </conditionalFormatting>
  <conditionalFormatting sqref="AL14">
    <cfRule type="cellIs" dxfId="16622" priority="1158" stopIfTrue="1" operator="notEqual">
      <formula>Y28</formula>
    </cfRule>
    <cfRule type="expression" dxfId="16621" priority="1159" stopIfTrue="1">
      <formula>$G$9=14</formula>
    </cfRule>
  </conditionalFormatting>
  <conditionalFormatting sqref="AM14">
    <cfRule type="cellIs" dxfId="16620" priority="1156" stopIfTrue="1" operator="notEqual">
      <formula>X28</formula>
    </cfRule>
    <cfRule type="expression" dxfId="16619" priority="1157" stopIfTrue="1">
      <formula>$G$9=14</formula>
    </cfRule>
  </conditionalFormatting>
  <conditionalFormatting sqref="AN14">
    <cfRule type="cellIs" dxfId="16618" priority="1154" stopIfTrue="1" operator="notEqual">
      <formula>Y30</formula>
    </cfRule>
    <cfRule type="expression" dxfId="16617" priority="1155" stopIfTrue="1">
      <formula>$G$9=15</formula>
    </cfRule>
  </conditionalFormatting>
  <conditionalFormatting sqref="AO14">
    <cfRule type="cellIs" dxfId="16616" priority="1152" stopIfTrue="1" operator="notEqual">
      <formula>X30</formula>
    </cfRule>
    <cfRule type="expression" dxfId="16615" priority="1153" stopIfTrue="1">
      <formula>$G$9=15</formula>
    </cfRule>
  </conditionalFormatting>
  <conditionalFormatting sqref="AP14">
    <cfRule type="cellIs" dxfId="16614" priority="1150" stopIfTrue="1" operator="notEqual">
      <formula>Y32</formula>
    </cfRule>
    <cfRule type="expression" dxfId="16613" priority="1151" stopIfTrue="1">
      <formula>$G$9=16</formula>
    </cfRule>
  </conditionalFormatting>
  <conditionalFormatting sqref="AQ14">
    <cfRule type="cellIs" dxfId="16612" priority="1148" stopIfTrue="1" operator="notEqual">
      <formula>X32</formula>
    </cfRule>
    <cfRule type="expression" dxfId="16611" priority="1149" stopIfTrue="1">
      <formula>$G$9=16</formula>
    </cfRule>
  </conditionalFormatting>
  <conditionalFormatting sqref="AR14">
    <cfRule type="cellIs" dxfId="16610" priority="1146" stopIfTrue="1" operator="notEqual">
      <formula>Y34</formula>
    </cfRule>
    <cfRule type="expression" dxfId="16609" priority="1147" stopIfTrue="1">
      <formula>$G$9=17</formula>
    </cfRule>
  </conditionalFormatting>
  <conditionalFormatting sqref="AS14">
    <cfRule type="cellIs" dxfId="16608" priority="1144" stopIfTrue="1" operator="notEqual">
      <formula>X34</formula>
    </cfRule>
    <cfRule type="expression" dxfId="16607" priority="1145" stopIfTrue="1">
      <formula>$G$9=17</formula>
    </cfRule>
  </conditionalFormatting>
  <conditionalFormatting sqref="R16">
    <cfRule type="cellIs" dxfId="16606" priority="1142" stopIfTrue="1" operator="notEqual">
      <formula>AA8</formula>
    </cfRule>
    <cfRule type="expression" dxfId="16605" priority="1143" stopIfTrue="1">
      <formula>$G$9=5</formula>
    </cfRule>
  </conditionalFormatting>
  <conditionalFormatting sqref="S16">
    <cfRule type="cellIs" dxfId="16604" priority="1140" stopIfTrue="1" operator="notEqual">
      <formula>Z8</formula>
    </cfRule>
    <cfRule type="expression" dxfId="16603" priority="1141" stopIfTrue="1">
      <formula>$G$9=5</formula>
    </cfRule>
  </conditionalFormatting>
  <conditionalFormatting sqref="T16">
    <cfRule type="cellIs" dxfId="16602" priority="1138" stopIfTrue="1" operator="notEqual">
      <formula>AA10</formula>
    </cfRule>
    <cfRule type="expression" dxfId="16601" priority="1139" stopIfTrue="1">
      <formula>$G$9=6</formula>
    </cfRule>
  </conditionalFormatting>
  <conditionalFormatting sqref="U16">
    <cfRule type="cellIs" dxfId="16600" priority="1136" stopIfTrue="1" operator="notEqual">
      <formula>Z10</formula>
    </cfRule>
    <cfRule type="expression" dxfId="16599" priority="1137" stopIfTrue="1">
      <formula>$G$9=6</formula>
    </cfRule>
  </conditionalFormatting>
  <conditionalFormatting sqref="V16">
    <cfRule type="cellIs" dxfId="16598" priority="1134" stopIfTrue="1" operator="notEqual">
      <formula>AA12</formula>
    </cfRule>
    <cfRule type="expression" dxfId="16597" priority="1135" stopIfTrue="1">
      <formula>$G$9=7</formula>
    </cfRule>
  </conditionalFormatting>
  <conditionalFormatting sqref="W16">
    <cfRule type="cellIs" dxfId="16596" priority="1132" stopIfTrue="1" operator="notEqual">
      <formula>Z12</formula>
    </cfRule>
    <cfRule type="expression" dxfId="16595" priority="1133" stopIfTrue="1">
      <formula>$G$9=7</formula>
    </cfRule>
  </conditionalFormatting>
  <conditionalFormatting sqref="X16">
    <cfRule type="cellIs" dxfId="16594" priority="1130" stopIfTrue="1" operator="notEqual">
      <formula>AA14</formula>
    </cfRule>
    <cfRule type="expression" dxfId="16593" priority="1131" stopIfTrue="1">
      <formula>$G$9=8</formula>
    </cfRule>
  </conditionalFormatting>
  <conditionalFormatting sqref="Y16">
    <cfRule type="cellIs" dxfId="16592" priority="1128" stopIfTrue="1" operator="notEqual">
      <formula>Z14</formula>
    </cfRule>
    <cfRule type="expression" dxfId="16591" priority="1129" stopIfTrue="1">
      <formula>$G$9=8</formula>
    </cfRule>
  </conditionalFormatting>
  <conditionalFormatting sqref="AB16">
    <cfRule type="cellIs" dxfId="16590" priority="1126" stopIfTrue="1" operator="notEqual">
      <formula>AA18</formula>
    </cfRule>
    <cfRule type="expression" dxfId="16589" priority="1127" stopIfTrue="1">
      <formula>$G$9=10</formula>
    </cfRule>
  </conditionalFormatting>
  <conditionalFormatting sqref="AC16">
    <cfRule type="cellIs" dxfId="16588" priority="1124" stopIfTrue="1" operator="notEqual">
      <formula>Z18</formula>
    </cfRule>
    <cfRule type="expression" dxfId="16587" priority="1125" stopIfTrue="1">
      <formula>$G$9=10</formula>
    </cfRule>
  </conditionalFormatting>
  <conditionalFormatting sqref="AD16">
    <cfRule type="cellIs" dxfId="16586" priority="1122" stopIfTrue="1" operator="notEqual">
      <formula>AA20</formula>
    </cfRule>
    <cfRule type="expression" dxfId="16585" priority="1123" stopIfTrue="1">
      <formula>$G$9=11</formula>
    </cfRule>
  </conditionalFormatting>
  <conditionalFormatting sqref="AE16">
    <cfRule type="cellIs" dxfId="16584" priority="1120" stopIfTrue="1" operator="notEqual">
      <formula>Z20</formula>
    </cfRule>
    <cfRule type="expression" dxfId="16583" priority="1121" stopIfTrue="1">
      <formula>$G$9=11</formula>
    </cfRule>
  </conditionalFormatting>
  <conditionalFormatting sqref="AF16">
    <cfRule type="cellIs" dxfId="16582" priority="1118" stopIfTrue="1" operator="notEqual">
      <formula>AA22</formula>
    </cfRule>
    <cfRule type="expression" dxfId="16581" priority="1119" stopIfTrue="1">
      <formula>$G$9=12</formula>
    </cfRule>
  </conditionalFormatting>
  <conditionalFormatting sqref="AG16">
    <cfRule type="cellIs" dxfId="16580" priority="1116" stopIfTrue="1" operator="notEqual">
      <formula>Z22</formula>
    </cfRule>
    <cfRule type="expression" dxfId="16579" priority="1117" stopIfTrue="1">
      <formula>$G$9=12</formula>
    </cfRule>
  </conditionalFormatting>
  <conditionalFormatting sqref="AH16">
    <cfRule type="cellIs" dxfId="16578" priority="1114" stopIfTrue="1" operator="notEqual">
      <formula>AA24</formula>
    </cfRule>
    <cfRule type="expression" dxfId="16577" priority="1115" stopIfTrue="1">
      <formula>$G$9=13</formula>
    </cfRule>
  </conditionalFormatting>
  <conditionalFormatting sqref="AI16">
    <cfRule type="cellIs" dxfId="16576" priority="1112" stopIfTrue="1" operator="notEqual">
      <formula>Z24</formula>
    </cfRule>
    <cfRule type="expression" dxfId="16575" priority="1113" stopIfTrue="1">
      <formula>$G$9=13</formula>
    </cfRule>
  </conditionalFormatting>
  <conditionalFormatting sqref="AJ16">
    <cfRule type="cellIs" dxfId="16574" priority="1110" stopIfTrue="1" operator="notEqual">
      <formula>AA26</formula>
    </cfRule>
    <cfRule type="expression" dxfId="16573" priority="1111" stopIfTrue="1">
      <formula>$G$9=14</formula>
    </cfRule>
  </conditionalFormatting>
  <conditionalFormatting sqref="AK16">
    <cfRule type="cellIs" dxfId="16572" priority="1108" stopIfTrue="1" operator="notEqual">
      <formula>Z26</formula>
    </cfRule>
    <cfRule type="expression" dxfId="16571" priority="1109" stopIfTrue="1">
      <formula>$G$9=14</formula>
    </cfRule>
  </conditionalFormatting>
  <conditionalFormatting sqref="AL16">
    <cfRule type="cellIs" dxfId="16570" priority="1106" stopIfTrue="1" operator="notEqual">
      <formula>AA28</formula>
    </cfRule>
    <cfRule type="expression" dxfId="16569" priority="1107" stopIfTrue="1">
      <formula>$G$9=15</formula>
    </cfRule>
  </conditionalFormatting>
  <conditionalFormatting sqref="AM16">
    <cfRule type="cellIs" dxfId="16568" priority="1104" stopIfTrue="1" operator="notEqual">
      <formula>Z28</formula>
    </cfRule>
    <cfRule type="expression" dxfId="16567" priority="1105" stopIfTrue="1">
      <formula>$G$9=15</formula>
    </cfRule>
  </conditionalFormatting>
  <conditionalFormatting sqref="AR16">
    <cfRule type="cellIs" dxfId="16566" priority="1102" stopIfTrue="1" operator="notEqual">
      <formula>AA34</formula>
    </cfRule>
    <cfRule type="expression" dxfId="16565" priority="1103" stopIfTrue="1">
      <formula>$G$9=1</formula>
    </cfRule>
  </conditionalFormatting>
  <conditionalFormatting sqref="AS16">
    <cfRule type="cellIs" dxfId="16564" priority="1100" stopIfTrue="1" operator="notEqual">
      <formula>Z34</formula>
    </cfRule>
    <cfRule type="expression" dxfId="16563" priority="1101" stopIfTrue="1">
      <formula>$G$9=1</formula>
    </cfRule>
  </conditionalFormatting>
  <conditionalFormatting sqref="AN16">
    <cfRule type="cellIs" dxfId="16562" priority="1098" stopIfTrue="1" operator="notEqual">
      <formula>AA30</formula>
    </cfRule>
    <cfRule type="expression" dxfId="16561" priority="1099" stopIfTrue="1">
      <formula>$G$9=16</formula>
    </cfRule>
  </conditionalFormatting>
  <conditionalFormatting sqref="AO16">
    <cfRule type="cellIs" dxfId="16560" priority="1096" stopIfTrue="1" operator="notEqual">
      <formula>Z30</formula>
    </cfRule>
    <cfRule type="expression" dxfId="16559" priority="1097" stopIfTrue="1">
      <formula>$G$9=16</formula>
    </cfRule>
  </conditionalFormatting>
  <conditionalFormatting sqref="AP16">
    <cfRule type="cellIs" dxfId="16558" priority="1094" stopIfTrue="1" operator="notEqual">
      <formula>AA32</formula>
    </cfRule>
    <cfRule type="expression" dxfId="16557" priority="1095" stopIfTrue="1">
      <formula>$G$9=17</formula>
    </cfRule>
  </conditionalFormatting>
  <conditionalFormatting sqref="AQ16">
    <cfRule type="cellIs" dxfId="16556" priority="1092" stopIfTrue="1" operator="notEqual">
      <formula>Z32</formula>
    </cfRule>
    <cfRule type="expression" dxfId="16555" priority="1093" stopIfTrue="1">
      <formula>$G$9=17</formula>
    </cfRule>
  </conditionalFormatting>
  <conditionalFormatting sqref="T18">
    <cfRule type="cellIs" dxfId="16554" priority="1090" stopIfTrue="1" operator="notEqual">
      <formula>AC10</formula>
    </cfRule>
    <cfRule type="expression" dxfId="16553" priority="1091" stopIfTrue="1">
      <formula>$G$9=7</formula>
    </cfRule>
  </conditionalFormatting>
  <conditionalFormatting sqref="U18">
    <cfRule type="cellIs" dxfId="16552" priority="1088" stopIfTrue="1" operator="notEqual">
      <formula>AB10</formula>
    </cfRule>
    <cfRule type="expression" dxfId="16551" priority="1089" stopIfTrue="1">
      <formula>$G$9=7</formula>
    </cfRule>
  </conditionalFormatting>
  <conditionalFormatting sqref="V18">
    <cfRule type="cellIs" dxfId="16550" priority="1086" stopIfTrue="1" operator="notEqual">
      <formula>AC12</formula>
    </cfRule>
    <cfRule type="expression" dxfId="16549" priority="1087" stopIfTrue="1">
      <formula>$G$9=8</formula>
    </cfRule>
  </conditionalFormatting>
  <conditionalFormatting sqref="W18">
    <cfRule type="cellIs" dxfId="16548" priority="1084" stopIfTrue="1" operator="notEqual">
      <formula>AB12</formula>
    </cfRule>
    <cfRule type="expression" dxfId="16547" priority="1085" stopIfTrue="1">
      <formula>$G$9=8</formula>
    </cfRule>
  </conditionalFormatting>
  <conditionalFormatting sqref="X18">
    <cfRule type="cellIs" dxfId="16546" priority="1082" stopIfTrue="1" operator="notEqual">
      <formula>AC14</formula>
    </cfRule>
    <cfRule type="expression" dxfId="16545" priority="1083" stopIfTrue="1">
      <formula>$G$9=9</formula>
    </cfRule>
  </conditionalFormatting>
  <conditionalFormatting sqref="Y18">
    <cfRule type="cellIs" dxfId="16544" priority="1080" stopIfTrue="1" operator="notEqual">
      <formula>AB14</formula>
    </cfRule>
    <cfRule type="expression" dxfId="16543" priority="1081" stopIfTrue="1">
      <formula>$G$9=9</formula>
    </cfRule>
  </conditionalFormatting>
  <conditionalFormatting sqref="Z18">
    <cfRule type="cellIs" dxfId="16542" priority="1078" stopIfTrue="1" operator="notEqual">
      <formula>AC16</formula>
    </cfRule>
    <cfRule type="expression" dxfId="16541" priority="1079" stopIfTrue="1">
      <formula>$G$9=10</formula>
    </cfRule>
  </conditionalFormatting>
  <conditionalFormatting sqref="AA18">
    <cfRule type="cellIs" dxfId="16540" priority="1076" stopIfTrue="1" operator="notEqual">
      <formula>AB16</formula>
    </cfRule>
    <cfRule type="expression" dxfId="16539" priority="1077" stopIfTrue="1">
      <formula>$G$9=10</formula>
    </cfRule>
  </conditionalFormatting>
  <conditionalFormatting sqref="AD18">
    <cfRule type="cellIs" dxfId="16538" priority="1074" stopIfTrue="1" operator="notEqual">
      <formula>AC20</formula>
    </cfRule>
    <cfRule type="expression" dxfId="16537" priority="1075" stopIfTrue="1">
      <formula>$G$9=12</formula>
    </cfRule>
  </conditionalFormatting>
  <conditionalFormatting sqref="AE18">
    <cfRule type="cellIs" dxfId="16536" priority="1072" stopIfTrue="1" operator="notEqual">
      <formula>AB20</formula>
    </cfRule>
    <cfRule type="expression" dxfId="16535" priority="1073" stopIfTrue="1">
      <formula>$G$9=12</formula>
    </cfRule>
  </conditionalFormatting>
  <conditionalFormatting sqref="AF18">
    <cfRule type="cellIs" dxfId="16534" priority="1070" stopIfTrue="1" operator="notEqual">
      <formula>AC22</formula>
    </cfRule>
    <cfRule type="expression" dxfId="16533" priority="1071" stopIfTrue="1">
      <formula>$G$9=13</formula>
    </cfRule>
  </conditionalFormatting>
  <conditionalFormatting sqref="AG18">
    <cfRule type="cellIs" dxfId="16532" priority="1068" stopIfTrue="1" operator="notEqual">
      <formula>AB22</formula>
    </cfRule>
    <cfRule type="expression" dxfId="16531" priority="1069" stopIfTrue="1">
      <formula>$G$9=13</formula>
    </cfRule>
  </conditionalFormatting>
  <conditionalFormatting sqref="AH18">
    <cfRule type="cellIs" dxfId="16530" priority="1066" stopIfTrue="1" operator="notEqual">
      <formula>AC24</formula>
    </cfRule>
    <cfRule type="expression" dxfId="16529" priority="1067" stopIfTrue="1">
      <formula>$G$9=14</formula>
    </cfRule>
  </conditionalFormatting>
  <conditionalFormatting sqref="AI18">
    <cfRule type="cellIs" dxfId="16528" priority="1064" stopIfTrue="1" operator="notEqual">
      <formula>AB24</formula>
    </cfRule>
    <cfRule type="expression" dxfId="16527" priority="1065" stopIfTrue="1">
      <formula>$G$9=14</formula>
    </cfRule>
  </conditionalFormatting>
  <conditionalFormatting sqref="AJ18">
    <cfRule type="cellIs" dxfId="16526" priority="1062" stopIfTrue="1" operator="notEqual">
      <formula>AC26</formula>
    </cfRule>
    <cfRule type="expression" dxfId="16525" priority="1063" stopIfTrue="1">
      <formula>$G$9=15</formula>
    </cfRule>
  </conditionalFormatting>
  <conditionalFormatting sqref="AK18">
    <cfRule type="cellIs" dxfId="16524" priority="1060" stopIfTrue="1" operator="notEqual">
      <formula>AB26</formula>
    </cfRule>
    <cfRule type="expression" dxfId="16523" priority="1061" stopIfTrue="1">
      <formula>$G$9=15</formula>
    </cfRule>
  </conditionalFormatting>
  <conditionalFormatting sqref="AP18">
    <cfRule type="cellIs" dxfId="16522" priority="1058" stopIfTrue="1" operator="notEqual">
      <formula>AC32</formula>
    </cfRule>
    <cfRule type="expression" dxfId="16521" priority="1059" stopIfTrue="1">
      <formula>$G$9=1</formula>
    </cfRule>
  </conditionalFormatting>
  <conditionalFormatting sqref="AQ18">
    <cfRule type="cellIs" dxfId="16520" priority="1056" stopIfTrue="1" operator="notEqual">
      <formula>AB32</formula>
    </cfRule>
    <cfRule type="expression" dxfId="16519" priority="1057" stopIfTrue="1">
      <formula>$G$9=1</formula>
    </cfRule>
  </conditionalFormatting>
  <conditionalFormatting sqref="AR18">
    <cfRule type="cellIs" dxfId="16518" priority="1055" stopIfTrue="1" operator="notEqual">
      <formula>AC34</formula>
    </cfRule>
  </conditionalFormatting>
  <conditionalFormatting sqref="AS18">
    <cfRule type="cellIs" dxfId="16517" priority="1054" stopIfTrue="1" operator="notEqual">
      <formula>AB34</formula>
    </cfRule>
  </conditionalFormatting>
  <conditionalFormatting sqref="AL18">
    <cfRule type="cellIs" dxfId="16516" priority="1052" stopIfTrue="1" operator="notEqual">
      <formula>AC28</formula>
    </cfRule>
    <cfRule type="expression" dxfId="16515" priority="1053" stopIfTrue="1">
      <formula>$G$9=16</formula>
    </cfRule>
  </conditionalFormatting>
  <conditionalFormatting sqref="AM18">
    <cfRule type="cellIs" dxfId="16514" priority="1050" stopIfTrue="1" operator="notEqual">
      <formula>AB28</formula>
    </cfRule>
    <cfRule type="expression" dxfId="16513" priority="1051" stopIfTrue="1">
      <formula>$G$9=16</formula>
    </cfRule>
  </conditionalFormatting>
  <conditionalFormatting sqref="AN18">
    <cfRule type="cellIs" dxfId="16512" priority="1048" stopIfTrue="1" operator="notEqual">
      <formula>AC30</formula>
    </cfRule>
    <cfRule type="expression" dxfId="16511" priority="1049" stopIfTrue="1">
      <formula>$G$9=17</formula>
    </cfRule>
  </conditionalFormatting>
  <conditionalFormatting sqref="AO18">
    <cfRule type="cellIs" dxfId="16510" priority="1046" stopIfTrue="1" operator="notEqual">
      <formula>AB30</formula>
    </cfRule>
    <cfRule type="expression" dxfId="16509" priority="1047" stopIfTrue="1">
      <formula>$G$9=17</formula>
    </cfRule>
  </conditionalFormatting>
  <conditionalFormatting sqref="R18">
    <cfRule type="cellIs" dxfId="16508" priority="1044" stopIfTrue="1" operator="notEqual">
      <formula>AC8</formula>
    </cfRule>
    <cfRule type="expression" dxfId="16507" priority="1045" stopIfTrue="1">
      <formula>$G$9=7</formula>
    </cfRule>
  </conditionalFormatting>
  <conditionalFormatting sqref="S18">
    <cfRule type="cellIs" dxfId="16506" priority="1042" stopIfTrue="1" operator="notEqual">
      <formula>AB8</formula>
    </cfRule>
    <cfRule type="expression" dxfId="16505" priority="1043" stopIfTrue="1">
      <formula>$G$9=7</formula>
    </cfRule>
  </conditionalFormatting>
  <conditionalFormatting sqref="R20">
    <cfRule type="cellIs" dxfId="16504" priority="1040" stopIfTrue="1" operator="notEqual">
      <formula>AE8</formula>
    </cfRule>
    <cfRule type="expression" dxfId="16503" priority="1041" stopIfTrue="1">
      <formula>$G$9=7</formula>
    </cfRule>
  </conditionalFormatting>
  <conditionalFormatting sqref="S20">
    <cfRule type="cellIs" dxfId="16502" priority="1038" stopIfTrue="1" operator="notEqual">
      <formula>AD8</formula>
    </cfRule>
    <cfRule type="expression" dxfId="16501" priority="1039" stopIfTrue="1">
      <formula>$G$9=7</formula>
    </cfRule>
  </conditionalFormatting>
  <conditionalFormatting sqref="V20">
    <cfRule type="cellIs" dxfId="16500" priority="1036" stopIfTrue="1" operator="notEqual">
      <formula>AE12</formula>
    </cfRule>
    <cfRule type="expression" dxfId="16499" priority="1037" stopIfTrue="1">
      <formula>$G$9=9</formula>
    </cfRule>
  </conditionalFormatting>
  <conditionalFormatting sqref="W20">
    <cfRule type="cellIs" dxfId="16498" priority="1034" stopIfTrue="1" operator="notEqual">
      <formula>AD12</formula>
    </cfRule>
    <cfRule type="expression" dxfId="16497" priority="1035" stopIfTrue="1">
      <formula>$G$9=9</formula>
    </cfRule>
  </conditionalFormatting>
  <conditionalFormatting sqref="X20">
    <cfRule type="cellIs" dxfId="16496" priority="1032" stopIfTrue="1" operator="notEqual">
      <formula>AE14</formula>
    </cfRule>
    <cfRule type="expression" dxfId="16495" priority="1033" stopIfTrue="1">
      <formula>$G$9=10</formula>
    </cfRule>
  </conditionalFormatting>
  <conditionalFormatting sqref="Y20">
    <cfRule type="cellIs" dxfId="16494" priority="1030" stopIfTrue="1" operator="notEqual">
      <formula>AD14</formula>
    </cfRule>
    <cfRule type="expression" dxfId="16493" priority="1031" stopIfTrue="1">
      <formula>$G$9=10</formula>
    </cfRule>
  </conditionalFormatting>
  <conditionalFormatting sqref="Z20">
    <cfRule type="cellIs" dxfId="16492" priority="1028" stopIfTrue="1" operator="notEqual">
      <formula>AE16</formula>
    </cfRule>
    <cfRule type="expression" dxfId="16491" priority="1029" stopIfTrue="1">
      <formula>$G$9=11</formula>
    </cfRule>
  </conditionalFormatting>
  <conditionalFormatting sqref="AA20">
    <cfRule type="cellIs" dxfId="16490" priority="1026" stopIfTrue="1" operator="notEqual">
      <formula>AD16</formula>
    </cfRule>
    <cfRule type="expression" dxfId="16489" priority="1027" stopIfTrue="1">
      <formula>$G$9=11</formula>
    </cfRule>
  </conditionalFormatting>
  <conditionalFormatting sqref="AB20">
    <cfRule type="cellIs" dxfId="16488" priority="1024" stopIfTrue="1" operator="notEqual">
      <formula>AE18</formula>
    </cfRule>
    <cfRule type="expression" dxfId="16487" priority="1025" stopIfTrue="1">
      <formula>$G$9=12</formula>
    </cfRule>
  </conditionalFormatting>
  <conditionalFormatting sqref="AC20">
    <cfRule type="cellIs" dxfId="16486" priority="1022" stopIfTrue="1" operator="notEqual">
      <formula>AD18</formula>
    </cfRule>
    <cfRule type="expression" dxfId="16485" priority="1023" stopIfTrue="1">
      <formula>$G$9=12</formula>
    </cfRule>
  </conditionalFormatting>
  <conditionalFormatting sqref="AF20">
    <cfRule type="cellIs" dxfId="16484" priority="1020" stopIfTrue="1" operator="notEqual">
      <formula>AE22</formula>
    </cfRule>
    <cfRule type="expression" dxfId="16483" priority="1021" stopIfTrue="1">
      <formula>$G$9=14</formula>
    </cfRule>
  </conditionalFormatting>
  <conditionalFormatting sqref="AG20">
    <cfRule type="cellIs" dxfId="16482" priority="1018" stopIfTrue="1" operator="notEqual">
      <formula>AD22</formula>
    </cfRule>
    <cfRule type="expression" dxfId="16481" priority="1019" stopIfTrue="1">
      <formula>$G$9=14</formula>
    </cfRule>
  </conditionalFormatting>
  <conditionalFormatting sqref="AH20">
    <cfRule type="cellIs" dxfId="16480" priority="1016" stopIfTrue="1" operator="notEqual">
      <formula>AE24</formula>
    </cfRule>
    <cfRule type="expression" dxfId="16479" priority="1017" stopIfTrue="1">
      <formula>$G$9=15</formula>
    </cfRule>
  </conditionalFormatting>
  <conditionalFormatting sqref="AI20">
    <cfRule type="cellIs" dxfId="16478" priority="1014" stopIfTrue="1" operator="notEqual">
      <formula>AD24</formula>
    </cfRule>
    <cfRule type="expression" dxfId="16477" priority="1015" stopIfTrue="1">
      <formula>$G$9=15</formula>
    </cfRule>
  </conditionalFormatting>
  <conditionalFormatting sqref="AN20">
    <cfRule type="cellIs" dxfId="16476" priority="1012" stopIfTrue="1" operator="notEqual">
      <formula>AE30</formula>
    </cfRule>
    <cfRule type="expression" dxfId="16475" priority="1013" stopIfTrue="1">
      <formula>$G$9=1</formula>
    </cfRule>
  </conditionalFormatting>
  <conditionalFormatting sqref="AO20">
    <cfRule type="cellIs" dxfId="16474" priority="1010" stopIfTrue="1" operator="notEqual">
      <formula>AD30</formula>
    </cfRule>
    <cfRule type="expression" dxfId="16473" priority="1011" stopIfTrue="1">
      <formula>$G$9=1</formula>
    </cfRule>
  </conditionalFormatting>
  <conditionalFormatting sqref="AP20">
    <cfRule type="cellIs" dxfId="16472" priority="1008" stopIfTrue="1" operator="notEqual">
      <formula>AE32</formula>
    </cfRule>
    <cfRule type="expression" dxfId="16471" priority="1009" stopIfTrue="1">
      <formula>$G$9=2</formula>
    </cfRule>
  </conditionalFormatting>
  <conditionalFormatting sqref="AQ20">
    <cfRule type="cellIs" dxfId="16470" priority="1006" stopIfTrue="1" operator="notEqual">
      <formula>AD32</formula>
    </cfRule>
    <cfRule type="expression" dxfId="16469" priority="1007" stopIfTrue="1">
      <formula>$G$9=2</formula>
    </cfRule>
  </conditionalFormatting>
  <conditionalFormatting sqref="AR20">
    <cfRule type="cellIs" dxfId="16468" priority="1004" stopIfTrue="1" operator="notEqual">
      <formula>AE34</formula>
    </cfRule>
    <cfRule type="expression" dxfId="16467" priority="1005" stopIfTrue="1">
      <formula>$G$9=3</formula>
    </cfRule>
  </conditionalFormatting>
  <conditionalFormatting sqref="AS20">
    <cfRule type="cellIs" dxfId="16466" priority="1002" stopIfTrue="1" operator="notEqual">
      <formula>AD34</formula>
    </cfRule>
    <cfRule type="expression" dxfId="16465" priority="1003" stopIfTrue="1">
      <formula>$G$9=3</formula>
    </cfRule>
  </conditionalFormatting>
  <conditionalFormatting sqref="AJ20">
    <cfRule type="cellIs" dxfId="16464" priority="1000" stopIfTrue="1" operator="notEqual">
      <formula>AE26</formula>
    </cfRule>
    <cfRule type="expression" dxfId="16463" priority="1001" stopIfTrue="1">
      <formula>$G$9=16</formula>
    </cfRule>
  </conditionalFormatting>
  <conditionalFormatting sqref="AK20">
    <cfRule type="cellIs" dxfId="16462" priority="998" stopIfTrue="1" operator="notEqual">
      <formula>AD26</formula>
    </cfRule>
    <cfRule type="expression" dxfId="16461" priority="999" stopIfTrue="1">
      <formula>$G$9=16</formula>
    </cfRule>
  </conditionalFormatting>
  <conditionalFormatting sqref="AL20">
    <cfRule type="cellIs" dxfId="16460" priority="996" stopIfTrue="1" operator="notEqual">
      <formula>AE28</formula>
    </cfRule>
    <cfRule type="expression" dxfId="16459" priority="997" stopIfTrue="1">
      <formula>$G$9=17</formula>
    </cfRule>
  </conditionalFormatting>
  <conditionalFormatting sqref="AM20">
    <cfRule type="cellIs" dxfId="16458" priority="994" stopIfTrue="1" operator="notEqual">
      <formula>AD28</formula>
    </cfRule>
    <cfRule type="expression" dxfId="16457" priority="995" stopIfTrue="1">
      <formula>$G$9=17</formula>
    </cfRule>
  </conditionalFormatting>
  <conditionalFormatting sqref="T20">
    <cfRule type="cellIs" dxfId="16456" priority="992" stopIfTrue="1" operator="notEqual">
      <formula>AE10</formula>
    </cfRule>
    <cfRule type="expression" dxfId="16455" priority="993" stopIfTrue="1">
      <formula>$G$9=7</formula>
    </cfRule>
  </conditionalFormatting>
  <conditionalFormatting sqref="U20">
    <cfRule type="cellIs" dxfId="16454" priority="990" stopIfTrue="1" operator="notEqual">
      <formula>AD10</formula>
    </cfRule>
    <cfRule type="expression" dxfId="16453" priority="991" stopIfTrue="1">
      <formula>$G$9=7</formula>
    </cfRule>
  </conditionalFormatting>
  <conditionalFormatting sqref="T22">
    <cfRule type="cellIs" dxfId="16452" priority="988" stopIfTrue="1" operator="notEqual">
      <formula>AG10</formula>
    </cfRule>
    <cfRule type="expression" dxfId="16451" priority="989" stopIfTrue="1">
      <formula>$G$9=9</formula>
    </cfRule>
  </conditionalFormatting>
  <conditionalFormatting sqref="U22">
    <cfRule type="cellIs" dxfId="16450" priority="986" stopIfTrue="1" operator="notEqual">
      <formula>AF10</formula>
    </cfRule>
    <cfRule type="expression" dxfId="16449" priority="987" stopIfTrue="1">
      <formula>$G$9=9</formula>
    </cfRule>
  </conditionalFormatting>
  <conditionalFormatting sqref="V22">
    <cfRule type="cellIs" dxfId="16448" priority="984" stopIfTrue="1" operator="notEqual">
      <formula>AG12</formula>
    </cfRule>
    <cfRule type="expression" dxfId="16447" priority="985" stopIfTrue="1">
      <formula>$G$9=10</formula>
    </cfRule>
  </conditionalFormatting>
  <conditionalFormatting sqref="W22">
    <cfRule type="cellIs" dxfId="16446" priority="982" stopIfTrue="1" operator="notEqual">
      <formula>AF12</formula>
    </cfRule>
    <cfRule type="expression" dxfId="16445" priority="983" stopIfTrue="1">
      <formula>$G$9=10</formula>
    </cfRule>
  </conditionalFormatting>
  <conditionalFormatting sqref="X22">
    <cfRule type="cellIs" dxfId="16444" priority="980" stopIfTrue="1" operator="notEqual">
      <formula>AG14</formula>
    </cfRule>
    <cfRule type="expression" dxfId="16443" priority="981" stopIfTrue="1">
      <formula>$G$9=11</formula>
    </cfRule>
  </conditionalFormatting>
  <conditionalFormatting sqref="Y22">
    <cfRule type="cellIs" dxfId="16442" priority="978" stopIfTrue="1" operator="notEqual">
      <formula>AF14</formula>
    </cfRule>
    <cfRule type="expression" dxfId="16441" priority="979" stopIfTrue="1">
      <formula>$G$9=11</formula>
    </cfRule>
  </conditionalFormatting>
  <conditionalFormatting sqref="Z22">
    <cfRule type="cellIs" dxfId="16440" priority="976" stopIfTrue="1" operator="notEqual">
      <formula>AG16</formula>
    </cfRule>
    <cfRule type="expression" dxfId="16439" priority="977" stopIfTrue="1">
      <formula>$G$9=12</formula>
    </cfRule>
  </conditionalFormatting>
  <conditionalFormatting sqref="AA22">
    <cfRule type="cellIs" dxfId="16438" priority="974" stopIfTrue="1" operator="notEqual">
      <formula>AF16</formula>
    </cfRule>
    <cfRule type="expression" dxfId="16437" priority="975" stopIfTrue="1">
      <formula>$G$9=12</formula>
    </cfRule>
  </conditionalFormatting>
  <conditionalFormatting sqref="AB22">
    <cfRule type="cellIs" dxfId="16436" priority="972" stopIfTrue="1" operator="notEqual">
      <formula>AG18</formula>
    </cfRule>
    <cfRule type="expression" dxfId="16435" priority="973" stopIfTrue="1">
      <formula>$G$9=13</formula>
    </cfRule>
  </conditionalFormatting>
  <conditionalFormatting sqref="AC22">
    <cfRule type="cellIs" dxfId="16434" priority="970" stopIfTrue="1" operator="notEqual">
      <formula>AF18</formula>
    </cfRule>
    <cfRule type="expression" dxfId="16433" priority="971" stopIfTrue="1">
      <formula>$G$9=13</formula>
    </cfRule>
  </conditionalFormatting>
  <conditionalFormatting sqref="AD22">
    <cfRule type="cellIs" dxfId="16432" priority="968" stopIfTrue="1" operator="notEqual">
      <formula>AG20</formula>
    </cfRule>
    <cfRule type="expression" dxfId="16431" priority="969" stopIfTrue="1">
      <formula>$G$9=14</formula>
    </cfRule>
  </conditionalFormatting>
  <conditionalFormatting sqref="AE22">
    <cfRule type="cellIs" dxfId="16430" priority="966" stopIfTrue="1" operator="notEqual">
      <formula>AF20</formula>
    </cfRule>
    <cfRule type="expression" dxfId="16429" priority="967" stopIfTrue="1">
      <formula>$G$9=14</formula>
    </cfRule>
  </conditionalFormatting>
  <conditionalFormatting sqref="AL22">
    <cfRule type="cellIs" dxfId="16428" priority="964" stopIfTrue="1" operator="notEqual">
      <formula>AG28</formula>
    </cfRule>
    <cfRule type="expression" dxfId="16427" priority="965" stopIfTrue="1">
      <formula>$G$9=1</formula>
    </cfRule>
  </conditionalFormatting>
  <conditionalFormatting sqref="AM22">
    <cfRule type="cellIs" dxfId="16426" priority="962" stopIfTrue="1" operator="notEqual">
      <formula>AF28</formula>
    </cfRule>
    <cfRule type="expression" dxfId="16425" priority="963" stopIfTrue="1">
      <formula>$G$9=1</formula>
    </cfRule>
  </conditionalFormatting>
  <conditionalFormatting sqref="AN22">
    <cfRule type="cellIs" dxfId="16424" priority="960" stopIfTrue="1" operator="notEqual">
      <formula>AG30</formula>
    </cfRule>
    <cfRule type="expression" dxfId="16423" priority="961" stopIfTrue="1">
      <formula>$G$9=2</formula>
    </cfRule>
  </conditionalFormatting>
  <conditionalFormatting sqref="AO22">
    <cfRule type="cellIs" dxfId="16422" priority="958" stopIfTrue="1" operator="notEqual">
      <formula>AF30</formula>
    </cfRule>
    <cfRule type="expression" dxfId="16421" priority="959" stopIfTrue="1">
      <formula>$G$9=2</formula>
    </cfRule>
  </conditionalFormatting>
  <conditionalFormatting sqref="AP22">
    <cfRule type="cellIs" dxfId="16420" priority="956" stopIfTrue="1" operator="notEqual">
      <formula>AG32</formula>
    </cfRule>
    <cfRule type="expression" dxfId="16419" priority="957" stopIfTrue="1">
      <formula>$G$9=3</formula>
    </cfRule>
  </conditionalFormatting>
  <conditionalFormatting sqref="AQ22">
    <cfRule type="cellIs" dxfId="16418" priority="954" stopIfTrue="1" operator="notEqual">
      <formula>AF32</formula>
    </cfRule>
    <cfRule type="expression" dxfId="16417" priority="955" stopIfTrue="1">
      <formula>$G$9=3</formula>
    </cfRule>
  </conditionalFormatting>
  <conditionalFormatting sqref="AR22">
    <cfRule type="cellIs" dxfId="16416" priority="952" stopIfTrue="1" operator="notEqual">
      <formula>AG34</formula>
    </cfRule>
    <cfRule type="expression" dxfId="16415" priority="953" stopIfTrue="1">
      <formula>$G$9=4</formula>
    </cfRule>
  </conditionalFormatting>
  <conditionalFormatting sqref="AS22">
    <cfRule type="cellIs" dxfId="16414" priority="950" stopIfTrue="1" operator="notEqual">
      <formula>AF34</formula>
    </cfRule>
    <cfRule type="expression" dxfId="16413" priority="951" stopIfTrue="1">
      <formula>$G$9=4</formula>
    </cfRule>
  </conditionalFormatting>
  <conditionalFormatting sqref="AH22">
    <cfRule type="cellIs" dxfId="16412" priority="948" stopIfTrue="1" operator="notEqual">
      <formula>AG24</formula>
    </cfRule>
    <cfRule type="expression" dxfId="16411" priority="949" stopIfTrue="1">
      <formula>$G$9=16</formula>
    </cfRule>
  </conditionalFormatting>
  <conditionalFormatting sqref="AI22">
    <cfRule type="cellIs" dxfId="16410" priority="946" stopIfTrue="1" operator="notEqual">
      <formula>AF24</formula>
    </cfRule>
    <cfRule type="expression" dxfId="16409" priority="947" stopIfTrue="1">
      <formula>$G$9=16</formula>
    </cfRule>
  </conditionalFormatting>
  <conditionalFormatting sqref="AJ22">
    <cfRule type="cellIs" dxfId="16408" priority="944" stopIfTrue="1" operator="notEqual">
      <formula>AG26</formula>
    </cfRule>
    <cfRule type="expression" dxfId="16407" priority="945" stopIfTrue="1">
      <formula>$G$9=17</formula>
    </cfRule>
  </conditionalFormatting>
  <conditionalFormatting sqref="AK22">
    <cfRule type="cellIs" dxfId="16406" priority="942" stopIfTrue="1" operator="notEqual">
      <formula>AF26</formula>
    </cfRule>
    <cfRule type="expression" dxfId="16405" priority="943" stopIfTrue="1">
      <formula>$G$9=17</formula>
    </cfRule>
  </conditionalFormatting>
  <conditionalFormatting sqref="R22">
    <cfRule type="cellIs" dxfId="16404" priority="940" stopIfTrue="1" operator="notEqual">
      <formula>AG8</formula>
    </cfRule>
    <cfRule type="expression" dxfId="16403" priority="941" stopIfTrue="1">
      <formula>$G$9=9</formula>
    </cfRule>
  </conditionalFormatting>
  <conditionalFormatting sqref="S22">
    <cfRule type="cellIs" dxfId="16402" priority="938" stopIfTrue="1" operator="notEqual">
      <formula>AF8</formula>
    </cfRule>
    <cfRule type="expression" dxfId="16401" priority="939" stopIfTrue="1">
      <formula>$G$9=9</formula>
    </cfRule>
  </conditionalFormatting>
  <conditionalFormatting sqref="R24">
    <cfRule type="cellIs" dxfId="16400" priority="936" stopIfTrue="1" operator="notEqual">
      <formula>AI8</formula>
    </cfRule>
    <cfRule type="expression" dxfId="16399" priority="937" stopIfTrue="1">
      <formula>$G$9=9</formula>
    </cfRule>
  </conditionalFormatting>
  <conditionalFormatting sqref="S24">
    <cfRule type="cellIs" dxfId="16398" priority="934" stopIfTrue="1" operator="notEqual">
      <formula>AH8</formula>
    </cfRule>
    <cfRule type="expression" dxfId="16397" priority="935" stopIfTrue="1">
      <formula>$G$9=9</formula>
    </cfRule>
  </conditionalFormatting>
  <conditionalFormatting sqref="T24">
    <cfRule type="cellIs" dxfId="16396" priority="932" stopIfTrue="1" operator="notEqual">
      <formula>AI10</formula>
    </cfRule>
    <cfRule type="expression" dxfId="16395" priority="933" stopIfTrue="1">
      <formula>$G$9=10</formula>
    </cfRule>
  </conditionalFormatting>
  <conditionalFormatting sqref="U24">
    <cfRule type="cellIs" dxfId="16394" priority="930" stopIfTrue="1" operator="notEqual">
      <formula>AH10</formula>
    </cfRule>
    <cfRule type="expression" dxfId="16393" priority="931" stopIfTrue="1">
      <formula>$G$9=10</formula>
    </cfRule>
  </conditionalFormatting>
  <conditionalFormatting sqref="V24">
    <cfRule type="cellIs" dxfId="16392" priority="928" stopIfTrue="1" operator="notEqual">
      <formula>AI12</formula>
    </cfRule>
    <cfRule type="expression" dxfId="16391" priority="929" stopIfTrue="1">
      <formula>$G$9=11</formula>
    </cfRule>
  </conditionalFormatting>
  <conditionalFormatting sqref="W24">
    <cfRule type="cellIs" dxfId="16390" priority="926" stopIfTrue="1" operator="notEqual">
      <formula>AH12</formula>
    </cfRule>
    <cfRule type="expression" dxfId="16389" priority="927" stopIfTrue="1">
      <formula>$G$9=11</formula>
    </cfRule>
  </conditionalFormatting>
  <conditionalFormatting sqref="X24">
    <cfRule type="cellIs" dxfId="16388" priority="924" stopIfTrue="1" operator="notEqual">
      <formula>AI14</formula>
    </cfRule>
    <cfRule type="expression" dxfId="16387" priority="925" stopIfTrue="1">
      <formula>$G$9=12</formula>
    </cfRule>
  </conditionalFormatting>
  <conditionalFormatting sqref="Y24">
    <cfRule type="cellIs" dxfId="16386" priority="922" stopIfTrue="1" operator="notEqual">
      <formula>AH14</formula>
    </cfRule>
    <cfRule type="expression" dxfId="16385" priority="923" stopIfTrue="1">
      <formula>$G$9=12</formula>
    </cfRule>
  </conditionalFormatting>
  <conditionalFormatting sqref="Z24">
    <cfRule type="cellIs" dxfId="16384" priority="920" stopIfTrue="1" operator="notEqual">
      <formula>AI16</formula>
    </cfRule>
    <cfRule type="expression" dxfId="16383" priority="921" stopIfTrue="1">
      <formula>$G$9=13</formula>
    </cfRule>
  </conditionalFormatting>
  <conditionalFormatting sqref="AA24">
    <cfRule type="cellIs" dxfId="16382" priority="918" stopIfTrue="1" operator="notEqual">
      <formula>AH16</formula>
    </cfRule>
    <cfRule type="expression" dxfId="16381" priority="919" stopIfTrue="1">
      <formula>$G$9=13</formula>
    </cfRule>
  </conditionalFormatting>
  <conditionalFormatting sqref="AB24">
    <cfRule type="cellIs" dxfId="16380" priority="916" stopIfTrue="1" operator="notEqual">
      <formula>AI18</formula>
    </cfRule>
    <cfRule type="expression" dxfId="16379" priority="917" stopIfTrue="1">
      <formula>$G$9=14</formula>
    </cfRule>
  </conditionalFormatting>
  <conditionalFormatting sqref="AC24">
    <cfRule type="cellIs" dxfId="16378" priority="914" stopIfTrue="1" operator="notEqual">
      <formula>AH18</formula>
    </cfRule>
    <cfRule type="expression" dxfId="16377" priority="915" stopIfTrue="1">
      <formula>$G$9=14</formula>
    </cfRule>
  </conditionalFormatting>
  <conditionalFormatting sqref="AD24">
    <cfRule type="cellIs" dxfId="16376" priority="912" stopIfTrue="1" operator="notEqual">
      <formula>AI20</formula>
    </cfRule>
    <cfRule type="expression" dxfId="16375" priority="913" stopIfTrue="1">
      <formula>$G$9=15</formula>
    </cfRule>
  </conditionalFormatting>
  <conditionalFormatting sqref="AE24">
    <cfRule type="cellIs" dxfId="16374" priority="910" stopIfTrue="1" operator="notEqual">
      <formula>AH20</formula>
    </cfRule>
    <cfRule type="expression" dxfId="16373" priority="911" stopIfTrue="1">
      <formula>$G$9=15</formula>
    </cfRule>
  </conditionalFormatting>
  <conditionalFormatting sqref="AJ24">
    <cfRule type="cellIs" dxfId="16372" priority="908" stopIfTrue="1" operator="notEqual">
      <formula>AI26</formula>
    </cfRule>
    <cfRule type="expression" dxfId="16371" priority="909" stopIfTrue="1">
      <formula>$G$9=1</formula>
    </cfRule>
  </conditionalFormatting>
  <conditionalFormatting sqref="AK24">
    <cfRule type="cellIs" dxfId="16370" priority="906" stopIfTrue="1" operator="notEqual">
      <formula>AH26</formula>
    </cfRule>
    <cfRule type="expression" dxfId="16369" priority="907" stopIfTrue="1">
      <formula>$G$9=1</formula>
    </cfRule>
  </conditionalFormatting>
  <conditionalFormatting sqref="AL24">
    <cfRule type="cellIs" dxfId="16368" priority="904" stopIfTrue="1" operator="notEqual">
      <formula>AI28</formula>
    </cfRule>
    <cfRule type="expression" dxfId="16367" priority="905" stopIfTrue="1">
      <formula>$G$9=2</formula>
    </cfRule>
  </conditionalFormatting>
  <conditionalFormatting sqref="AM24">
    <cfRule type="cellIs" dxfId="16366" priority="902" stopIfTrue="1" operator="notEqual">
      <formula>AH28</formula>
    </cfRule>
    <cfRule type="expression" dxfId="16365" priority="903" stopIfTrue="1">
      <formula>$G$9=2</formula>
    </cfRule>
  </conditionalFormatting>
  <conditionalFormatting sqref="AN24">
    <cfRule type="cellIs" dxfId="16364" priority="900" stopIfTrue="1" operator="notEqual">
      <formula>AI30</formula>
    </cfRule>
    <cfRule type="expression" dxfId="16363" priority="901" stopIfTrue="1">
      <formula>$G$9=3</formula>
    </cfRule>
  </conditionalFormatting>
  <conditionalFormatting sqref="AO24">
    <cfRule type="cellIs" dxfId="16362" priority="898" stopIfTrue="1" operator="notEqual">
      <formula>AH30</formula>
    </cfRule>
    <cfRule type="expression" dxfId="16361" priority="899" stopIfTrue="1">
      <formula>$G$9=3</formula>
    </cfRule>
  </conditionalFormatting>
  <conditionalFormatting sqref="AP24">
    <cfRule type="cellIs" dxfId="16360" priority="896" stopIfTrue="1" operator="notEqual">
      <formula>AI32</formula>
    </cfRule>
    <cfRule type="expression" dxfId="16359" priority="897" stopIfTrue="1">
      <formula>$G$9=4</formula>
    </cfRule>
  </conditionalFormatting>
  <conditionalFormatting sqref="AQ24">
    <cfRule type="cellIs" dxfId="16358" priority="894" stopIfTrue="1" operator="notEqual">
      <formula>AH32</formula>
    </cfRule>
    <cfRule type="expression" dxfId="16357" priority="895" stopIfTrue="1">
      <formula>$G$9=4</formula>
    </cfRule>
  </conditionalFormatting>
  <conditionalFormatting sqref="AR24">
    <cfRule type="cellIs" dxfId="16356" priority="892" stopIfTrue="1" operator="notEqual">
      <formula>AI34</formula>
    </cfRule>
    <cfRule type="expression" dxfId="16355" priority="893" stopIfTrue="1">
      <formula>$G$9=5</formula>
    </cfRule>
  </conditionalFormatting>
  <conditionalFormatting sqref="AS24">
    <cfRule type="cellIs" dxfId="16354" priority="890" stopIfTrue="1" operator="notEqual">
      <formula>AH34</formula>
    </cfRule>
    <cfRule type="expression" dxfId="16353" priority="891" stopIfTrue="1">
      <formula>$G$9=5</formula>
    </cfRule>
  </conditionalFormatting>
  <conditionalFormatting sqref="AF24">
    <cfRule type="cellIs" dxfId="16352" priority="888" stopIfTrue="1" operator="notEqual">
      <formula>AI22</formula>
    </cfRule>
    <cfRule type="expression" dxfId="16351" priority="889" stopIfTrue="1">
      <formula>$G$9=16</formula>
    </cfRule>
  </conditionalFormatting>
  <conditionalFormatting sqref="AG24">
    <cfRule type="cellIs" dxfId="16350" priority="886" stopIfTrue="1" operator="notEqual">
      <formula>AH22</formula>
    </cfRule>
    <cfRule type="expression" dxfId="16349" priority="887" stopIfTrue="1">
      <formula>$G$9=16</formula>
    </cfRule>
  </conditionalFormatting>
  <conditionalFormatting sqref="T26">
    <cfRule type="cellIs" dxfId="16348" priority="884" stopIfTrue="1" operator="notEqual">
      <formula>AK10</formula>
    </cfRule>
    <cfRule type="expression" dxfId="16347" priority="885" stopIfTrue="1">
      <formula>$G$9=11</formula>
    </cfRule>
  </conditionalFormatting>
  <conditionalFormatting sqref="U26">
    <cfRule type="cellIs" dxfId="16346" priority="882" stopIfTrue="1" operator="notEqual">
      <formula>AJ10</formula>
    </cfRule>
    <cfRule type="expression" dxfId="16345" priority="883" stopIfTrue="1">
      <formula>$G$9=11</formula>
    </cfRule>
  </conditionalFormatting>
  <conditionalFormatting sqref="V26">
    <cfRule type="cellIs" dxfId="16344" priority="880" stopIfTrue="1" operator="notEqual">
      <formula>AK12</formula>
    </cfRule>
    <cfRule type="expression" dxfId="16343" priority="881" stopIfTrue="1">
      <formula>$G$9=12</formula>
    </cfRule>
  </conditionalFormatting>
  <conditionalFormatting sqref="W26">
    <cfRule type="cellIs" dxfId="16342" priority="878" stopIfTrue="1" operator="notEqual">
      <formula>AJ12</formula>
    </cfRule>
    <cfRule type="expression" dxfId="16341" priority="879" stopIfTrue="1">
      <formula>$G$9=12</formula>
    </cfRule>
  </conditionalFormatting>
  <conditionalFormatting sqref="X26">
    <cfRule type="cellIs" dxfId="16340" priority="876" stopIfTrue="1" operator="notEqual">
      <formula>AK14</formula>
    </cfRule>
    <cfRule type="expression" dxfId="16339" priority="877" stopIfTrue="1">
      <formula>$G$9=13</formula>
    </cfRule>
  </conditionalFormatting>
  <conditionalFormatting sqref="Y26">
    <cfRule type="cellIs" dxfId="16338" priority="874" stopIfTrue="1" operator="notEqual">
      <formula>AJ14</formula>
    </cfRule>
    <cfRule type="expression" dxfId="16337" priority="875" stopIfTrue="1">
      <formula>$G$9=13</formula>
    </cfRule>
  </conditionalFormatting>
  <conditionalFormatting sqref="Z26">
    <cfRule type="cellIs" dxfId="16336" priority="872" stopIfTrue="1" operator="notEqual">
      <formula>AK16</formula>
    </cfRule>
    <cfRule type="expression" dxfId="16335" priority="873" stopIfTrue="1">
      <formula>$G$9=14</formula>
    </cfRule>
  </conditionalFormatting>
  <conditionalFormatting sqref="AA26">
    <cfRule type="cellIs" dxfId="16334" priority="870" stopIfTrue="1" operator="notEqual">
      <formula>AJ16</formula>
    </cfRule>
    <cfRule type="expression" dxfId="16333" priority="871" stopIfTrue="1">
      <formula>$G$9=14</formula>
    </cfRule>
  </conditionalFormatting>
  <conditionalFormatting sqref="AB26">
    <cfRule type="cellIs" dxfId="16332" priority="868" stopIfTrue="1" operator="notEqual">
      <formula>AK18</formula>
    </cfRule>
    <cfRule type="expression" dxfId="16331" priority="869" stopIfTrue="1">
      <formula>$G$9=15</formula>
    </cfRule>
  </conditionalFormatting>
  <conditionalFormatting sqref="AC26">
    <cfRule type="cellIs" dxfId="16330" priority="866" stopIfTrue="1" operator="notEqual">
      <formula>AJ18</formula>
    </cfRule>
    <cfRule type="expression" dxfId="16329" priority="867" stopIfTrue="1">
      <formula>$G$9=15</formula>
    </cfRule>
  </conditionalFormatting>
  <conditionalFormatting sqref="AH26">
    <cfRule type="cellIs" dxfId="16328" priority="864" stopIfTrue="1" operator="notEqual">
      <formula>AK24</formula>
    </cfRule>
    <cfRule type="expression" dxfId="16327" priority="865" stopIfTrue="1">
      <formula>$G$9=1</formula>
    </cfRule>
  </conditionalFormatting>
  <conditionalFormatting sqref="AI26">
    <cfRule type="cellIs" dxfId="16326" priority="862" stopIfTrue="1" operator="notEqual">
      <formula>AJ24</formula>
    </cfRule>
    <cfRule type="expression" dxfId="16325" priority="863" stopIfTrue="1">
      <formula>$G$9=1</formula>
    </cfRule>
  </conditionalFormatting>
  <conditionalFormatting sqref="AL26">
    <cfRule type="cellIs" dxfId="16324" priority="860" stopIfTrue="1" operator="notEqual">
      <formula>AK28</formula>
    </cfRule>
    <cfRule type="expression" dxfId="16323" priority="861" stopIfTrue="1">
      <formula>$G$9=3</formula>
    </cfRule>
  </conditionalFormatting>
  <conditionalFormatting sqref="AM26">
    <cfRule type="cellIs" dxfId="16322" priority="858" stopIfTrue="1" operator="notEqual">
      <formula>AJ28</formula>
    </cfRule>
    <cfRule type="expression" dxfId="16321" priority="859" stopIfTrue="1">
      <formula>$G$9=3</formula>
    </cfRule>
  </conditionalFormatting>
  <conditionalFormatting sqref="AN26">
    <cfRule type="cellIs" dxfId="16320" priority="856" stopIfTrue="1" operator="notEqual">
      <formula>AK30</formula>
    </cfRule>
    <cfRule type="expression" dxfId="16319" priority="857" stopIfTrue="1">
      <formula>$G$9=4</formula>
    </cfRule>
  </conditionalFormatting>
  <conditionalFormatting sqref="AO26">
    <cfRule type="cellIs" dxfId="16318" priority="854" stopIfTrue="1" operator="notEqual">
      <formula>AJ30</formula>
    </cfRule>
    <cfRule type="expression" dxfId="16317" priority="855" stopIfTrue="1">
      <formula>$G$9=4</formula>
    </cfRule>
  </conditionalFormatting>
  <conditionalFormatting sqref="AP26">
    <cfRule type="cellIs" dxfId="16316" priority="852" stopIfTrue="1" operator="notEqual">
      <formula>AK32</formula>
    </cfRule>
    <cfRule type="expression" dxfId="16315" priority="853" stopIfTrue="1">
      <formula>$G$9=5</formula>
    </cfRule>
  </conditionalFormatting>
  <conditionalFormatting sqref="AQ26">
    <cfRule type="cellIs" dxfId="16314" priority="850" stopIfTrue="1" operator="notEqual">
      <formula>AJ32</formula>
    </cfRule>
    <cfRule type="expression" dxfId="16313" priority="851" stopIfTrue="1">
      <formula>$G$9=5</formula>
    </cfRule>
  </conditionalFormatting>
  <conditionalFormatting sqref="AR26">
    <cfRule type="cellIs" dxfId="16312" priority="848" stopIfTrue="1" operator="notEqual">
      <formula>AK34</formula>
    </cfRule>
    <cfRule type="expression" dxfId="16311" priority="849" stopIfTrue="1">
      <formula>$G$9=6</formula>
    </cfRule>
  </conditionalFormatting>
  <conditionalFormatting sqref="AS26">
    <cfRule type="cellIs" dxfId="16310" priority="846" stopIfTrue="1" operator="notEqual">
      <formula>AJ34</formula>
    </cfRule>
    <cfRule type="expression" dxfId="16309" priority="847" stopIfTrue="1">
      <formula>$G$9=6</formula>
    </cfRule>
  </conditionalFormatting>
  <conditionalFormatting sqref="AD26">
    <cfRule type="cellIs" dxfId="16308" priority="844" stopIfTrue="1" operator="notEqual">
      <formula>AK20</formula>
    </cfRule>
    <cfRule type="expression" dxfId="16307" priority="845" stopIfTrue="1">
      <formula>$G$9=16</formula>
    </cfRule>
  </conditionalFormatting>
  <conditionalFormatting sqref="AE26">
    <cfRule type="cellIs" dxfId="16306" priority="842" stopIfTrue="1" operator="notEqual">
      <formula>AJ20</formula>
    </cfRule>
    <cfRule type="expression" dxfId="16305" priority="843" stopIfTrue="1">
      <formula>$G$9=16</formula>
    </cfRule>
  </conditionalFormatting>
  <conditionalFormatting sqref="AF26">
    <cfRule type="cellIs" dxfId="16304" priority="840" stopIfTrue="1" operator="notEqual">
      <formula>AK22</formula>
    </cfRule>
    <cfRule type="expression" dxfId="16303" priority="841" stopIfTrue="1">
      <formula>$G$9=17</formula>
    </cfRule>
  </conditionalFormatting>
  <conditionalFormatting sqref="AG26">
    <cfRule type="cellIs" dxfId="16302" priority="838" stopIfTrue="1" operator="notEqual">
      <formula>AJ22</formula>
    </cfRule>
    <cfRule type="expression" dxfId="16301" priority="839" stopIfTrue="1">
      <formula>$G$9=17</formula>
    </cfRule>
  </conditionalFormatting>
  <conditionalFormatting sqref="R26">
    <cfRule type="cellIs" dxfId="16300" priority="836" stopIfTrue="1" operator="notEqual">
      <formula>AK8</formula>
    </cfRule>
    <cfRule type="expression" dxfId="16299" priority="837" stopIfTrue="1">
      <formula>$G$9=11</formula>
    </cfRule>
  </conditionalFormatting>
  <conditionalFormatting sqref="S26">
    <cfRule type="cellIs" dxfId="16298" priority="834" stopIfTrue="1" operator="notEqual">
      <formula>AJ8</formula>
    </cfRule>
    <cfRule type="expression" dxfId="16297" priority="835" stopIfTrue="1">
      <formula>$G$9=11</formula>
    </cfRule>
  </conditionalFormatting>
  <conditionalFormatting sqref="R28">
    <cfRule type="cellIs" dxfId="16296" priority="832" stopIfTrue="1" operator="notEqual">
      <formula>AM8</formula>
    </cfRule>
    <cfRule type="expression" dxfId="16295" priority="833" stopIfTrue="1">
      <formula>$G$9=11</formula>
    </cfRule>
  </conditionalFormatting>
  <conditionalFormatting sqref="S28">
    <cfRule type="cellIs" dxfId="16294" priority="830" stopIfTrue="1" operator="notEqual">
      <formula>AL8</formula>
    </cfRule>
    <cfRule type="expression" dxfId="16293" priority="831" stopIfTrue="1">
      <formula>$G$9=11</formula>
    </cfRule>
  </conditionalFormatting>
  <conditionalFormatting sqref="V28">
    <cfRule type="cellIs" dxfId="16292" priority="828" stopIfTrue="1" operator="notEqual">
      <formula>AM12</formula>
    </cfRule>
    <cfRule type="expression" dxfId="16291" priority="829" stopIfTrue="1">
      <formula>$G$9=13</formula>
    </cfRule>
  </conditionalFormatting>
  <conditionalFormatting sqref="W28">
    <cfRule type="cellIs" dxfId="16290" priority="826" stopIfTrue="1" operator="notEqual">
      <formula>AL12</formula>
    </cfRule>
    <cfRule type="expression" dxfId="16289" priority="827" stopIfTrue="1">
      <formula>$G$9=13</formula>
    </cfRule>
  </conditionalFormatting>
  <conditionalFormatting sqref="X28">
    <cfRule type="cellIs" dxfId="16288" priority="824" stopIfTrue="1" operator="notEqual">
      <formula>AM14</formula>
    </cfRule>
    <cfRule type="expression" dxfId="16287" priority="825" stopIfTrue="1">
      <formula>$G$9=14</formula>
    </cfRule>
  </conditionalFormatting>
  <conditionalFormatting sqref="Y28">
    <cfRule type="cellIs" dxfId="16286" priority="822" stopIfTrue="1" operator="notEqual">
      <formula>AL14</formula>
    </cfRule>
    <cfRule type="expression" dxfId="16285" priority="823" stopIfTrue="1">
      <formula>$G$9=14</formula>
    </cfRule>
  </conditionalFormatting>
  <conditionalFormatting sqref="Z28">
    <cfRule type="cellIs" dxfId="16284" priority="820" stopIfTrue="1" operator="notEqual">
      <formula>AM16</formula>
    </cfRule>
    <cfRule type="expression" dxfId="16283" priority="821" stopIfTrue="1">
      <formula>$G$9=15</formula>
    </cfRule>
  </conditionalFormatting>
  <conditionalFormatting sqref="AA28">
    <cfRule type="cellIs" dxfId="16282" priority="818" stopIfTrue="1" operator="notEqual">
      <formula>AL16</formula>
    </cfRule>
    <cfRule type="expression" dxfId="16281" priority="819" stopIfTrue="1">
      <formula>$G$9=15</formula>
    </cfRule>
  </conditionalFormatting>
  <conditionalFormatting sqref="AF28">
    <cfRule type="cellIs" dxfId="16280" priority="816" stopIfTrue="1" operator="notEqual">
      <formula>AM22</formula>
    </cfRule>
    <cfRule type="expression" dxfId="16279" priority="817" stopIfTrue="1">
      <formula>$G$9=1</formula>
    </cfRule>
  </conditionalFormatting>
  <conditionalFormatting sqref="AG28">
    <cfRule type="cellIs" dxfId="16278" priority="814" stopIfTrue="1" operator="notEqual">
      <formula>AL22</formula>
    </cfRule>
    <cfRule type="expression" dxfId="16277" priority="815" stopIfTrue="1">
      <formula>$G$9=1</formula>
    </cfRule>
  </conditionalFormatting>
  <conditionalFormatting sqref="AH28">
    <cfRule type="cellIs" dxfId="16276" priority="812" stopIfTrue="1" operator="notEqual">
      <formula>AM24</formula>
    </cfRule>
    <cfRule type="expression" dxfId="16275" priority="813" stopIfTrue="1">
      <formula>$G$9=2</formula>
    </cfRule>
  </conditionalFormatting>
  <conditionalFormatting sqref="AI28">
    <cfRule type="cellIs" dxfId="16274" priority="810" stopIfTrue="1" operator="notEqual">
      <formula>AL24</formula>
    </cfRule>
    <cfRule type="expression" dxfId="16273" priority="811" stopIfTrue="1">
      <formula>$G$9=2</formula>
    </cfRule>
  </conditionalFormatting>
  <conditionalFormatting sqref="AJ28">
    <cfRule type="cellIs" dxfId="16272" priority="808" stopIfTrue="1" operator="notEqual">
      <formula>AM26</formula>
    </cfRule>
    <cfRule type="expression" dxfId="16271" priority="809" stopIfTrue="1">
      <formula>$G$9=3</formula>
    </cfRule>
  </conditionalFormatting>
  <conditionalFormatting sqref="AK28">
    <cfRule type="cellIs" dxfId="16270" priority="806" stopIfTrue="1" operator="notEqual">
      <formula>AL26</formula>
    </cfRule>
    <cfRule type="expression" dxfId="16269" priority="807" stopIfTrue="1">
      <formula>$G$9=3</formula>
    </cfRule>
  </conditionalFormatting>
  <conditionalFormatting sqref="AN28">
    <cfRule type="cellIs" dxfId="16268" priority="804" stopIfTrue="1" operator="notEqual">
      <formula>AM30</formula>
    </cfRule>
    <cfRule type="expression" dxfId="16267" priority="805" stopIfTrue="1">
      <formula>$G$9=5</formula>
    </cfRule>
  </conditionalFormatting>
  <conditionalFormatting sqref="AO28">
    <cfRule type="cellIs" dxfId="16266" priority="802" stopIfTrue="1" operator="notEqual">
      <formula>AL30</formula>
    </cfRule>
    <cfRule type="expression" dxfId="16265" priority="803" stopIfTrue="1">
      <formula>$G$9=5</formula>
    </cfRule>
  </conditionalFormatting>
  <conditionalFormatting sqref="AP28">
    <cfRule type="cellIs" dxfId="16264" priority="800" stopIfTrue="1" operator="notEqual">
      <formula>AM32</formula>
    </cfRule>
    <cfRule type="expression" dxfId="16263" priority="801" stopIfTrue="1">
      <formula>$G$9=6</formula>
    </cfRule>
  </conditionalFormatting>
  <conditionalFormatting sqref="AQ28">
    <cfRule type="cellIs" dxfId="16262" priority="798" stopIfTrue="1" operator="notEqual">
      <formula>AL32</formula>
    </cfRule>
    <cfRule type="expression" dxfId="16261" priority="799" stopIfTrue="1">
      <formula>$G$9=6</formula>
    </cfRule>
  </conditionalFormatting>
  <conditionalFormatting sqref="AR28">
    <cfRule type="cellIs" dxfId="16260" priority="796" stopIfTrue="1" operator="notEqual">
      <formula>AM34</formula>
    </cfRule>
    <cfRule type="expression" dxfId="16259" priority="797" stopIfTrue="1">
      <formula>$G$9=7</formula>
    </cfRule>
  </conditionalFormatting>
  <conditionalFormatting sqref="AS28">
    <cfRule type="cellIs" dxfId="16258" priority="794" stopIfTrue="1" operator="notEqual">
      <formula>AL34</formula>
    </cfRule>
    <cfRule type="expression" dxfId="16257" priority="795" stopIfTrue="1">
      <formula>$G$9=7</formula>
    </cfRule>
  </conditionalFormatting>
  <conditionalFormatting sqref="AB28">
    <cfRule type="cellIs" dxfId="16256" priority="792" stopIfTrue="1" operator="notEqual">
      <formula>AM18</formula>
    </cfRule>
    <cfRule type="expression" dxfId="16255" priority="793" stopIfTrue="1">
      <formula>$G$9=16</formula>
    </cfRule>
  </conditionalFormatting>
  <conditionalFormatting sqref="AC28">
    <cfRule type="cellIs" dxfId="16254" priority="790" stopIfTrue="1" operator="notEqual">
      <formula>AL18</formula>
    </cfRule>
    <cfRule type="expression" dxfId="16253" priority="791" stopIfTrue="1">
      <formula>$G$9=16</formula>
    </cfRule>
  </conditionalFormatting>
  <conditionalFormatting sqref="AD28">
    <cfRule type="cellIs" dxfId="16252" priority="788" stopIfTrue="1" operator="notEqual">
      <formula>AM20</formula>
    </cfRule>
    <cfRule type="expression" dxfId="16251" priority="789" stopIfTrue="1">
      <formula>$G$9=17</formula>
    </cfRule>
  </conditionalFormatting>
  <conditionalFormatting sqref="AE28">
    <cfRule type="cellIs" dxfId="16250" priority="786" stopIfTrue="1" operator="notEqual">
      <formula>AL20</formula>
    </cfRule>
    <cfRule type="expression" dxfId="16249" priority="787" stopIfTrue="1">
      <formula>$G$9=17</formula>
    </cfRule>
  </conditionalFormatting>
  <conditionalFormatting sqref="T28">
    <cfRule type="cellIs" dxfId="16248" priority="784" stopIfTrue="1" operator="notEqual">
      <formula>AM10</formula>
    </cfRule>
    <cfRule type="expression" dxfId="16247" priority="785" stopIfTrue="1">
      <formula>$G$9=13</formula>
    </cfRule>
  </conditionalFormatting>
  <conditionalFormatting sqref="U28">
    <cfRule type="cellIs" dxfId="16246" priority="782" stopIfTrue="1" operator="notEqual">
      <formula>AL10</formula>
    </cfRule>
    <cfRule type="expression" dxfId="16245" priority="783" stopIfTrue="1">
      <formula>$G$9=13</formula>
    </cfRule>
  </conditionalFormatting>
  <conditionalFormatting sqref="V30">
    <cfRule type="cellIs" dxfId="16244" priority="780" stopIfTrue="1" operator="notEqual">
      <formula>AO12</formula>
    </cfRule>
    <cfRule type="expression" dxfId="16243" priority="781" stopIfTrue="1">
      <formula>$G$9=14</formula>
    </cfRule>
  </conditionalFormatting>
  <conditionalFormatting sqref="W30">
    <cfRule type="cellIs" dxfId="16242" priority="778" stopIfTrue="1" operator="notEqual">
      <formula>AN12</formula>
    </cfRule>
    <cfRule type="expression" dxfId="16241" priority="779" stopIfTrue="1">
      <formula>$G$9=14</formula>
    </cfRule>
  </conditionalFormatting>
  <conditionalFormatting sqref="X30">
    <cfRule type="cellIs" dxfId="16240" priority="776" stopIfTrue="1" operator="notEqual">
      <formula>AO14</formula>
    </cfRule>
    <cfRule type="expression" dxfId="16239" priority="777" stopIfTrue="1">
      <formula>$G$9=15</formula>
    </cfRule>
  </conditionalFormatting>
  <conditionalFormatting sqref="Y30">
    <cfRule type="cellIs" dxfId="16238" priority="774" stopIfTrue="1" operator="notEqual">
      <formula>AN14</formula>
    </cfRule>
    <cfRule type="expression" dxfId="16237" priority="775" stopIfTrue="1">
      <formula>$G$9=15</formula>
    </cfRule>
  </conditionalFormatting>
  <conditionalFormatting sqref="AD30">
    <cfRule type="cellIs" dxfId="16236" priority="772" stopIfTrue="1" operator="notEqual">
      <formula>AO20</formula>
    </cfRule>
    <cfRule type="expression" dxfId="16235" priority="773" stopIfTrue="1">
      <formula>$G$9=1</formula>
    </cfRule>
  </conditionalFormatting>
  <conditionalFormatting sqref="AE30">
    <cfRule type="cellIs" dxfId="16234" priority="770" stopIfTrue="1" operator="notEqual">
      <formula>AN20</formula>
    </cfRule>
    <cfRule type="expression" dxfId="16233" priority="771" stopIfTrue="1">
      <formula>$G$9=1</formula>
    </cfRule>
  </conditionalFormatting>
  <conditionalFormatting sqref="AF30">
    <cfRule type="cellIs" dxfId="16232" priority="768" stopIfTrue="1" operator="notEqual">
      <formula>AO22</formula>
    </cfRule>
    <cfRule type="expression" dxfId="16231" priority="769" stopIfTrue="1">
      <formula>$G$9=2</formula>
    </cfRule>
  </conditionalFormatting>
  <conditionalFormatting sqref="AG30">
    <cfRule type="cellIs" dxfId="16230" priority="766" stopIfTrue="1" operator="notEqual">
      <formula>AN22</formula>
    </cfRule>
    <cfRule type="expression" dxfId="16229" priority="767" stopIfTrue="1">
      <formula>$G$9=2</formula>
    </cfRule>
  </conditionalFormatting>
  <conditionalFormatting sqref="AH30">
    <cfRule type="cellIs" dxfId="16228" priority="764" stopIfTrue="1" operator="notEqual">
      <formula>AO24</formula>
    </cfRule>
    <cfRule type="expression" dxfId="16227" priority="765" stopIfTrue="1">
      <formula>$G$9=3</formula>
    </cfRule>
  </conditionalFormatting>
  <conditionalFormatting sqref="AI30">
    <cfRule type="cellIs" dxfId="16226" priority="762" stopIfTrue="1" operator="notEqual">
      <formula>AN24</formula>
    </cfRule>
    <cfRule type="expression" dxfId="16225" priority="763" stopIfTrue="1">
      <formula>$G$9=3</formula>
    </cfRule>
  </conditionalFormatting>
  <conditionalFormatting sqref="AJ30">
    <cfRule type="cellIs" dxfId="16224" priority="760" stopIfTrue="1" operator="notEqual">
      <formula>AO26</formula>
    </cfRule>
    <cfRule type="expression" dxfId="16223" priority="761" stopIfTrue="1">
      <formula>$G$9=4</formula>
    </cfRule>
  </conditionalFormatting>
  <conditionalFormatting sqref="AK30">
    <cfRule type="cellIs" dxfId="16222" priority="758" stopIfTrue="1" operator="notEqual">
      <formula>AN26</formula>
    </cfRule>
    <cfRule type="expression" dxfId="16221" priority="759" stopIfTrue="1">
      <formula>$G$9=4</formula>
    </cfRule>
  </conditionalFormatting>
  <conditionalFormatting sqref="AL30">
    <cfRule type="cellIs" dxfId="16220" priority="756" stopIfTrue="1" operator="notEqual">
      <formula>AO28</formula>
    </cfRule>
    <cfRule type="expression" dxfId="16219" priority="757" stopIfTrue="1">
      <formula>$G$9=5</formula>
    </cfRule>
  </conditionalFormatting>
  <conditionalFormatting sqref="AM30">
    <cfRule type="cellIs" dxfId="16218" priority="754" stopIfTrue="1" operator="notEqual">
      <formula>AN28</formula>
    </cfRule>
    <cfRule type="expression" dxfId="16217" priority="755" stopIfTrue="1">
      <formula>$G$9=5</formula>
    </cfRule>
  </conditionalFormatting>
  <conditionalFormatting sqref="AP30">
    <cfRule type="cellIs" dxfId="16216" priority="752" stopIfTrue="1" operator="notEqual">
      <formula>AO32</formula>
    </cfRule>
    <cfRule type="expression" dxfId="16215" priority="753" stopIfTrue="1">
      <formula>$G$9=7</formula>
    </cfRule>
  </conditionalFormatting>
  <conditionalFormatting sqref="AQ30">
    <cfRule type="cellIs" dxfId="16214" priority="750" stopIfTrue="1" operator="notEqual">
      <formula>AN32</formula>
    </cfRule>
    <cfRule type="expression" dxfId="16213" priority="751" stopIfTrue="1">
      <formula>$G$9=7</formula>
    </cfRule>
  </conditionalFormatting>
  <conditionalFormatting sqref="AR30">
    <cfRule type="cellIs" dxfId="16212" priority="748" stopIfTrue="1" operator="notEqual">
      <formula>AO34</formula>
    </cfRule>
    <cfRule type="expression" dxfId="16211" priority="749" stopIfTrue="1">
      <formula>$G$9=8</formula>
    </cfRule>
  </conditionalFormatting>
  <conditionalFormatting sqref="AS30">
    <cfRule type="cellIs" dxfId="16210" priority="746" stopIfTrue="1" operator="notEqual">
      <formula>AN34</formula>
    </cfRule>
    <cfRule type="expression" dxfId="16209" priority="747" stopIfTrue="1">
      <formula>$G$9=8</formula>
    </cfRule>
  </conditionalFormatting>
  <conditionalFormatting sqref="Z30">
    <cfRule type="cellIs" dxfId="16208" priority="744" stopIfTrue="1" operator="notEqual">
      <formula>AO16</formula>
    </cfRule>
    <cfRule type="expression" dxfId="16207" priority="745" stopIfTrue="1">
      <formula>$G$9=16</formula>
    </cfRule>
  </conditionalFormatting>
  <conditionalFormatting sqref="AA30">
    <cfRule type="cellIs" dxfId="16206" priority="742" stopIfTrue="1" operator="notEqual">
      <formula>AN16</formula>
    </cfRule>
    <cfRule type="expression" dxfId="16205" priority="743" stopIfTrue="1">
      <formula>$G$9=16</formula>
    </cfRule>
  </conditionalFormatting>
  <conditionalFormatting sqref="AB30">
    <cfRule type="cellIs" dxfId="16204" priority="740" stopIfTrue="1" operator="notEqual">
      <formula>AO18</formula>
    </cfRule>
    <cfRule type="expression" dxfId="16203" priority="741" stopIfTrue="1">
      <formula>$G$9=17</formula>
    </cfRule>
  </conditionalFormatting>
  <conditionalFormatting sqref="AC30">
    <cfRule type="cellIs" dxfId="16202" priority="738" stopIfTrue="1" operator="notEqual">
      <formula>AN18</formula>
    </cfRule>
    <cfRule type="expression" dxfId="16201" priority="739" stopIfTrue="1">
      <formula>$G$9=17</formula>
    </cfRule>
  </conditionalFormatting>
  <conditionalFormatting sqref="R30">
    <cfRule type="cellIs" dxfId="16200" priority="736" stopIfTrue="1" operator="notEqual">
      <formula>AO8</formula>
    </cfRule>
    <cfRule type="expression" dxfId="16199" priority="737" stopIfTrue="1">
      <formula>$G$9=14</formula>
    </cfRule>
  </conditionalFormatting>
  <conditionalFormatting sqref="S30">
    <cfRule type="cellIs" dxfId="16198" priority="734" stopIfTrue="1" operator="notEqual">
      <formula>AN8</formula>
    </cfRule>
    <cfRule type="expression" dxfId="16197" priority="735" stopIfTrue="1">
      <formula>$G$9=14</formula>
    </cfRule>
  </conditionalFormatting>
  <conditionalFormatting sqref="T30">
    <cfRule type="cellIs" dxfId="16196" priority="732" stopIfTrue="1" operator="notEqual">
      <formula>AO10</formula>
    </cfRule>
    <cfRule type="expression" dxfId="16195" priority="733" stopIfTrue="1">
      <formula>$G$9=14</formula>
    </cfRule>
  </conditionalFormatting>
  <conditionalFormatting sqref="U30">
    <cfRule type="cellIs" dxfId="16194" priority="730" stopIfTrue="1" operator="notEqual">
      <formula>AN10</formula>
    </cfRule>
    <cfRule type="expression" dxfId="16193" priority="731" stopIfTrue="1">
      <formula>$G$9=14</formula>
    </cfRule>
  </conditionalFormatting>
  <conditionalFormatting sqref="R32">
    <cfRule type="cellIs" dxfId="16192" priority="728" stopIfTrue="1" operator="notEqual">
      <formula>AQ8</formula>
    </cfRule>
    <cfRule type="expression" dxfId="16191" priority="729" stopIfTrue="1">
      <formula>$G$9=13</formula>
    </cfRule>
  </conditionalFormatting>
  <conditionalFormatting sqref="S32">
    <cfRule type="cellIs" dxfId="16190" priority="726" stopIfTrue="1" operator="notEqual">
      <formula>AP8</formula>
    </cfRule>
    <cfRule type="expression" dxfId="16189" priority="727" stopIfTrue="1">
      <formula>$G$9=13</formula>
    </cfRule>
  </conditionalFormatting>
  <conditionalFormatting sqref="T32">
    <cfRule type="cellIs" dxfId="16188" priority="724" stopIfTrue="1" operator="notEqual">
      <formula>AQ10</formula>
    </cfRule>
    <cfRule type="expression" dxfId="16187" priority="725" stopIfTrue="1">
      <formula>$G$9=14</formula>
    </cfRule>
  </conditionalFormatting>
  <conditionalFormatting sqref="U32">
    <cfRule type="cellIs" dxfId="16186" priority="722" stopIfTrue="1" operator="notEqual">
      <formula>AP10</formula>
    </cfRule>
    <cfRule type="expression" dxfId="16185" priority="723" stopIfTrue="1">
      <formula>$G$9=14</formula>
    </cfRule>
  </conditionalFormatting>
  <conditionalFormatting sqref="AB32">
    <cfRule type="cellIs" dxfId="16184" priority="720" stopIfTrue="1" operator="notEqual">
      <formula>AQ18</formula>
    </cfRule>
    <cfRule type="expression" dxfId="16183" priority="721" stopIfTrue="1">
      <formula>$G$9=1</formula>
    </cfRule>
  </conditionalFormatting>
  <conditionalFormatting sqref="AC32">
    <cfRule type="cellIs" dxfId="16182" priority="718" stopIfTrue="1" operator="notEqual">
      <formula>AP18</formula>
    </cfRule>
    <cfRule type="expression" dxfId="16181" priority="719" stopIfTrue="1">
      <formula>$G$9=1</formula>
    </cfRule>
  </conditionalFormatting>
  <conditionalFormatting sqref="AD32">
    <cfRule type="cellIs" dxfId="16180" priority="716" stopIfTrue="1" operator="notEqual">
      <formula>AQ20</formula>
    </cfRule>
    <cfRule type="expression" dxfId="16179" priority="717" stopIfTrue="1">
      <formula>$G$9=2</formula>
    </cfRule>
  </conditionalFormatting>
  <conditionalFormatting sqref="AE32">
    <cfRule type="cellIs" dxfId="16178" priority="714" stopIfTrue="1" operator="notEqual">
      <formula>AP20</formula>
    </cfRule>
    <cfRule type="expression" dxfId="16177" priority="715" stopIfTrue="1">
      <formula>$G$9=2</formula>
    </cfRule>
  </conditionalFormatting>
  <conditionalFormatting sqref="AF32">
    <cfRule type="cellIs" dxfId="16176" priority="712" stopIfTrue="1" operator="notEqual">
      <formula>AQ22</formula>
    </cfRule>
    <cfRule type="expression" dxfId="16175" priority="713" stopIfTrue="1">
      <formula>$G$9=3</formula>
    </cfRule>
  </conditionalFormatting>
  <conditionalFormatting sqref="AG32">
    <cfRule type="cellIs" dxfId="16174" priority="710" stopIfTrue="1" operator="notEqual">
      <formula>AP22</formula>
    </cfRule>
    <cfRule type="expression" dxfId="16173" priority="711" stopIfTrue="1">
      <formula>$G$9=3</formula>
    </cfRule>
  </conditionalFormatting>
  <conditionalFormatting sqref="AH32">
    <cfRule type="cellIs" dxfId="16172" priority="708" stopIfTrue="1" operator="notEqual">
      <formula>AQ24</formula>
    </cfRule>
    <cfRule type="expression" dxfId="16171" priority="709" stopIfTrue="1">
      <formula>$G$9=4</formula>
    </cfRule>
  </conditionalFormatting>
  <conditionalFormatting sqref="AI32">
    <cfRule type="cellIs" dxfId="16170" priority="706" stopIfTrue="1" operator="notEqual">
      <formula>AP24</formula>
    </cfRule>
    <cfRule type="expression" dxfId="16169" priority="707" stopIfTrue="1">
      <formula>$G$9=4</formula>
    </cfRule>
  </conditionalFormatting>
  <conditionalFormatting sqref="AJ32">
    <cfRule type="cellIs" dxfId="16168" priority="704" stopIfTrue="1" operator="notEqual">
      <formula>AQ26</formula>
    </cfRule>
    <cfRule type="expression" dxfId="16167" priority="705" stopIfTrue="1">
      <formula>$G$9=5</formula>
    </cfRule>
  </conditionalFormatting>
  <conditionalFormatting sqref="AK32">
    <cfRule type="cellIs" dxfId="16166" priority="702" stopIfTrue="1" operator="notEqual">
      <formula>AP26</formula>
    </cfRule>
    <cfRule type="expression" dxfId="16165" priority="703" stopIfTrue="1">
      <formula>$G$9=5</formula>
    </cfRule>
  </conditionalFormatting>
  <conditionalFormatting sqref="AL32">
    <cfRule type="cellIs" dxfId="16164" priority="700" stopIfTrue="1" operator="notEqual">
      <formula>AQ28</formula>
    </cfRule>
    <cfRule type="expression" dxfId="16163" priority="701" stopIfTrue="1">
      <formula>$G$9=6</formula>
    </cfRule>
  </conditionalFormatting>
  <conditionalFormatting sqref="AM32">
    <cfRule type="cellIs" dxfId="16162" priority="698" stopIfTrue="1" operator="notEqual">
      <formula>AP28</formula>
    </cfRule>
    <cfRule type="expression" dxfId="16161" priority="699" stopIfTrue="1">
      <formula>$G$9=6</formula>
    </cfRule>
  </conditionalFormatting>
  <conditionalFormatting sqref="AN32">
    <cfRule type="cellIs" dxfId="16160" priority="696" stopIfTrue="1" operator="notEqual">
      <formula>AQ30</formula>
    </cfRule>
    <cfRule type="expression" dxfId="16159" priority="697" stopIfTrue="1">
      <formula>$G$9=7</formula>
    </cfRule>
  </conditionalFormatting>
  <conditionalFormatting sqref="AO32">
    <cfRule type="cellIs" dxfId="16158" priority="694" stopIfTrue="1" operator="notEqual">
      <formula>AP30</formula>
    </cfRule>
    <cfRule type="expression" dxfId="16157" priority="695" stopIfTrue="1">
      <formula>$G$9=7</formula>
    </cfRule>
  </conditionalFormatting>
  <conditionalFormatting sqref="AR32">
    <cfRule type="cellIs" dxfId="16156" priority="692" stopIfTrue="1" operator="notEqual">
      <formula>AQ34</formula>
    </cfRule>
    <cfRule type="expression" dxfId="16155" priority="693" stopIfTrue="1">
      <formula>$G$9=9</formula>
    </cfRule>
  </conditionalFormatting>
  <conditionalFormatting sqref="AS32">
    <cfRule type="cellIs" dxfId="16154" priority="690" stopIfTrue="1" operator="notEqual">
      <formula>AP34</formula>
    </cfRule>
    <cfRule type="expression" dxfId="16153" priority="691" stopIfTrue="1">
      <formula>$G$9=9</formula>
    </cfRule>
  </conditionalFormatting>
  <conditionalFormatting sqref="X32">
    <cfRule type="cellIs" dxfId="16152" priority="688" stopIfTrue="1" operator="notEqual">
      <formula>AQ14</formula>
    </cfRule>
    <cfRule type="expression" dxfId="16151" priority="689" stopIfTrue="1">
      <formula>$G$9=16</formula>
    </cfRule>
  </conditionalFormatting>
  <conditionalFormatting sqref="Y32">
    <cfRule type="cellIs" dxfId="16150" priority="686" stopIfTrue="1" operator="notEqual">
      <formula>AP14</formula>
    </cfRule>
    <cfRule type="expression" dxfId="16149" priority="687" stopIfTrue="1">
      <formula>$G$9=16</formula>
    </cfRule>
  </conditionalFormatting>
  <conditionalFormatting sqref="Z32">
    <cfRule type="cellIs" dxfId="16148" priority="684" stopIfTrue="1" operator="notEqual">
      <formula>AQ16</formula>
    </cfRule>
    <cfRule type="expression" dxfId="16147" priority="685" stopIfTrue="1">
      <formula>$G$9=17</formula>
    </cfRule>
  </conditionalFormatting>
  <conditionalFormatting sqref="AA32">
    <cfRule type="cellIs" dxfId="16146" priority="682" stopIfTrue="1" operator="notEqual">
      <formula>AP16</formula>
    </cfRule>
    <cfRule type="expression" dxfId="16145" priority="683" stopIfTrue="1">
      <formula>$G$9=17</formula>
    </cfRule>
  </conditionalFormatting>
  <conditionalFormatting sqref="V32">
    <cfRule type="cellIs" dxfId="16144" priority="680" stopIfTrue="1" operator="notEqual">
      <formula>AQ12</formula>
    </cfRule>
    <cfRule type="expression" dxfId="16143" priority="681" stopIfTrue="1">
      <formula>$G$9=16</formula>
    </cfRule>
  </conditionalFormatting>
  <conditionalFormatting sqref="W32">
    <cfRule type="cellIs" dxfId="16142" priority="678" stopIfTrue="1" operator="notEqual">
      <formula>AP12</formula>
    </cfRule>
    <cfRule type="expression" dxfId="16141" priority="679" stopIfTrue="1">
      <formula>$G$9=16</formula>
    </cfRule>
  </conditionalFormatting>
  <conditionalFormatting sqref="R34">
    <cfRule type="cellIs" dxfId="16140" priority="676" stopIfTrue="1" operator="notEqual">
      <formula>AS8</formula>
    </cfRule>
    <cfRule type="expression" dxfId="16139" priority="677" stopIfTrue="1">
      <formula>$G$9=14</formula>
    </cfRule>
  </conditionalFormatting>
  <conditionalFormatting sqref="S34">
    <cfRule type="cellIs" dxfId="16138" priority="674" stopIfTrue="1" operator="notEqual">
      <formula>AR8</formula>
    </cfRule>
    <cfRule type="expression" dxfId="16137" priority="675" stopIfTrue="1">
      <formula>$G$9=14</formula>
    </cfRule>
  </conditionalFormatting>
  <conditionalFormatting sqref="T34">
    <cfRule type="cellIs" dxfId="16136" priority="672" stopIfTrue="1" operator="notEqual">
      <formula>AS10</formula>
    </cfRule>
    <cfRule type="expression" dxfId="16135" priority="673" stopIfTrue="1">
      <formula>$G$9=15</formula>
    </cfRule>
  </conditionalFormatting>
  <conditionalFormatting sqref="U34">
    <cfRule type="cellIs" dxfId="16134" priority="670" stopIfTrue="1" operator="notEqual">
      <formula>AR10</formula>
    </cfRule>
    <cfRule type="expression" dxfId="16133" priority="671" stopIfTrue="1">
      <formula>$G$9=15</formula>
    </cfRule>
  </conditionalFormatting>
  <conditionalFormatting sqref="Z34">
    <cfRule type="cellIs" dxfId="16132" priority="668" stopIfTrue="1" operator="notEqual">
      <formula>AS16</formula>
    </cfRule>
    <cfRule type="expression" dxfId="16131" priority="669" stopIfTrue="1">
      <formula>$G$9=1</formula>
    </cfRule>
  </conditionalFormatting>
  <conditionalFormatting sqref="AA34">
    <cfRule type="cellIs" dxfId="16130" priority="666" stopIfTrue="1" operator="notEqual">
      <formula>AR16</formula>
    </cfRule>
    <cfRule type="expression" dxfId="16129" priority="667" stopIfTrue="1">
      <formula>$G$9=1</formula>
    </cfRule>
  </conditionalFormatting>
  <conditionalFormatting sqref="AH34">
    <cfRule type="cellIs" dxfId="16128" priority="664" stopIfTrue="1" operator="notEqual">
      <formula>AS24</formula>
    </cfRule>
    <cfRule type="expression" dxfId="16127" priority="665" stopIfTrue="1">
      <formula>$G$9=5</formula>
    </cfRule>
  </conditionalFormatting>
  <conditionalFormatting sqref="AI34">
    <cfRule type="cellIs" dxfId="16126" priority="662" stopIfTrue="1" operator="notEqual">
      <formula>AR24</formula>
    </cfRule>
    <cfRule type="expression" dxfId="16125" priority="663" stopIfTrue="1">
      <formula>$G$9=5</formula>
    </cfRule>
  </conditionalFormatting>
  <conditionalFormatting sqref="AJ34">
    <cfRule type="cellIs" dxfId="16124" priority="660" stopIfTrue="1" operator="notEqual">
      <formula>AS26</formula>
    </cfRule>
    <cfRule type="expression" dxfId="16123" priority="661" stopIfTrue="1">
      <formula>$G$9=6</formula>
    </cfRule>
  </conditionalFormatting>
  <conditionalFormatting sqref="AK34">
    <cfRule type="cellIs" dxfId="16122" priority="658" stopIfTrue="1" operator="notEqual">
      <formula>AR26</formula>
    </cfRule>
    <cfRule type="expression" dxfId="16121" priority="659" stopIfTrue="1">
      <formula>$G$9=6</formula>
    </cfRule>
  </conditionalFormatting>
  <conditionalFormatting sqref="AL34">
    <cfRule type="cellIs" dxfId="16120" priority="656" stopIfTrue="1" operator="notEqual">
      <formula>AS28</formula>
    </cfRule>
    <cfRule type="expression" dxfId="16119" priority="657" stopIfTrue="1">
      <formula>$G$9=7</formula>
    </cfRule>
  </conditionalFormatting>
  <conditionalFormatting sqref="AM34">
    <cfRule type="cellIs" dxfId="16118" priority="654" stopIfTrue="1" operator="notEqual">
      <formula>AR28</formula>
    </cfRule>
    <cfRule type="expression" dxfId="16117" priority="655" stopIfTrue="1">
      <formula>$G$9=7</formula>
    </cfRule>
  </conditionalFormatting>
  <conditionalFormatting sqref="AN34">
    <cfRule type="cellIs" dxfId="16116" priority="652" stopIfTrue="1" operator="notEqual">
      <formula>AS30</formula>
    </cfRule>
    <cfRule type="expression" dxfId="16115" priority="653" stopIfTrue="1">
      <formula>$G$9=8</formula>
    </cfRule>
  </conditionalFormatting>
  <conditionalFormatting sqref="AO34">
    <cfRule type="cellIs" dxfId="16114" priority="650" stopIfTrue="1" operator="notEqual">
      <formula>AR30</formula>
    </cfRule>
    <cfRule type="expression" dxfId="16113" priority="651" stopIfTrue="1">
      <formula>$G$9=8</formula>
    </cfRule>
  </conditionalFormatting>
  <conditionalFormatting sqref="AP34">
    <cfRule type="cellIs" dxfId="16112" priority="648" stopIfTrue="1" operator="notEqual">
      <formula>AS32</formula>
    </cfRule>
    <cfRule type="expression" dxfId="16111" priority="649" stopIfTrue="1">
      <formula>$G$9=9</formula>
    </cfRule>
  </conditionalFormatting>
  <conditionalFormatting sqref="AQ34">
    <cfRule type="cellIs" dxfId="16110" priority="646" stopIfTrue="1" operator="notEqual">
      <formula>AR32</formula>
    </cfRule>
    <cfRule type="expression" dxfId="16109" priority="647" stopIfTrue="1">
      <formula>$G$9=9</formula>
    </cfRule>
  </conditionalFormatting>
  <conditionalFormatting sqref="V34">
    <cfRule type="cellIs" dxfId="16108" priority="644" stopIfTrue="1" operator="notEqual">
      <formula>AS12</formula>
    </cfRule>
    <cfRule type="expression" dxfId="16107" priority="645" stopIfTrue="1">
      <formula>$G$9=16</formula>
    </cfRule>
  </conditionalFormatting>
  <conditionalFormatting sqref="W34">
    <cfRule type="cellIs" dxfId="16106" priority="642" stopIfTrue="1" operator="notEqual">
      <formula>AR12</formula>
    </cfRule>
    <cfRule type="expression" dxfId="16105" priority="643" stopIfTrue="1">
      <formula>$G$9=16</formula>
    </cfRule>
  </conditionalFormatting>
  <conditionalFormatting sqref="X34">
    <cfRule type="cellIs" dxfId="16104" priority="640" stopIfTrue="1" operator="notEqual">
      <formula>AS14</formula>
    </cfRule>
    <cfRule type="expression" dxfId="16103" priority="641" stopIfTrue="1">
      <formula>$G$9=17</formula>
    </cfRule>
  </conditionalFormatting>
  <conditionalFormatting sqref="Y34">
    <cfRule type="cellIs" dxfId="16102" priority="638" stopIfTrue="1" operator="notEqual">
      <formula>AR14</formula>
    </cfRule>
    <cfRule type="expression" dxfId="16101" priority="639" stopIfTrue="1">
      <formula>$G$9=17</formula>
    </cfRule>
  </conditionalFormatting>
  <conditionalFormatting sqref="AB34">
    <cfRule type="cellIs" dxfId="16100" priority="636" stopIfTrue="1" operator="notEqual">
      <formula>AS18</formula>
    </cfRule>
    <cfRule type="expression" dxfId="16099" priority="637" stopIfTrue="1">
      <formula>$G$9=2</formula>
    </cfRule>
  </conditionalFormatting>
  <conditionalFormatting sqref="AC34">
    <cfRule type="cellIs" dxfId="16098" priority="634" stopIfTrue="1" operator="notEqual">
      <formula>AR18</formula>
    </cfRule>
    <cfRule type="expression" dxfId="16097" priority="635" stopIfTrue="1">
      <formula>$G$9=2</formula>
    </cfRule>
  </conditionalFormatting>
  <conditionalFormatting sqref="AD34">
    <cfRule type="cellIs" dxfId="16096" priority="632" stopIfTrue="1" operator="notEqual">
      <formula>AS20</formula>
    </cfRule>
    <cfRule type="expression" dxfId="16095" priority="633" stopIfTrue="1">
      <formula>$G$9=3</formula>
    </cfRule>
  </conditionalFormatting>
  <conditionalFormatting sqref="AE34">
    <cfRule type="cellIs" dxfId="16094" priority="630" stopIfTrue="1" operator="notEqual">
      <formula>AR20</formula>
    </cfRule>
    <cfRule type="expression" dxfId="16093" priority="631" stopIfTrue="1">
      <formula>$G$9=3</formula>
    </cfRule>
  </conditionalFormatting>
  <conditionalFormatting sqref="AF34">
    <cfRule type="cellIs" dxfId="16092" priority="628" stopIfTrue="1" operator="notEqual">
      <formula>AS22</formula>
    </cfRule>
    <cfRule type="expression" dxfId="16091" priority="629" stopIfTrue="1">
      <formula>$G$9=5</formula>
    </cfRule>
  </conditionalFormatting>
  <conditionalFormatting sqref="AG34">
    <cfRule type="cellIs" dxfId="16090" priority="626" stopIfTrue="1" operator="notEqual">
      <formula>AR22</formula>
    </cfRule>
    <cfRule type="expression" dxfId="16089" priority="627" stopIfTrue="1">
      <formula>$G$9=5</formula>
    </cfRule>
  </conditionalFormatting>
  <conditionalFormatting sqref="AZ36">
    <cfRule type="cellIs" dxfId="16088" priority="624" stopIfTrue="1" operator="notEqual">
      <formula>AU42</formula>
    </cfRule>
    <cfRule type="expression" dxfId="16087" priority="625" stopIfTrue="1">
      <formula>$G$9=12</formula>
    </cfRule>
  </conditionalFormatting>
  <conditionalFormatting sqref="BA36">
    <cfRule type="cellIs" dxfId="16086" priority="622" stopIfTrue="1" operator="notEqual">
      <formula>AT42</formula>
    </cfRule>
    <cfRule type="expression" dxfId="16085" priority="623" stopIfTrue="1">
      <formula>$G$9=12</formula>
    </cfRule>
  </conditionalFormatting>
  <conditionalFormatting sqref="AV36">
    <cfRule type="cellIs" dxfId="16084" priority="620" stopIfTrue="1" operator="notEqual">
      <formula>AU38</formula>
    </cfRule>
    <cfRule type="expression" dxfId="16083" priority="621" stopIfTrue="1">
      <formula>$G$9=13</formula>
    </cfRule>
  </conditionalFormatting>
  <conditionalFormatting sqref="AW36">
    <cfRule type="cellIs" dxfId="16082" priority="618" stopIfTrue="1" operator="notEqual">
      <formula>AT38</formula>
    </cfRule>
    <cfRule type="expression" dxfId="16081" priority="619" stopIfTrue="1">
      <formula>$G$9=13</formula>
    </cfRule>
  </conditionalFormatting>
  <conditionalFormatting sqref="AX36">
    <cfRule type="cellIs" dxfId="16080" priority="616" stopIfTrue="1" operator="notEqual">
      <formula>AU40</formula>
    </cfRule>
    <cfRule type="expression" dxfId="16079" priority="617" stopIfTrue="1">
      <formula>$G$9=14</formula>
    </cfRule>
  </conditionalFormatting>
  <conditionalFormatting sqref="AY36">
    <cfRule type="cellIs" dxfId="16078" priority="614" stopIfTrue="1" operator="notEqual">
      <formula>AT40</formula>
    </cfRule>
    <cfRule type="expression" dxfId="16077" priority="615" stopIfTrue="1">
      <formula>$G$9=14</formula>
    </cfRule>
  </conditionalFormatting>
  <conditionalFormatting sqref="BD36">
    <cfRule type="cellIs" dxfId="16076" priority="612" stopIfTrue="1" operator="notEqual">
      <formula>AU46</formula>
    </cfRule>
    <cfRule type="expression" dxfId="16075" priority="613" stopIfTrue="1">
      <formula>$G$9=7</formula>
    </cfRule>
  </conditionalFormatting>
  <conditionalFormatting sqref="BE36">
    <cfRule type="cellIs" dxfId="16074" priority="610" stopIfTrue="1" operator="notEqual">
      <formula>AT46</formula>
    </cfRule>
    <cfRule type="expression" dxfId="16073" priority="611" stopIfTrue="1">
      <formula>$G$9=7</formula>
    </cfRule>
  </conditionalFormatting>
  <conditionalFormatting sqref="BF36">
    <cfRule type="cellIs" dxfId="16072" priority="608" stopIfTrue="1" operator="notEqual">
      <formula>AU48</formula>
    </cfRule>
    <cfRule type="expression" dxfId="16071" priority="609" stopIfTrue="1">
      <formula>$G$9=8</formula>
    </cfRule>
  </conditionalFormatting>
  <conditionalFormatting sqref="BG36">
    <cfRule type="cellIs" dxfId="16070" priority="606" stopIfTrue="1" operator="notEqual">
      <formula>AT48</formula>
    </cfRule>
    <cfRule type="expression" dxfId="16069" priority="607" stopIfTrue="1">
      <formula>$G$9=8</formula>
    </cfRule>
  </conditionalFormatting>
  <conditionalFormatting sqref="BH36">
    <cfRule type="cellIs" dxfId="16068" priority="604" stopIfTrue="1" operator="notEqual">
      <formula>AU50</formula>
    </cfRule>
    <cfRule type="expression" dxfId="16067" priority="605" stopIfTrue="1">
      <formula>$G$9=9</formula>
    </cfRule>
  </conditionalFormatting>
  <conditionalFormatting sqref="BI36">
    <cfRule type="cellIs" dxfId="16066" priority="602" stopIfTrue="1" operator="notEqual">
      <formula>AT50</formula>
    </cfRule>
    <cfRule type="expression" dxfId="16065" priority="603" stopIfTrue="1">
      <formula>$G$9=9</formula>
    </cfRule>
  </conditionalFormatting>
  <conditionalFormatting sqref="BB36">
    <cfRule type="cellIs" dxfId="16064" priority="600" stopIfTrue="1" operator="notEqual">
      <formula>AU44</formula>
    </cfRule>
    <cfRule type="expression" dxfId="16063" priority="601" stopIfTrue="1">
      <formula>$G$9=7</formula>
    </cfRule>
  </conditionalFormatting>
  <conditionalFormatting sqref="BC36">
    <cfRule type="cellIs" dxfId="16062" priority="598" stopIfTrue="1" operator="notEqual">
      <formula>AT44</formula>
    </cfRule>
    <cfRule type="expression" dxfId="16061" priority="599" stopIfTrue="1">
      <formula>$G$9=7</formula>
    </cfRule>
  </conditionalFormatting>
  <conditionalFormatting sqref="BJ36">
    <cfRule type="cellIs" dxfId="16060" priority="596" stopIfTrue="1" operator="notEqual">
      <formula>AU52</formula>
    </cfRule>
    <cfRule type="expression" dxfId="16059" priority="597" stopIfTrue="1">
      <formula>$G$9=9</formula>
    </cfRule>
  </conditionalFormatting>
  <conditionalFormatting sqref="BK36">
    <cfRule type="cellIs" dxfId="16058" priority="594" stopIfTrue="1" operator="notEqual">
      <formula>AT52</formula>
    </cfRule>
    <cfRule type="expression" dxfId="16057" priority="595" stopIfTrue="1">
      <formula>$G$9=9</formula>
    </cfRule>
  </conditionalFormatting>
  <conditionalFormatting sqref="BL36">
    <cfRule type="cellIs" dxfId="16056" priority="592" stopIfTrue="1" operator="notEqual">
      <formula>AU54</formula>
    </cfRule>
    <cfRule type="expression" dxfId="16055" priority="593" stopIfTrue="1">
      <formula>$G$9=9</formula>
    </cfRule>
  </conditionalFormatting>
  <conditionalFormatting sqref="BM36">
    <cfRule type="cellIs" dxfId="16054" priority="590" stopIfTrue="1" operator="notEqual">
      <formula>AT54</formula>
    </cfRule>
    <cfRule type="expression" dxfId="16053" priority="591" stopIfTrue="1">
      <formula>$G$9=9</formula>
    </cfRule>
  </conditionalFormatting>
  <conditionalFormatting sqref="BN36">
    <cfRule type="cellIs" dxfId="16052" priority="588" stopIfTrue="1" operator="notEqual">
      <formula>AU56</formula>
    </cfRule>
    <cfRule type="expression" dxfId="16051" priority="589" stopIfTrue="1">
      <formula>$G$9=9</formula>
    </cfRule>
  </conditionalFormatting>
  <conditionalFormatting sqref="BO36">
    <cfRule type="cellIs" dxfId="16050" priority="586" stopIfTrue="1" operator="notEqual">
      <formula>AT56</formula>
    </cfRule>
    <cfRule type="expression" dxfId="16049" priority="587" stopIfTrue="1">
      <formula>$G$9=9</formula>
    </cfRule>
  </conditionalFormatting>
  <conditionalFormatting sqref="BP36">
    <cfRule type="cellIs" dxfId="16048" priority="584" stopIfTrue="1" operator="notEqual">
      <formula>AU58</formula>
    </cfRule>
    <cfRule type="expression" dxfId="16047" priority="585" stopIfTrue="1">
      <formula>$G$9=9</formula>
    </cfRule>
  </conditionalFormatting>
  <conditionalFormatting sqref="BQ36">
    <cfRule type="cellIs" dxfId="16046" priority="582" stopIfTrue="1" operator="notEqual">
      <formula>AT58</formula>
    </cfRule>
    <cfRule type="expression" dxfId="16045" priority="583" stopIfTrue="1">
      <formula>$G$9=9</formula>
    </cfRule>
  </conditionalFormatting>
  <conditionalFormatting sqref="BR36">
    <cfRule type="cellIs" dxfId="16044" priority="580" stopIfTrue="1" operator="notEqual">
      <formula>AU60</formula>
    </cfRule>
    <cfRule type="expression" dxfId="16043" priority="581" stopIfTrue="1">
      <formula>$G$9=9</formula>
    </cfRule>
  </conditionalFormatting>
  <conditionalFormatting sqref="BS36">
    <cfRule type="cellIs" dxfId="16042" priority="578" stopIfTrue="1" operator="notEqual">
      <formula>AT60</formula>
    </cfRule>
    <cfRule type="expression" dxfId="16041" priority="579" stopIfTrue="1">
      <formula>$G$9=9</formula>
    </cfRule>
  </conditionalFormatting>
  <conditionalFormatting sqref="AT38">
    <cfRule type="cellIs" dxfId="16040" priority="576" stopIfTrue="1" operator="notEqual">
      <formula>AW36</formula>
    </cfRule>
    <cfRule type="expression" dxfId="16039" priority="577" stopIfTrue="1">
      <formula>$G$9=13</formula>
    </cfRule>
  </conditionalFormatting>
  <conditionalFormatting sqref="AU38">
    <cfRule type="cellIs" dxfId="16038" priority="574" stopIfTrue="1" operator="notEqual">
      <formula>AV36</formula>
    </cfRule>
    <cfRule type="expression" dxfId="16037" priority="575" stopIfTrue="1">
      <formula>$G$9=13</formula>
    </cfRule>
  </conditionalFormatting>
  <conditionalFormatting sqref="AZ38">
    <cfRule type="cellIs" dxfId="16036" priority="572" stopIfTrue="1" operator="notEqual">
      <formula>AW42</formula>
    </cfRule>
    <cfRule type="expression" dxfId="16035" priority="573" stopIfTrue="1">
      <formula>$G$9=14</formula>
    </cfRule>
  </conditionalFormatting>
  <conditionalFormatting sqref="BA38">
    <cfRule type="cellIs" dxfId="16034" priority="570" stopIfTrue="1" operator="notEqual">
      <formula>AV42</formula>
    </cfRule>
    <cfRule type="expression" dxfId="16033" priority="571" stopIfTrue="1">
      <formula>$G$9=14</formula>
    </cfRule>
  </conditionalFormatting>
  <conditionalFormatting sqref="AX38">
    <cfRule type="cellIs" dxfId="16032" priority="568" stopIfTrue="1" operator="notEqual">
      <formula>AW40</formula>
    </cfRule>
    <cfRule type="expression" dxfId="16031" priority="569" stopIfTrue="1">
      <formula>$G$9=15</formula>
    </cfRule>
  </conditionalFormatting>
  <conditionalFormatting sqref="AY38">
    <cfRule type="cellIs" dxfId="16030" priority="566" stopIfTrue="1" operator="notEqual">
      <formula>AV40</formula>
    </cfRule>
    <cfRule type="expression" dxfId="16029" priority="567" stopIfTrue="1">
      <formula>$G$9=15</formula>
    </cfRule>
  </conditionalFormatting>
  <conditionalFormatting sqref="BL38">
    <cfRule type="cellIs" dxfId="16028" priority="564" stopIfTrue="1" operator="notEqual">
      <formula>AW54</formula>
    </cfRule>
    <cfRule type="expression" dxfId="16027" priority="565" stopIfTrue="1">
      <formula>$G$9=12</formula>
    </cfRule>
  </conditionalFormatting>
  <conditionalFormatting sqref="BM38">
    <cfRule type="cellIs" dxfId="16026" priority="562" stopIfTrue="1" operator="notEqual">
      <formula>AV54</formula>
    </cfRule>
    <cfRule type="expression" dxfId="16025" priority="563" stopIfTrue="1">
      <formula>$G$9=12</formula>
    </cfRule>
  </conditionalFormatting>
  <conditionalFormatting sqref="BD38">
    <cfRule type="cellIs" dxfId="16024" priority="560" stopIfTrue="1" operator="notEqual">
      <formula>AW46</formula>
    </cfRule>
    <cfRule type="expression" dxfId="16023" priority="561" stopIfTrue="1">
      <formula>$G$9=8</formula>
    </cfRule>
  </conditionalFormatting>
  <conditionalFormatting sqref="BE38">
    <cfRule type="cellIs" dxfId="16022" priority="558" stopIfTrue="1" operator="notEqual">
      <formula>AV46</formula>
    </cfRule>
    <cfRule type="expression" dxfId="16021" priority="559" stopIfTrue="1">
      <formula>$G$9=8</formula>
    </cfRule>
  </conditionalFormatting>
  <conditionalFormatting sqref="BF38">
    <cfRule type="cellIs" dxfId="16020" priority="556" stopIfTrue="1" operator="notEqual">
      <formula>AW48</formula>
    </cfRule>
    <cfRule type="expression" dxfId="16019" priority="557" stopIfTrue="1">
      <formula>$G$9=9</formula>
    </cfRule>
  </conditionalFormatting>
  <conditionalFormatting sqref="BG38">
    <cfRule type="cellIs" dxfId="16018" priority="554" stopIfTrue="1" operator="notEqual">
      <formula>AV48</formula>
    </cfRule>
    <cfRule type="expression" dxfId="16017" priority="555" stopIfTrue="1">
      <formula>$G$9=9</formula>
    </cfRule>
  </conditionalFormatting>
  <conditionalFormatting sqref="BH38">
    <cfRule type="cellIs" dxfId="16016" priority="552" stopIfTrue="1" operator="notEqual">
      <formula>AW50</formula>
    </cfRule>
    <cfRule type="expression" dxfId="16015" priority="553" stopIfTrue="1">
      <formula>$G$9=10</formula>
    </cfRule>
  </conditionalFormatting>
  <conditionalFormatting sqref="BI38">
    <cfRule type="cellIs" dxfId="16014" priority="550" stopIfTrue="1" operator="notEqual">
      <formula>AV50</formula>
    </cfRule>
    <cfRule type="expression" dxfId="16013" priority="551" stopIfTrue="1">
      <formula>$G$9=10</formula>
    </cfRule>
  </conditionalFormatting>
  <conditionalFormatting sqref="BJ38">
    <cfRule type="cellIs" dxfId="16012" priority="548" stopIfTrue="1" operator="notEqual">
      <formula>AW52</formula>
    </cfRule>
    <cfRule type="expression" dxfId="16011" priority="549" stopIfTrue="1">
      <formula>$G$9=11</formula>
    </cfRule>
  </conditionalFormatting>
  <conditionalFormatting sqref="BK38">
    <cfRule type="cellIs" dxfId="16010" priority="546" stopIfTrue="1" operator="notEqual">
      <formula>AV52</formula>
    </cfRule>
    <cfRule type="expression" dxfId="16009" priority="547" stopIfTrue="1">
      <formula>$G$9=11</formula>
    </cfRule>
  </conditionalFormatting>
  <conditionalFormatting sqref="BN38">
    <cfRule type="cellIs" dxfId="16008" priority="544" stopIfTrue="1" operator="notEqual">
      <formula>AW56</formula>
    </cfRule>
    <cfRule type="expression" dxfId="16007" priority="545" stopIfTrue="1">
      <formula>$G$9=13</formula>
    </cfRule>
  </conditionalFormatting>
  <conditionalFormatting sqref="BO38">
    <cfRule type="cellIs" dxfId="16006" priority="542" stopIfTrue="1" operator="notEqual">
      <formula>AV56</formula>
    </cfRule>
    <cfRule type="expression" dxfId="16005" priority="543" stopIfTrue="1">
      <formula>$G$9=13</formula>
    </cfRule>
  </conditionalFormatting>
  <conditionalFormatting sqref="BR38">
    <cfRule type="cellIs" dxfId="16004" priority="540" stopIfTrue="1" operator="notEqual">
      <formula>AW60</formula>
    </cfRule>
    <cfRule type="expression" dxfId="16003" priority="541" stopIfTrue="1">
      <formula>$G$9=15</formula>
    </cfRule>
  </conditionalFormatting>
  <conditionalFormatting sqref="BS38">
    <cfRule type="cellIs" dxfId="16002" priority="538" stopIfTrue="1" operator="notEqual">
      <formula>AV60</formula>
    </cfRule>
    <cfRule type="expression" dxfId="16001" priority="539" stopIfTrue="1">
      <formula>$G$9=15</formula>
    </cfRule>
  </conditionalFormatting>
  <conditionalFormatting sqref="BP38">
    <cfRule type="cellIs" dxfId="16000" priority="536" stopIfTrue="1" operator="notEqual">
      <formula>AW58</formula>
    </cfRule>
    <cfRule type="expression" dxfId="15999" priority="537" stopIfTrue="1">
      <formula>$G$9=17</formula>
    </cfRule>
  </conditionalFormatting>
  <conditionalFormatting sqref="BQ38">
    <cfRule type="cellIs" dxfId="15998" priority="534" stopIfTrue="1" operator="notEqual">
      <formula>AV58</formula>
    </cfRule>
    <cfRule type="expression" dxfId="15997" priority="535" stopIfTrue="1">
      <formula>$G$9=17</formula>
    </cfRule>
  </conditionalFormatting>
  <conditionalFormatting sqref="BB38">
    <cfRule type="cellIs" dxfId="15996" priority="532" stopIfTrue="1" operator="notEqual">
      <formula>AW44</formula>
    </cfRule>
    <cfRule type="expression" dxfId="15995" priority="533" stopIfTrue="1">
      <formula>$G$9=7</formula>
    </cfRule>
  </conditionalFormatting>
  <conditionalFormatting sqref="BC38">
    <cfRule type="cellIs" dxfId="15994" priority="530" stopIfTrue="1" operator="notEqual">
      <formula>AV44</formula>
    </cfRule>
    <cfRule type="expression" dxfId="15993" priority="531" stopIfTrue="1">
      <formula>$G$9=7</formula>
    </cfRule>
  </conditionalFormatting>
  <conditionalFormatting sqref="AT40">
    <cfRule type="cellIs" dxfId="15992" priority="528" stopIfTrue="1" operator="notEqual">
      <formula>AY36</formula>
    </cfRule>
    <cfRule type="expression" dxfId="15991" priority="529" stopIfTrue="1">
      <formula>$G$9=14</formula>
    </cfRule>
  </conditionalFormatting>
  <conditionalFormatting sqref="AU40">
    <cfRule type="cellIs" dxfId="15990" priority="526" stopIfTrue="1" operator="notEqual">
      <formula>AX36</formula>
    </cfRule>
    <cfRule type="expression" dxfId="15989" priority="527" stopIfTrue="1">
      <formula>$G$9=14</formula>
    </cfRule>
  </conditionalFormatting>
  <conditionalFormatting sqref="AV40">
    <cfRule type="cellIs" dxfId="15988" priority="524" stopIfTrue="1" operator="notEqual">
      <formula>AY38</formula>
    </cfRule>
    <cfRule type="expression" dxfId="15987" priority="525" stopIfTrue="1">
      <formula>$G$9=15</formula>
    </cfRule>
  </conditionalFormatting>
  <conditionalFormatting sqref="AW40">
    <cfRule type="cellIs" dxfId="15986" priority="522" stopIfTrue="1" operator="notEqual">
      <formula>AX38</formula>
    </cfRule>
    <cfRule type="expression" dxfId="15985" priority="523" stopIfTrue="1">
      <formula>$G$9=15</formula>
    </cfRule>
  </conditionalFormatting>
  <conditionalFormatting sqref="AZ40">
    <cfRule type="cellIs" dxfId="15984" priority="520" stopIfTrue="1" operator="notEqual">
      <formula>AY42</formula>
    </cfRule>
    <cfRule type="expression" dxfId="15983" priority="521" stopIfTrue="1">
      <formula>$G$9=16</formula>
    </cfRule>
  </conditionalFormatting>
  <conditionalFormatting sqref="BA40">
    <cfRule type="cellIs" dxfId="15982" priority="518" stopIfTrue="1" operator="notEqual">
      <formula>AX42</formula>
    </cfRule>
    <cfRule type="expression" dxfId="15981" priority="519" stopIfTrue="1">
      <formula>$G$9=16</formula>
    </cfRule>
  </conditionalFormatting>
  <conditionalFormatting sqref="BD40">
    <cfRule type="cellIs" dxfId="15980" priority="516" stopIfTrue="1" operator="notEqual">
      <formula>AY46</formula>
    </cfRule>
    <cfRule type="expression" dxfId="15979" priority="517" stopIfTrue="1">
      <formula>$G$9=9</formula>
    </cfRule>
  </conditionalFormatting>
  <conditionalFormatting sqref="BE40">
    <cfRule type="cellIs" dxfId="15978" priority="514" stopIfTrue="1" operator="notEqual">
      <formula>AX46</formula>
    </cfRule>
    <cfRule type="expression" dxfId="15977" priority="515" stopIfTrue="1">
      <formula>$G$9=9</formula>
    </cfRule>
  </conditionalFormatting>
  <conditionalFormatting sqref="BL40">
    <cfRule type="cellIs" dxfId="15976" priority="512" stopIfTrue="1" operator="notEqual">
      <formula>AY54</formula>
    </cfRule>
    <cfRule type="expression" dxfId="15975" priority="513" stopIfTrue="1">
      <formula>$G$9=13</formula>
    </cfRule>
  </conditionalFormatting>
  <conditionalFormatting sqref="BM40">
    <cfRule type="cellIs" dxfId="15974" priority="510" stopIfTrue="1" operator="notEqual">
      <formula>AX54</formula>
    </cfRule>
    <cfRule type="expression" dxfId="15973" priority="511" stopIfTrue="1">
      <formula>$G$9=13</formula>
    </cfRule>
  </conditionalFormatting>
  <conditionalFormatting sqref="BF40">
    <cfRule type="cellIs" dxfId="15972" priority="508" stopIfTrue="1" operator="notEqual">
      <formula>AY48</formula>
    </cfRule>
    <cfRule type="expression" dxfId="15971" priority="509" stopIfTrue="1">
      <formula>$G$9=10</formula>
    </cfRule>
  </conditionalFormatting>
  <conditionalFormatting sqref="BG40">
    <cfRule type="cellIs" dxfId="15970" priority="506" stopIfTrue="1" operator="notEqual">
      <formula>AX48</formula>
    </cfRule>
    <cfRule type="expression" dxfId="15969" priority="507" stopIfTrue="1">
      <formula>$G$9=10</formula>
    </cfRule>
  </conditionalFormatting>
  <conditionalFormatting sqref="BH40">
    <cfRule type="cellIs" dxfId="15968" priority="504" stopIfTrue="1" operator="notEqual">
      <formula>AY50</formula>
    </cfRule>
    <cfRule type="expression" dxfId="15967" priority="505" stopIfTrue="1">
      <formula>$G$9=11</formula>
    </cfRule>
  </conditionalFormatting>
  <conditionalFormatting sqref="BI40">
    <cfRule type="cellIs" dxfId="15966" priority="502" stopIfTrue="1" operator="notEqual">
      <formula>AX50</formula>
    </cfRule>
    <cfRule type="expression" dxfId="15965" priority="503" stopIfTrue="1">
      <formula>$G$9=11</formula>
    </cfRule>
  </conditionalFormatting>
  <conditionalFormatting sqref="BJ40">
    <cfRule type="cellIs" dxfId="15964" priority="500" stopIfTrue="1" operator="notEqual">
      <formula>AY52</formula>
    </cfRule>
    <cfRule type="expression" dxfId="15963" priority="501" stopIfTrue="1">
      <formula>$G$9=12</formula>
    </cfRule>
  </conditionalFormatting>
  <conditionalFormatting sqref="BK40">
    <cfRule type="cellIs" dxfId="15962" priority="498" stopIfTrue="1" operator="notEqual">
      <formula>AX52</formula>
    </cfRule>
    <cfRule type="expression" dxfId="15961" priority="499" stopIfTrue="1">
      <formula>$G$9=12</formula>
    </cfRule>
  </conditionalFormatting>
  <conditionalFormatting sqref="BN40">
    <cfRule type="cellIs" dxfId="15960" priority="496" stopIfTrue="1" operator="notEqual">
      <formula>AY56</formula>
    </cfRule>
    <cfRule type="expression" dxfId="15959" priority="497" stopIfTrue="1">
      <formula>$G$9=14</formula>
    </cfRule>
  </conditionalFormatting>
  <conditionalFormatting sqref="BO40">
    <cfRule type="cellIs" dxfId="15958" priority="494" stopIfTrue="1" operator="notEqual">
      <formula>AX56</formula>
    </cfRule>
    <cfRule type="expression" dxfId="15957" priority="495" stopIfTrue="1">
      <formula>$G$9=14</formula>
    </cfRule>
  </conditionalFormatting>
  <conditionalFormatting sqref="BP40">
    <cfRule type="cellIs" dxfId="15956" priority="492" stopIfTrue="1" operator="notEqual">
      <formula>AY58</formula>
    </cfRule>
    <cfRule type="expression" dxfId="15955" priority="493" stopIfTrue="1">
      <formula>$G$9=15</formula>
    </cfRule>
  </conditionalFormatting>
  <conditionalFormatting sqref="BQ40">
    <cfRule type="cellIs" dxfId="15954" priority="490" stopIfTrue="1" operator="notEqual">
      <formula>AX58</formula>
    </cfRule>
    <cfRule type="expression" dxfId="15953" priority="491" stopIfTrue="1">
      <formula>$G$9=15</formula>
    </cfRule>
  </conditionalFormatting>
  <conditionalFormatting sqref="BR40">
    <cfRule type="cellIs" dxfId="15952" priority="488" stopIfTrue="1" operator="notEqual">
      <formula>AY60</formula>
    </cfRule>
    <cfRule type="expression" dxfId="15951" priority="489" stopIfTrue="1">
      <formula>$G$9=17</formula>
    </cfRule>
  </conditionalFormatting>
  <conditionalFormatting sqref="BS40">
    <cfRule type="cellIs" dxfId="15950" priority="486" stopIfTrue="1" operator="notEqual">
      <formula>AX60</formula>
    </cfRule>
    <cfRule type="expression" dxfId="15949" priority="487" stopIfTrue="1">
      <formula>$G$9=17</formula>
    </cfRule>
  </conditionalFormatting>
  <conditionalFormatting sqref="BB40">
    <cfRule type="cellIs" dxfId="15948" priority="484" stopIfTrue="1" operator="notEqual">
      <formula>AY44</formula>
    </cfRule>
    <cfRule type="expression" dxfId="15947" priority="485" stopIfTrue="1">
      <formula>$G$9=7</formula>
    </cfRule>
  </conditionalFormatting>
  <conditionalFormatting sqref="BC40">
    <cfRule type="cellIs" dxfId="15946" priority="482" stopIfTrue="1" operator="notEqual">
      <formula>AX44</formula>
    </cfRule>
    <cfRule type="expression" dxfId="15945" priority="483" stopIfTrue="1">
      <formula>$G$9=7</formula>
    </cfRule>
  </conditionalFormatting>
  <conditionalFormatting sqref="AT42">
    <cfRule type="cellIs" dxfId="15944" priority="480" stopIfTrue="1" operator="notEqual">
      <formula>BA36</formula>
    </cfRule>
    <cfRule type="expression" dxfId="15943" priority="481" stopIfTrue="1">
      <formula>$G$9=12</formula>
    </cfRule>
  </conditionalFormatting>
  <conditionalFormatting sqref="AU42">
    <cfRule type="cellIs" dxfId="15942" priority="478" stopIfTrue="1" operator="notEqual">
      <formula>AZ36</formula>
    </cfRule>
    <cfRule type="expression" dxfId="15941" priority="479" stopIfTrue="1">
      <formula>$G$9=12</formula>
    </cfRule>
  </conditionalFormatting>
  <conditionalFormatting sqref="AV42">
    <cfRule type="cellIs" dxfId="15940" priority="476" stopIfTrue="1" operator="notEqual">
      <formula>BA38</formula>
    </cfRule>
    <cfRule type="expression" dxfId="15939" priority="477" stopIfTrue="1">
      <formula>$G$9=14</formula>
    </cfRule>
  </conditionalFormatting>
  <conditionalFormatting sqref="AW42">
    <cfRule type="cellIs" dxfId="15938" priority="474" stopIfTrue="1" operator="notEqual">
      <formula>AZ38</formula>
    </cfRule>
    <cfRule type="expression" dxfId="15937" priority="475" stopIfTrue="1">
      <formula>$G$9=14</formula>
    </cfRule>
  </conditionalFormatting>
  <conditionalFormatting sqref="AX42">
    <cfRule type="cellIs" dxfId="15936" priority="472" stopIfTrue="1" operator="notEqual">
      <formula>BA40</formula>
    </cfRule>
    <cfRule type="expression" dxfId="15935" priority="473" stopIfTrue="1">
      <formula>$G$9=16</formula>
    </cfRule>
  </conditionalFormatting>
  <conditionalFormatting sqref="AY42">
    <cfRule type="cellIs" dxfId="15934" priority="470" stopIfTrue="1" operator="notEqual">
      <formula>AZ40</formula>
    </cfRule>
    <cfRule type="expression" dxfId="15933" priority="471" stopIfTrue="1">
      <formula>$G$9=16</formula>
    </cfRule>
  </conditionalFormatting>
  <conditionalFormatting sqref="BJ42">
    <cfRule type="cellIs" dxfId="15932" priority="468" stopIfTrue="1" operator="notEqual">
      <formula>BA52</formula>
    </cfRule>
    <cfRule type="expression" dxfId="15931" priority="469" stopIfTrue="1">
      <formula>$G$9=8</formula>
    </cfRule>
  </conditionalFormatting>
  <conditionalFormatting sqref="BK42">
    <cfRule type="cellIs" dxfId="15930" priority="466" stopIfTrue="1" operator="notEqual">
      <formula>AZ52</formula>
    </cfRule>
    <cfRule type="expression" dxfId="15929" priority="467" stopIfTrue="1">
      <formula>$G$9=8</formula>
    </cfRule>
  </conditionalFormatting>
  <conditionalFormatting sqref="BN42">
    <cfRule type="cellIs" dxfId="15928" priority="464" stopIfTrue="1" operator="notEqual">
      <formula>BA56</formula>
    </cfRule>
    <cfRule type="expression" dxfId="15927" priority="465" stopIfTrue="1">
      <formula>$G$9=12</formula>
    </cfRule>
  </conditionalFormatting>
  <conditionalFormatting sqref="BO42">
    <cfRule type="cellIs" dxfId="15926" priority="462" stopIfTrue="1" operator="notEqual">
      <formula>AZ56</formula>
    </cfRule>
    <cfRule type="expression" dxfId="15925" priority="463" stopIfTrue="1">
      <formula>$G$9=12</formula>
    </cfRule>
  </conditionalFormatting>
  <conditionalFormatting sqref="BD42">
    <cfRule type="cellIs" dxfId="15924" priority="460" stopIfTrue="1" operator="notEqual">
      <formula>BA46</formula>
    </cfRule>
    <cfRule type="expression" dxfId="15923" priority="461" stopIfTrue="1">
      <formula>$G$9=2</formula>
    </cfRule>
  </conditionalFormatting>
  <conditionalFormatting sqref="BE42">
    <cfRule type="cellIs" dxfId="15922" priority="458" stopIfTrue="1" operator="notEqual">
      <formula>AZ46</formula>
    </cfRule>
    <cfRule type="expression" dxfId="15921" priority="459" stopIfTrue="1">
      <formula>$G$9=2</formula>
    </cfRule>
  </conditionalFormatting>
  <conditionalFormatting sqref="BF42">
    <cfRule type="cellIs" dxfId="15920" priority="456" stopIfTrue="1" operator="notEqual">
      <formula>BA48</formula>
    </cfRule>
    <cfRule type="expression" dxfId="15919" priority="457" stopIfTrue="1">
      <formula>$G$9=4</formula>
    </cfRule>
  </conditionalFormatting>
  <conditionalFormatting sqref="BG42">
    <cfRule type="cellIs" dxfId="15918" priority="454" stopIfTrue="1" operator="notEqual">
      <formula>AZ48</formula>
    </cfRule>
    <cfRule type="expression" dxfId="15917" priority="455" stopIfTrue="1">
      <formula>$G$9=4</formula>
    </cfRule>
  </conditionalFormatting>
  <conditionalFormatting sqref="BL42">
    <cfRule type="cellIs" dxfId="15916" priority="452" stopIfTrue="1" operator="notEqual">
      <formula>BA54</formula>
    </cfRule>
    <cfRule type="expression" dxfId="15915" priority="453" stopIfTrue="1">
      <formula>$G$9=10</formula>
    </cfRule>
  </conditionalFormatting>
  <conditionalFormatting sqref="BM42">
    <cfRule type="cellIs" dxfId="15914" priority="450" stopIfTrue="1" operator="notEqual">
      <formula>AZ54</formula>
    </cfRule>
    <cfRule type="expression" dxfId="15913" priority="451" stopIfTrue="1">
      <formula>$G$9=10</formula>
    </cfRule>
  </conditionalFormatting>
  <conditionalFormatting sqref="BP42">
    <cfRule type="cellIs" dxfId="15912" priority="448" stopIfTrue="1" operator="notEqual">
      <formula>BA58</formula>
    </cfRule>
    <cfRule type="expression" dxfId="15911" priority="449" stopIfTrue="1">
      <formula>$G$9=14</formula>
    </cfRule>
  </conditionalFormatting>
  <conditionalFormatting sqref="BQ42">
    <cfRule type="cellIs" dxfId="15910" priority="446" stopIfTrue="1" operator="notEqual">
      <formula>AZ58</formula>
    </cfRule>
    <cfRule type="expression" dxfId="15909" priority="447" stopIfTrue="1">
      <formula>$G$9=14</formula>
    </cfRule>
  </conditionalFormatting>
  <conditionalFormatting sqref="BR42">
    <cfRule type="cellIs" dxfId="15908" priority="444" stopIfTrue="1" operator="notEqual">
      <formula>BA60</formula>
    </cfRule>
    <cfRule type="expression" dxfId="15907" priority="445" stopIfTrue="1">
      <formula>$G$9=16</formula>
    </cfRule>
  </conditionalFormatting>
  <conditionalFormatting sqref="BS42">
    <cfRule type="cellIs" dxfId="15906" priority="442" stopIfTrue="1" operator="notEqual">
      <formula>AZ60</formula>
    </cfRule>
    <cfRule type="expression" dxfId="15905" priority="443" stopIfTrue="1">
      <formula>$G$9=16</formula>
    </cfRule>
  </conditionalFormatting>
  <conditionalFormatting sqref="BB42">
    <cfRule type="cellIs" dxfId="15904" priority="440" stopIfTrue="1" operator="notEqual">
      <formula>BA44</formula>
    </cfRule>
    <cfRule type="expression" dxfId="15903" priority="441" stopIfTrue="1">
      <formula>$G$9=17</formula>
    </cfRule>
  </conditionalFormatting>
  <conditionalFormatting sqref="BC42">
    <cfRule type="cellIs" dxfId="15902" priority="438" stopIfTrue="1" operator="notEqual">
      <formula>AZ44</formula>
    </cfRule>
    <cfRule type="expression" dxfId="15901" priority="439" stopIfTrue="1">
      <formula>$G$9=17</formula>
    </cfRule>
  </conditionalFormatting>
  <conditionalFormatting sqref="BH42">
    <cfRule type="cellIs" dxfId="15900" priority="436" stopIfTrue="1" operator="notEqual">
      <formula>BA50</formula>
    </cfRule>
    <cfRule type="expression" dxfId="15899" priority="437" stopIfTrue="1">
      <formula>$G$9=11</formula>
    </cfRule>
  </conditionalFormatting>
  <conditionalFormatting sqref="BI42">
    <cfRule type="cellIs" dxfId="15898" priority="434" stopIfTrue="1" operator="notEqual">
      <formula>AZ50</formula>
    </cfRule>
    <cfRule type="expression" dxfId="15897" priority="435" stopIfTrue="1">
      <formula>$G$9=11</formula>
    </cfRule>
  </conditionalFormatting>
  <conditionalFormatting sqref="AT44">
    <cfRule type="cellIs" dxfId="15896" priority="432" stopIfTrue="1" operator="notEqual">
      <formula>BC36</formula>
    </cfRule>
    <cfRule type="expression" dxfId="15895" priority="433" stopIfTrue="1">
      <formula>$G$9=6</formula>
    </cfRule>
  </conditionalFormatting>
  <conditionalFormatting sqref="AU44">
    <cfRule type="cellIs" dxfId="15894" priority="430" stopIfTrue="1" operator="notEqual">
      <formula>BB36</formula>
    </cfRule>
    <cfRule type="expression" dxfId="15893" priority="431" stopIfTrue="1">
      <formula>$G$9=6</formula>
    </cfRule>
  </conditionalFormatting>
  <conditionalFormatting sqref="AV44">
    <cfRule type="cellIs" dxfId="15892" priority="428" stopIfTrue="1" operator="notEqual">
      <formula>BC38</formula>
    </cfRule>
    <cfRule type="expression" dxfId="15891" priority="429" stopIfTrue="1">
      <formula>$G$9=7</formula>
    </cfRule>
  </conditionalFormatting>
  <conditionalFormatting sqref="AW44">
    <cfRule type="cellIs" dxfId="15890" priority="426" stopIfTrue="1" operator="notEqual">
      <formula>BB38</formula>
    </cfRule>
    <cfRule type="expression" dxfId="15889" priority="427" stopIfTrue="1">
      <formula>$G$9=7</formula>
    </cfRule>
  </conditionalFormatting>
  <conditionalFormatting sqref="AZ44">
    <cfRule type="cellIs" dxfId="15888" priority="424" stopIfTrue="1" operator="notEqual">
      <formula>BC42</formula>
    </cfRule>
    <cfRule type="expression" dxfId="15887" priority="425" stopIfTrue="1">
      <formula>$G$9=17</formula>
    </cfRule>
  </conditionalFormatting>
  <conditionalFormatting sqref="BA44">
    <cfRule type="cellIs" dxfId="15886" priority="422" stopIfTrue="1" operator="notEqual">
      <formula>BB42</formula>
    </cfRule>
    <cfRule type="expression" dxfId="15885" priority="423" stopIfTrue="1">
      <formula>$G$9=17</formula>
    </cfRule>
  </conditionalFormatting>
  <conditionalFormatting sqref="BD44">
    <cfRule type="cellIs" dxfId="15884" priority="420" stopIfTrue="1" operator="notEqual">
      <formula>BC46</formula>
    </cfRule>
    <cfRule type="expression" dxfId="15883" priority="421" stopIfTrue="1">
      <formula>$G$9=1</formula>
    </cfRule>
  </conditionalFormatting>
  <conditionalFormatting sqref="BE44">
    <cfRule type="cellIs" dxfId="15882" priority="418" stopIfTrue="1" operator="notEqual">
      <formula>BB46</formula>
    </cfRule>
    <cfRule type="expression" dxfId="15881" priority="419" stopIfTrue="1">
      <formula>$G$9=1</formula>
    </cfRule>
  </conditionalFormatting>
  <conditionalFormatting sqref="BF44">
    <cfRule type="cellIs" dxfId="15880" priority="416" stopIfTrue="1" operator="notEqual">
      <formula>BC48</formula>
    </cfRule>
    <cfRule type="expression" dxfId="15879" priority="417" stopIfTrue="1">
      <formula>$G$9=2</formula>
    </cfRule>
  </conditionalFormatting>
  <conditionalFormatting sqref="BG44">
    <cfRule type="cellIs" dxfId="15878" priority="414" stopIfTrue="1" operator="notEqual">
      <formula>BB48</formula>
    </cfRule>
    <cfRule type="expression" dxfId="15877" priority="415" stopIfTrue="1">
      <formula>$G$9=2</formula>
    </cfRule>
  </conditionalFormatting>
  <conditionalFormatting sqref="BH44">
    <cfRule type="cellIs" dxfId="15876" priority="412" stopIfTrue="1" operator="notEqual">
      <formula>BC50</formula>
    </cfRule>
    <cfRule type="expression" dxfId="15875" priority="413" stopIfTrue="1">
      <formula>$G$9=3</formula>
    </cfRule>
  </conditionalFormatting>
  <conditionalFormatting sqref="BI44">
    <cfRule type="cellIs" dxfId="15874" priority="410" stopIfTrue="1" operator="notEqual">
      <formula>BB50</formula>
    </cfRule>
    <cfRule type="expression" dxfId="15873" priority="411" stopIfTrue="1">
      <formula>$G$9=3</formula>
    </cfRule>
  </conditionalFormatting>
  <conditionalFormatting sqref="BJ44">
    <cfRule type="cellIs" dxfId="15872" priority="408" stopIfTrue="1" operator="notEqual">
      <formula>BC52</formula>
    </cfRule>
    <cfRule type="expression" dxfId="15871" priority="409" stopIfTrue="1">
      <formula>$G$9=4</formula>
    </cfRule>
  </conditionalFormatting>
  <conditionalFormatting sqref="BK44">
    <cfRule type="cellIs" dxfId="15870" priority="406" stopIfTrue="1" operator="notEqual">
      <formula>BB52</formula>
    </cfRule>
    <cfRule type="expression" dxfId="15869" priority="407" stopIfTrue="1">
      <formula>$G$9=4</formula>
    </cfRule>
  </conditionalFormatting>
  <conditionalFormatting sqref="BL44">
    <cfRule type="cellIs" dxfId="15868" priority="404" stopIfTrue="1" operator="notEqual">
      <formula>BC54</formula>
    </cfRule>
    <cfRule type="expression" dxfId="15867" priority="405" stopIfTrue="1">
      <formula>$G$9=5</formula>
    </cfRule>
  </conditionalFormatting>
  <conditionalFormatting sqref="BM44">
    <cfRule type="cellIs" dxfId="15866" priority="402" stopIfTrue="1" operator="notEqual">
      <formula>BB54</formula>
    </cfRule>
    <cfRule type="expression" dxfId="15865" priority="403" stopIfTrue="1">
      <formula>$G$9=5</formula>
    </cfRule>
  </conditionalFormatting>
  <conditionalFormatting sqref="BN44">
    <cfRule type="cellIs" dxfId="15864" priority="400" stopIfTrue="1" operator="notEqual">
      <formula>BC56</formula>
    </cfRule>
    <cfRule type="expression" dxfId="15863" priority="401" stopIfTrue="1">
      <formula>$G$9=6</formula>
    </cfRule>
  </conditionalFormatting>
  <conditionalFormatting sqref="BO44">
    <cfRule type="cellIs" dxfId="15862" priority="398" stopIfTrue="1" operator="notEqual">
      <formula>BB56</formula>
    </cfRule>
    <cfRule type="expression" dxfId="15861" priority="399" stopIfTrue="1">
      <formula>$G$9=6</formula>
    </cfRule>
  </conditionalFormatting>
  <conditionalFormatting sqref="BP44">
    <cfRule type="cellIs" dxfId="15860" priority="396" stopIfTrue="1" operator="notEqual">
      <formula>BC58</formula>
    </cfRule>
    <cfRule type="expression" dxfId="15859" priority="397" stopIfTrue="1">
      <formula>$G$9=7</formula>
    </cfRule>
  </conditionalFormatting>
  <conditionalFormatting sqref="BQ44">
    <cfRule type="cellIs" dxfId="15858" priority="394" stopIfTrue="1" operator="notEqual">
      <formula>BB58</formula>
    </cfRule>
    <cfRule type="expression" dxfId="15857" priority="395" stopIfTrue="1">
      <formula>$G$9=7</formula>
    </cfRule>
  </conditionalFormatting>
  <conditionalFormatting sqref="BR44">
    <cfRule type="cellIs" dxfId="15856" priority="392" stopIfTrue="1" operator="notEqual">
      <formula>BC60</formula>
    </cfRule>
    <cfRule type="expression" dxfId="15855" priority="393" stopIfTrue="1">
      <formula>$G$9=8</formula>
    </cfRule>
  </conditionalFormatting>
  <conditionalFormatting sqref="BS44">
    <cfRule type="cellIs" dxfId="15854" priority="390" stopIfTrue="1" operator="notEqual">
      <formula>BB60</formula>
    </cfRule>
    <cfRule type="expression" dxfId="15853" priority="391" stopIfTrue="1">
      <formula>$G$9=8</formula>
    </cfRule>
  </conditionalFormatting>
  <conditionalFormatting sqref="AX44">
    <cfRule type="cellIs" dxfId="15852" priority="388" stopIfTrue="1" operator="notEqual">
      <formula>BC40</formula>
    </cfRule>
    <cfRule type="expression" dxfId="15851" priority="389" stopIfTrue="1">
      <formula>$G$9=16</formula>
    </cfRule>
  </conditionalFormatting>
  <conditionalFormatting sqref="AY44">
    <cfRule type="cellIs" dxfId="15850" priority="386" stopIfTrue="1" operator="notEqual">
      <formula>BB40</formula>
    </cfRule>
    <cfRule type="expression" dxfId="15849" priority="387" stopIfTrue="1">
      <formula>$G$9=16</formula>
    </cfRule>
  </conditionalFormatting>
  <conditionalFormatting sqref="AZ46">
    <cfRule type="cellIs" dxfId="15848" priority="384" stopIfTrue="1" operator="notEqual">
      <formula>BE42</formula>
    </cfRule>
    <cfRule type="expression" dxfId="15847" priority="385" stopIfTrue="1">
      <formula>$G$9=2</formula>
    </cfRule>
  </conditionalFormatting>
  <conditionalFormatting sqref="BA46">
    <cfRule type="cellIs" dxfId="15846" priority="382" stopIfTrue="1" operator="notEqual">
      <formula>BD42</formula>
    </cfRule>
    <cfRule type="expression" dxfId="15845" priority="383" stopIfTrue="1">
      <formula>$G$9=2</formula>
    </cfRule>
  </conditionalFormatting>
  <conditionalFormatting sqref="AT46">
    <cfRule type="cellIs" dxfId="15844" priority="380" stopIfTrue="1" operator="notEqual">
      <formula>BE36</formula>
    </cfRule>
    <cfRule type="expression" dxfId="15843" priority="381" stopIfTrue="1">
      <formula>$G$9=7</formula>
    </cfRule>
  </conditionalFormatting>
  <conditionalFormatting sqref="AU46">
    <cfRule type="cellIs" dxfId="15842" priority="378" stopIfTrue="1" operator="notEqual">
      <formula>BD36</formula>
    </cfRule>
    <cfRule type="expression" dxfId="15841" priority="379" stopIfTrue="1">
      <formula>$G$9=7</formula>
    </cfRule>
  </conditionalFormatting>
  <conditionalFormatting sqref="AV46">
    <cfRule type="cellIs" dxfId="15840" priority="376" stopIfTrue="1" operator="notEqual">
      <formula>BE38</formula>
    </cfRule>
    <cfRule type="expression" dxfId="15839" priority="377" stopIfTrue="1">
      <formula>$G$9=8</formula>
    </cfRule>
  </conditionalFormatting>
  <conditionalFormatting sqref="AW46">
    <cfRule type="cellIs" dxfId="15838" priority="374" stopIfTrue="1" operator="notEqual">
      <formula>BD38</formula>
    </cfRule>
    <cfRule type="expression" dxfId="15837" priority="375" stopIfTrue="1">
      <formula>$G$9=8</formula>
    </cfRule>
  </conditionalFormatting>
  <conditionalFormatting sqref="BB46">
    <cfRule type="cellIs" dxfId="15836" priority="372" stopIfTrue="1" operator="notEqual">
      <formula>BE44</formula>
    </cfRule>
    <cfRule type="expression" dxfId="15835" priority="373" stopIfTrue="1">
      <formula>$G$9=1</formula>
    </cfRule>
  </conditionalFormatting>
  <conditionalFormatting sqref="BC46">
    <cfRule type="cellIs" dxfId="15834" priority="370" stopIfTrue="1" operator="notEqual">
      <formula>BD44</formula>
    </cfRule>
    <cfRule type="expression" dxfId="15833" priority="371" stopIfTrue="1">
      <formula>$G$9=1</formula>
    </cfRule>
  </conditionalFormatting>
  <conditionalFormatting sqref="BF46">
    <cfRule type="cellIs" dxfId="15832" priority="368" stopIfTrue="1" operator="notEqual">
      <formula>BE48</formula>
    </cfRule>
    <cfRule type="expression" dxfId="15831" priority="369" stopIfTrue="1">
      <formula>$G$9=3</formula>
    </cfRule>
  </conditionalFormatting>
  <conditionalFormatting sqref="BG46">
    <cfRule type="cellIs" dxfId="15830" priority="366" stopIfTrue="1" operator="notEqual">
      <formula>BD48</formula>
    </cfRule>
    <cfRule type="expression" dxfId="15829" priority="367" stopIfTrue="1">
      <formula>$G$9=3</formula>
    </cfRule>
  </conditionalFormatting>
  <conditionalFormatting sqref="BH46">
    <cfRule type="cellIs" dxfId="15828" priority="364" stopIfTrue="1" operator="notEqual">
      <formula>BE50</formula>
    </cfRule>
    <cfRule type="expression" dxfId="15827" priority="365" stopIfTrue="1">
      <formula>$G$9=4</formula>
    </cfRule>
  </conditionalFormatting>
  <conditionalFormatting sqref="BI46">
    <cfRule type="cellIs" dxfId="15826" priority="362" stopIfTrue="1" operator="notEqual">
      <formula>BD50</formula>
    </cfRule>
    <cfRule type="expression" dxfId="15825" priority="363" stopIfTrue="1">
      <formula>$G$9=4</formula>
    </cfRule>
  </conditionalFormatting>
  <conditionalFormatting sqref="BJ46">
    <cfRule type="cellIs" dxfId="15824" priority="360" stopIfTrue="1" operator="notEqual">
      <formula>BE52</formula>
    </cfRule>
    <cfRule type="expression" dxfId="15823" priority="361" stopIfTrue="1">
      <formula>$G$9=5</formula>
    </cfRule>
  </conditionalFormatting>
  <conditionalFormatting sqref="BK46">
    <cfRule type="cellIs" dxfId="15822" priority="358" stopIfTrue="1" operator="notEqual">
      <formula>BD52</formula>
    </cfRule>
    <cfRule type="expression" dxfId="15821" priority="359" stopIfTrue="1">
      <formula>$G$9=5</formula>
    </cfRule>
  </conditionalFormatting>
  <conditionalFormatting sqref="BL46">
    <cfRule type="cellIs" dxfId="15820" priority="356" stopIfTrue="1" operator="notEqual">
      <formula>BE54</formula>
    </cfRule>
    <cfRule type="expression" dxfId="15819" priority="357" stopIfTrue="1">
      <formula>$G$9=6</formula>
    </cfRule>
  </conditionalFormatting>
  <conditionalFormatting sqref="BM46">
    <cfRule type="cellIs" dxfId="15818" priority="354" stopIfTrue="1" operator="notEqual">
      <formula>BD54</formula>
    </cfRule>
    <cfRule type="expression" dxfId="15817" priority="355" stopIfTrue="1">
      <formula>$G$9=6</formula>
    </cfRule>
  </conditionalFormatting>
  <conditionalFormatting sqref="BN46">
    <cfRule type="cellIs" dxfId="15816" priority="352" stopIfTrue="1" operator="notEqual">
      <formula>BE56</formula>
    </cfRule>
    <cfRule type="expression" dxfId="15815" priority="353" stopIfTrue="1">
      <formula>$G$9=7</formula>
    </cfRule>
  </conditionalFormatting>
  <conditionalFormatting sqref="BO46">
    <cfRule type="cellIs" dxfId="15814" priority="350" stopIfTrue="1" operator="notEqual">
      <formula>BD56</formula>
    </cfRule>
    <cfRule type="expression" dxfId="15813" priority="351" stopIfTrue="1">
      <formula>$G$9=7</formula>
    </cfRule>
  </conditionalFormatting>
  <conditionalFormatting sqref="BP46">
    <cfRule type="cellIs" dxfId="15812" priority="348" stopIfTrue="1" operator="notEqual">
      <formula>BE58</formula>
    </cfRule>
    <cfRule type="expression" dxfId="15811" priority="349" stopIfTrue="1">
      <formula>$G$9=8</formula>
    </cfRule>
  </conditionalFormatting>
  <conditionalFormatting sqref="BQ46">
    <cfRule type="cellIs" dxfId="15810" priority="346" stopIfTrue="1" operator="notEqual">
      <formula>BD58</formula>
    </cfRule>
    <cfRule type="expression" dxfId="15809" priority="347" stopIfTrue="1">
      <formula>$G$9=8</formula>
    </cfRule>
  </conditionalFormatting>
  <conditionalFormatting sqref="BR46">
    <cfRule type="cellIs" dxfId="15808" priority="344" stopIfTrue="1" operator="notEqual">
      <formula>BE60</formula>
    </cfRule>
    <cfRule type="expression" dxfId="15807" priority="345" stopIfTrue="1">
      <formula>$G$9=9</formula>
    </cfRule>
  </conditionalFormatting>
  <conditionalFormatting sqref="BS46">
    <cfRule type="cellIs" dxfId="15806" priority="342" stopIfTrue="1" operator="notEqual">
      <formula>BD60</formula>
    </cfRule>
    <cfRule type="expression" dxfId="15805" priority="343" stopIfTrue="1">
      <formula>$G$9=9</formula>
    </cfRule>
  </conditionalFormatting>
  <conditionalFormatting sqref="AX46">
    <cfRule type="cellIs" dxfId="15804" priority="340" stopIfTrue="1" operator="notEqual">
      <formula>BE40</formula>
    </cfRule>
    <cfRule type="expression" dxfId="15803" priority="341" stopIfTrue="1">
      <formula>$G$9=16</formula>
    </cfRule>
  </conditionalFormatting>
  <conditionalFormatting sqref="AY46">
    <cfRule type="cellIs" dxfId="15802" priority="338" stopIfTrue="1" operator="notEqual">
      <formula>BD40</formula>
    </cfRule>
    <cfRule type="expression" dxfId="15801" priority="339" stopIfTrue="1">
      <formula>$G$9=16</formula>
    </cfRule>
  </conditionalFormatting>
  <conditionalFormatting sqref="AZ48">
    <cfRule type="cellIs" dxfId="15800" priority="336" stopIfTrue="1" operator="notEqual">
      <formula>BG42</formula>
    </cfRule>
    <cfRule type="expression" dxfId="15799" priority="337" stopIfTrue="1">
      <formula>$G$9=4</formula>
    </cfRule>
  </conditionalFormatting>
  <conditionalFormatting sqref="BA48">
    <cfRule type="cellIs" dxfId="15798" priority="334" stopIfTrue="1" operator="notEqual">
      <formula>BF42</formula>
    </cfRule>
    <cfRule type="expression" dxfId="15797" priority="335" stopIfTrue="1">
      <formula>$G$9=4</formula>
    </cfRule>
  </conditionalFormatting>
  <conditionalFormatting sqref="AT48">
    <cfRule type="cellIs" dxfId="15796" priority="332" stopIfTrue="1" operator="notEqual">
      <formula>BG36</formula>
    </cfRule>
    <cfRule type="expression" dxfId="15795" priority="333" stopIfTrue="1">
      <formula>$G$9=8</formula>
    </cfRule>
  </conditionalFormatting>
  <conditionalFormatting sqref="AU48">
    <cfRule type="cellIs" dxfId="15794" priority="330" stopIfTrue="1" operator="notEqual">
      <formula>BF36</formula>
    </cfRule>
    <cfRule type="expression" dxfId="15793" priority="331" stopIfTrue="1">
      <formula>$G$9=8</formula>
    </cfRule>
  </conditionalFormatting>
  <conditionalFormatting sqref="AV48">
    <cfRule type="cellIs" dxfId="15792" priority="328" stopIfTrue="1" operator="notEqual">
      <formula>BG38</formula>
    </cfRule>
    <cfRule type="expression" dxfId="15791" priority="329" stopIfTrue="1">
      <formula>$G$9=9</formula>
    </cfRule>
  </conditionalFormatting>
  <conditionalFormatting sqref="AW48">
    <cfRule type="cellIs" dxfId="15790" priority="326" stopIfTrue="1" operator="notEqual">
      <formula>BF38</formula>
    </cfRule>
    <cfRule type="expression" dxfId="15789" priority="327" stopIfTrue="1">
      <formula>$G$9=9</formula>
    </cfRule>
  </conditionalFormatting>
  <conditionalFormatting sqref="AX48">
    <cfRule type="cellIs" dxfId="15788" priority="324" stopIfTrue="1" operator="notEqual">
      <formula>BG40</formula>
    </cfRule>
    <cfRule type="expression" dxfId="15787" priority="325" stopIfTrue="1">
      <formula>$G$9=10</formula>
    </cfRule>
  </conditionalFormatting>
  <conditionalFormatting sqref="AY48">
    <cfRule type="cellIs" dxfId="15786" priority="322" stopIfTrue="1" operator="notEqual">
      <formula>BF40</formula>
    </cfRule>
    <cfRule type="expression" dxfId="15785" priority="323" stopIfTrue="1">
      <formula>$G$9=10</formula>
    </cfRule>
  </conditionalFormatting>
  <conditionalFormatting sqref="BB48">
    <cfRule type="cellIs" dxfId="15784" priority="320" stopIfTrue="1" operator="notEqual">
      <formula>BG44</formula>
    </cfRule>
    <cfRule type="expression" dxfId="15783" priority="321" stopIfTrue="1">
      <formula>$G$9=2</formula>
    </cfRule>
  </conditionalFormatting>
  <conditionalFormatting sqref="BC48">
    <cfRule type="cellIs" dxfId="15782" priority="318" stopIfTrue="1" operator="notEqual">
      <formula>BF44</formula>
    </cfRule>
    <cfRule type="expression" dxfId="15781" priority="319" stopIfTrue="1">
      <formula>$G$9=2</formula>
    </cfRule>
  </conditionalFormatting>
  <conditionalFormatting sqref="BD48">
    <cfRule type="cellIs" dxfId="15780" priority="316" stopIfTrue="1" operator="notEqual">
      <formula>BG46</formula>
    </cfRule>
    <cfRule type="expression" dxfId="15779" priority="317" stopIfTrue="1">
      <formula>$G$9=3</formula>
    </cfRule>
  </conditionalFormatting>
  <conditionalFormatting sqref="BE48">
    <cfRule type="cellIs" dxfId="15778" priority="314" stopIfTrue="1" operator="notEqual">
      <formula>BF46</formula>
    </cfRule>
    <cfRule type="expression" dxfId="15777" priority="315" stopIfTrue="1">
      <formula>$G$9=3</formula>
    </cfRule>
  </conditionalFormatting>
  <conditionalFormatting sqref="BH48">
    <cfRule type="cellIs" dxfId="15776" priority="312" stopIfTrue="1" operator="notEqual">
      <formula>BG50</formula>
    </cfRule>
    <cfRule type="expression" dxfId="15775" priority="313" stopIfTrue="1">
      <formula>$G$9=5</formula>
    </cfRule>
  </conditionalFormatting>
  <conditionalFormatting sqref="BI48">
    <cfRule type="cellIs" dxfId="15774" priority="310" stopIfTrue="1" operator="notEqual">
      <formula>BF50</formula>
    </cfRule>
    <cfRule type="expression" dxfId="15773" priority="311" stopIfTrue="1">
      <formula>$G$9=5</formula>
    </cfRule>
  </conditionalFormatting>
  <conditionalFormatting sqref="BJ48">
    <cfRule type="cellIs" dxfId="15772" priority="308" stopIfTrue="1" operator="notEqual">
      <formula>BG52</formula>
    </cfRule>
    <cfRule type="expression" dxfId="15771" priority="309" stopIfTrue="1">
      <formula>$G$9=6</formula>
    </cfRule>
  </conditionalFormatting>
  <conditionalFormatting sqref="BK48">
    <cfRule type="cellIs" dxfId="15770" priority="306" stopIfTrue="1" operator="notEqual">
      <formula>BF52</formula>
    </cfRule>
    <cfRule type="expression" dxfId="15769" priority="307" stopIfTrue="1">
      <formula>$G$9=6</formula>
    </cfRule>
  </conditionalFormatting>
  <conditionalFormatting sqref="BL48">
    <cfRule type="cellIs" dxfId="15768" priority="304" stopIfTrue="1" operator="notEqual">
      <formula>BG54</formula>
    </cfRule>
    <cfRule type="expression" dxfId="15767" priority="305" stopIfTrue="1">
      <formula>$G$9=7</formula>
    </cfRule>
  </conditionalFormatting>
  <conditionalFormatting sqref="BM48">
    <cfRule type="cellIs" dxfId="15766" priority="302" stopIfTrue="1" operator="notEqual">
      <formula>BF54</formula>
    </cfRule>
    <cfRule type="expression" dxfId="15765" priority="303" stopIfTrue="1">
      <formula>$G$9=7</formula>
    </cfRule>
  </conditionalFormatting>
  <conditionalFormatting sqref="BN48">
    <cfRule type="cellIs" dxfId="15764" priority="300" stopIfTrue="1" operator="notEqual">
      <formula>BG56</formula>
    </cfRule>
    <cfRule type="expression" dxfId="15763" priority="301" stopIfTrue="1">
      <formula>$G$9=8</formula>
    </cfRule>
  </conditionalFormatting>
  <conditionalFormatting sqref="BO48">
    <cfRule type="cellIs" dxfId="15762" priority="298" stopIfTrue="1" operator="notEqual">
      <formula>BF56</formula>
    </cfRule>
    <cfRule type="expression" dxfId="15761" priority="299" stopIfTrue="1">
      <formula>$G$9=8</formula>
    </cfRule>
  </conditionalFormatting>
  <conditionalFormatting sqref="BP48">
    <cfRule type="cellIs" dxfId="15760" priority="296" stopIfTrue="1" operator="notEqual">
      <formula>BG58</formula>
    </cfRule>
    <cfRule type="expression" dxfId="15759" priority="297" stopIfTrue="1">
      <formula>$G$9=9</formula>
    </cfRule>
  </conditionalFormatting>
  <conditionalFormatting sqref="BQ48">
    <cfRule type="cellIs" dxfId="15758" priority="294" stopIfTrue="1" operator="notEqual">
      <formula>BF58</formula>
    </cfRule>
    <cfRule type="expression" dxfId="15757" priority="295" stopIfTrue="1">
      <formula>$G$9=9</formula>
    </cfRule>
  </conditionalFormatting>
  <conditionalFormatting sqref="BR48">
    <cfRule type="cellIs" dxfId="15756" priority="292" stopIfTrue="1" operator="notEqual">
      <formula>BG60</formula>
    </cfRule>
    <cfRule type="expression" dxfId="15755" priority="293" stopIfTrue="1">
      <formula>$G$9=10</formula>
    </cfRule>
  </conditionalFormatting>
  <conditionalFormatting sqref="BS48">
    <cfRule type="cellIs" dxfId="15754" priority="290" stopIfTrue="1" operator="notEqual">
      <formula>BF60</formula>
    </cfRule>
    <cfRule type="expression" dxfId="15753" priority="291" stopIfTrue="1">
      <formula>$G$9=10</formula>
    </cfRule>
  </conditionalFormatting>
  <conditionalFormatting sqref="BP50">
    <cfRule type="cellIs" dxfId="15752" priority="288" stopIfTrue="1" operator="notEqual">
      <formula>BI58</formula>
    </cfRule>
    <cfRule type="expression" dxfId="15751" priority="289" stopIfTrue="1">
      <formula>$G$9=10</formula>
    </cfRule>
  </conditionalFormatting>
  <conditionalFormatting sqref="BQ50">
    <cfRule type="cellIs" dxfId="15750" priority="286" stopIfTrue="1" operator="notEqual">
      <formula>BH58</formula>
    </cfRule>
    <cfRule type="expression" dxfId="15749" priority="287" stopIfTrue="1">
      <formula>$G$9=10</formula>
    </cfRule>
  </conditionalFormatting>
  <conditionalFormatting sqref="AZ50">
    <cfRule type="cellIs" dxfId="15748" priority="284" stopIfTrue="1" operator="notEqual">
      <formula>BI42</formula>
    </cfRule>
    <cfRule type="expression" dxfId="15747" priority="285" stopIfTrue="1">
      <formula>$G$9=6</formula>
    </cfRule>
  </conditionalFormatting>
  <conditionalFormatting sqref="BA50">
    <cfRule type="cellIs" dxfId="15746" priority="282" stopIfTrue="1" operator="notEqual">
      <formula>BH42</formula>
    </cfRule>
    <cfRule type="expression" dxfId="15745" priority="283" stopIfTrue="1">
      <formula>$G$9=6</formula>
    </cfRule>
  </conditionalFormatting>
  <conditionalFormatting sqref="AT50">
    <cfRule type="cellIs" dxfId="15744" priority="280" stopIfTrue="1" operator="notEqual">
      <formula>BI36</formula>
    </cfRule>
    <cfRule type="expression" dxfId="15743" priority="281" stopIfTrue="1">
      <formula>$G$9=9</formula>
    </cfRule>
  </conditionalFormatting>
  <conditionalFormatting sqref="AU50">
    <cfRule type="cellIs" dxfId="15742" priority="278" stopIfTrue="1" operator="notEqual">
      <formula>BH36</formula>
    </cfRule>
    <cfRule type="expression" dxfId="15741" priority="279" stopIfTrue="1">
      <formula>$G$9=9</formula>
    </cfRule>
  </conditionalFormatting>
  <conditionalFormatting sqref="AV50">
    <cfRule type="cellIs" dxfId="15740" priority="276" stopIfTrue="1" operator="notEqual">
      <formula>BI38</formula>
    </cfRule>
    <cfRule type="expression" dxfId="15739" priority="277" stopIfTrue="1">
      <formula>$G$9=10</formula>
    </cfRule>
  </conditionalFormatting>
  <conditionalFormatting sqref="AW50">
    <cfRule type="cellIs" dxfId="15738" priority="274" stopIfTrue="1" operator="notEqual">
      <formula>BH38</formula>
    </cfRule>
    <cfRule type="expression" dxfId="15737" priority="275" stopIfTrue="1">
      <formula>$G$9=10</formula>
    </cfRule>
  </conditionalFormatting>
  <conditionalFormatting sqref="AX50">
    <cfRule type="cellIs" dxfId="15736" priority="272" stopIfTrue="1" operator="notEqual">
      <formula>BI40</formula>
    </cfRule>
    <cfRule type="expression" dxfId="15735" priority="273" stopIfTrue="1">
      <formula>$G$9=11</formula>
    </cfRule>
  </conditionalFormatting>
  <conditionalFormatting sqref="AY50">
    <cfRule type="cellIs" dxfId="15734" priority="270" stopIfTrue="1" operator="notEqual">
      <formula>BH40</formula>
    </cfRule>
    <cfRule type="expression" dxfId="15733" priority="271" stopIfTrue="1">
      <formula>$G$9=11</formula>
    </cfRule>
  </conditionalFormatting>
  <conditionalFormatting sqref="BB50">
    <cfRule type="cellIs" dxfId="15732" priority="268" stopIfTrue="1" operator="notEqual">
      <formula>BI44</formula>
    </cfRule>
    <cfRule type="expression" dxfId="15731" priority="269" stopIfTrue="1">
      <formula>$G$9=3</formula>
    </cfRule>
  </conditionalFormatting>
  <conditionalFormatting sqref="BC50">
    <cfRule type="cellIs" dxfId="15730" priority="266" stopIfTrue="1" operator="notEqual">
      <formula>BH44</formula>
    </cfRule>
    <cfRule type="expression" dxfId="15729" priority="267" stopIfTrue="1">
      <formula>$G$9=3</formula>
    </cfRule>
  </conditionalFormatting>
  <conditionalFormatting sqref="BD50">
    <cfRule type="cellIs" dxfId="15728" priority="264" stopIfTrue="1" operator="notEqual">
      <formula>BI46</formula>
    </cfRule>
    <cfRule type="expression" dxfId="15727" priority="265" stopIfTrue="1">
      <formula>$G$9=4</formula>
    </cfRule>
  </conditionalFormatting>
  <conditionalFormatting sqref="BE50">
    <cfRule type="cellIs" dxfId="15726" priority="262" stopIfTrue="1" operator="notEqual">
      <formula>BH46</formula>
    </cfRule>
    <cfRule type="expression" dxfId="15725" priority="263" stopIfTrue="1">
      <formula>$G$9=4</formula>
    </cfRule>
  </conditionalFormatting>
  <conditionalFormatting sqref="BF50">
    <cfRule type="cellIs" dxfId="15724" priority="260" stopIfTrue="1" operator="notEqual">
      <formula>BI48</formula>
    </cfRule>
    <cfRule type="expression" dxfId="15723" priority="261" stopIfTrue="1">
      <formula>$G$9=5</formula>
    </cfRule>
  </conditionalFormatting>
  <conditionalFormatting sqref="BG50">
    <cfRule type="cellIs" dxfId="15722" priority="258" stopIfTrue="1" operator="notEqual">
      <formula>BH48</formula>
    </cfRule>
    <cfRule type="expression" dxfId="15721" priority="259" stopIfTrue="1">
      <formula>$G$9=5</formula>
    </cfRule>
  </conditionalFormatting>
  <conditionalFormatting sqref="BJ50">
    <cfRule type="cellIs" dxfId="15720" priority="256" stopIfTrue="1" operator="notEqual">
      <formula>BI52</formula>
    </cfRule>
    <cfRule type="expression" dxfId="15719" priority="257" stopIfTrue="1">
      <formula>$G$9=7</formula>
    </cfRule>
  </conditionalFormatting>
  <conditionalFormatting sqref="BK50">
    <cfRule type="cellIs" dxfId="15718" priority="254" stopIfTrue="1" operator="notEqual">
      <formula>BH52</formula>
    </cfRule>
    <cfRule type="expression" dxfId="15717" priority="255" stopIfTrue="1">
      <formula>$G$9=7</formula>
    </cfRule>
  </conditionalFormatting>
  <conditionalFormatting sqref="BL50">
    <cfRule type="cellIs" dxfId="15716" priority="252" stopIfTrue="1" operator="notEqual">
      <formula>BI54</formula>
    </cfRule>
    <cfRule type="expression" dxfId="15715" priority="253" stopIfTrue="1">
      <formula>$G$9=8</formula>
    </cfRule>
  </conditionalFormatting>
  <conditionalFormatting sqref="BM50">
    <cfRule type="cellIs" dxfId="15714" priority="250" stopIfTrue="1" operator="notEqual">
      <formula>BH54</formula>
    </cfRule>
    <cfRule type="expression" dxfId="15713" priority="251" stopIfTrue="1">
      <formula>$G$9=8</formula>
    </cfRule>
  </conditionalFormatting>
  <conditionalFormatting sqref="BN50">
    <cfRule type="cellIs" dxfId="15712" priority="248" stopIfTrue="1" operator="notEqual">
      <formula>BI56</formula>
    </cfRule>
    <cfRule type="expression" dxfId="15711" priority="249" stopIfTrue="1">
      <formula>$G$9=9</formula>
    </cfRule>
  </conditionalFormatting>
  <conditionalFormatting sqref="BO50">
    <cfRule type="cellIs" dxfId="15710" priority="246" stopIfTrue="1" operator="notEqual">
      <formula>BH56</formula>
    </cfRule>
    <cfRule type="expression" dxfId="15709" priority="247" stopIfTrue="1">
      <formula>$G$9=9</formula>
    </cfRule>
  </conditionalFormatting>
  <conditionalFormatting sqref="BR50">
    <cfRule type="cellIs" dxfId="15708" priority="244" stopIfTrue="1" operator="notEqual">
      <formula>BI60</formula>
    </cfRule>
    <cfRule type="expression" dxfId="15707" priority="245" stopIfTrue="1">
      <formula>$G$9=11</formula>
    </cfRule>
  </conditionalFormatting>
  <conditionalFormatting sqref="BS50">
    <cfRule type="cellIs" dxfId="15706" priority="242" stopIfTrue="1" operator="notEqual">
      <formula>BH60</formula>
    </cfRule>
    <cfRule type="expression" dxfId="15705" priority="243" stopIfTrue="1">
      <formula>$G$9=11</formula>
    </cfRule>
  </conditionalFormatting>
  <conditionalFormatting sqref="AZ52">
    <cfRule type="cellIs" dxfId="15704" priority="240" stopIfTrue="1" operator="notEqual">
      <formula>BK42</formula>
    </cfRule>
    <cfRule type="expression" dxfId="15703" priority="241" stopIfTrue="1">
      <formula>$G$9=8</formula>
    </cfRule>
  </conditionalFormatting>
  <conditionalFormatting sqref="BA52">
    <cfRule type="cellIs" dxfId="15702" priority="238" stopIfTrue="1" operator="notEqual">
      <formula>BJ42</formula>
    </cfRule>
    <cfRule type="expression" dxfId="15701" priority="239" stopIfTrue="1">
      <formula>$G$9=8</formula>
    </cfRule>
  </conditionalFormatting>
  <conditionalFormatting sqref="AV52">
    <cfRule type="cellIs" dxfId="15700" priority="236" stopIfTrue="1" operator="notEqual">
      <formula>BK38</formula>
    </cfRule>
    <cfRule type="expression" dxfId="15699" priority="237" stopIfTrue="1">
      <formula>$G$9=11</formula>
    </cfRule>
  </conditionalFormatting>
  <conditionalFormatting sqref="AW52">
    <cfRule type="cellIs" dxfId="15698" priority="234" stopIfTrue="1" operator="notEqual">
      <formula>BJ38</formula>
    </cfRule>
    <cfRule type="expression" dxfId="15697" priority="235" stopIfTrue="1">
      <formula>$G$9=11</formula>
    </cfRule>
  </conditionalFormatting>
  <conditionalFormatting sqref="AX52">
    <cfRule type="cellIs" dxfId="15696" priority="232" stopIfTrue="1" operator="notEqual">
      <formula>BK40</formula>
    </cfRule>
    <cfRule type="expression" dxfId="15695" priority="233" stopIfTrue="1">
      <formula>$G$9=12</formula>
    </cfRule>
  </conditionalFormatting>
  <conditionalFormatting sqref="AY52">
    <cfRule type="cellIs" dxfId="15694" priority="230" stopIfTrue="1" operator="notEqual">
      <formula>BJ40</formula>
    </cfRule>
    <cfRule type="expression" dxfId="15693" priority="231" stopIfTrue="1">
      <formula>$G$9=12</formula>
    </cfRule>
  </conditionalFormatting>
  <conditionalFormatting sqref="BB52">
    <cfRule type="cellIs" dxfId="15692" priority="228" stopIfTrue="1" operator="notEqual">
      <formula>BK44</formula>
    </cfRule>
    <cfRule type="expression" dxfId="15691" priority="229" stopIfTrue="1">
      <formula>$G$9=4</formula>
    </cfRule>
  </conditionalFormatting>
  <conditionalFormatting sqref="BC52">
    <cfRule type="cellIs" dxfId="15690" priority="226" stopIfTrue="1" operator="notEqual">
      <formula>BJ44</formula>
    </cfRule>
    <cfRule type="expression" dxfId="15689" priority="227" stopIfTrue="1">
      <formula>$G$9=4</formula>
    </cfRule>
  </conditionalFormatting>
  <conditionalFormatting sqref="BD52">
    <cfRule type="cellIs" dxfId="15688" priority="224" stopIfTrue="1" operator="notEqual">
      <formula>BK46</formula>
    </cfRule>
    <cfRule type="expression" dxfId="15687" priority="225" stopIfTrue="1">
      <formula>$G$9=5</formula>
    </cfRule>
  </conditionalFormatting>
  <conditionalFormatting sqref="BE52">
    <cfRule type="cellIs" dxfId="15686" priority="222" stopIfTrue="1" operator="notEqual">
      <formula>BJ46</formula>
    </cfRule>
    <cfRule type="expression" dxfId="15685" priority="223" stopIfTrue="1">
      <formula>$G$9=5</formula>
    </cfRule>
  </conditionalFormatting>
  <conditionalFormatting sqref="BF52">
    <cfRule type="cellIs" dxfId="15684" priority="220" stopIfTrue="1" operator="notEqual">
      <formula>BK48</formula>
    </cfRule>
    <cfRule type="expression" dxfId="15683" priority="221" stopIfTrue="1">
      <formula>$G$9=6</formula>
    </cfRule>
  </conditionalFormatting>
  <conditionalFormatting sqref="BG52">
    <cfRule type="cellIs" dxfId="15682" priority="218" stopIfTrue="1" operator="notEqual">
      <formula>BJ48</formula>
    </cfRule>
    <cfRule type="expression" dxfId="15681" priority="219" stopIfTrue="1">
      <formula>$G$9=6</formula>
    </cfRule>
  </conditionalFormatting>
  <conditionalFormatting sqref="BH52">
    <cfRule type="cellIs" dxfId="15680" priority="216" stopIfTrue="1" operator="notEqual">
      <formula>BK50</formula>
    </cfRule>
    <cfRule type="expression" dxfId="15679" priority="217" stopIfTrue="1">
      <formula>$G$9=7</formula>
    </cfRule>
  </conditionalFormatting>
  <conditionalFormatting sqref="BI52">
    <cfRule type="cellIs" dxfId="15678" priority="214" stopIfTrue="1" operator="notEqual">
      <formula>BJ50</formula>
    </cfRule>
    <cfRule type="expression" dxfId="15677" priority="215" stopIfTrue="1">
      <formula>$G$9=7</formula>
    </cfRule>
  </conditionalFormatting>
  <conditionalFormatting sqref="BL52">
    <cfRule type="cellIs" dxfId="15676" priority="212" stopIfTrue="1" operator="notEqual">
      <formula>BK54</formula>
    </cfRule>
    <cfRule type="expression" dxfId="15675" priority="213" stopIfTrue="1">
      <formula>$G$9=9</formula>
    </cfRule>
  </conditionalFormatting>
  <conditionalFormatting sqref="BM52">
    <cfRule type="cellIs" dxfId="15674" priority="210" stopIfTrue="1" operator="notEqual">
      <formula>BJ54</formula>
    </cfRule>
    <cfRule type="expression" dxfId="15673" priority="211" stopIfTrue="1">
      <formula>$G$9=9</formula>
    </cfRule>
  </conditionalFormatting>
  <conditionalFormatting sqref="BP52">
    <cfRule type="cellIs" dxfId="15672" priority="208" stopIfTrue="1" operator="notEqual">
      <formula>BK58</formula>
    </cfRule>
    <cfRule type="expression" dxfId="15671" priority="209" stopIfTrue="1">
      <formula>$G$9=11</formula>
    </cfRule>
  </conditionalFormatting>
  <conditionalFormatting sqref="BN52">
    <cfRule type="cellIs" dxfId="15670" priority="206" stopIfTrue="1" operator="notEqual">
      <formula>BK56</formula>
    </cfRule>
    <cfRule type="expression" dxfId="15669" priority="207" stopIfTrue="1">
      <formula>$G$9=10</formula>
    </cfRule>
  </conditionalFormatting>
  <conditionalFormatting sqref="BO52">
    <cfRule type="cellIs" dxfId="15668" priority="204" stopIfTrue="1" operator="notEqual">
      <formula>BJ56</formula>
    </cfRule>
    <cfRule type="expression" dxfId="15667" priority="205" stopIfTrue="1">
      <formula>$G$9=10</formula>
    </cfRule>
  </conditionalFormatting>
  <conditionalFormatting sqref="BQ52">
    <cfRule type="cellIs" dxfId="15666" priority="202" stopIfTrue="1" operator="notEqual">
      <formula>BJ58</formula>
    </cfRule>
    <cfRule type="expression" dxfId="15665" priority="203" stopIfTrue="1">
      <formula>$G$9=11</formula>
    </cfRule>
  </conditionalFormatting>
  <conditionalFormatting sqref="BR52">
    <cfRule type="cellIs" dxfId="15664" priority="200" stopIfTrue="1" operator="notEqual">
      <formula>BK60</formula>
    </cfRule>
    <cfRule type="expression" dxfId="15663" priority="201" stopIfTrue="1">
      <formula>$G$9=12</formula>
    </cfRule>
  </conditionalFormatting>
  <conditionalFormatting sqref="BS52">
    <cfRule type="cellIs" dxfId="15662" priority="198" stopIfTrue="1" operator="notEqual">
      <formula>BJ60</formula>
    </cfRule>
    <cfRule type="expression" dxfId="15661" priority="199" stopIfTrue="1">
      <formula>$G$9=12</formula>
    </cfRule>
  </conditionalFormatting>
  <conditionalFormatting sqref="AT52">
    <cfRule type="cellIs" dxfId="15660" priority="196" stopIfTrue="1" operator="notEqual">
      <formula>BK36</formula>
    </cfRule>
    <cfRule type="expression" dxfId="15659" priority="197" stopIfTrue="1">
      <formula>$G$9=9</formula>
    </cfRule>
  </conditionalFormatting>
  <conditionalFormatting sqref="AU52">
    <cfRule type="cellIs" dxfId="15658" priority="194" stopIfTrue="1" operator="notEqual">
      <formula>BJ36</formula>
    </cfRule>
    <cfRule type="expression" dxfId="15657" priority="195" stopIfTrue="1">
      <formula>$G$9=9</formula>
    </cfRule>
  </conditionalFormatting>
  <conditionalFormatting sqref="AV54">
    <cfRule type="cellIs" dxfId="15656" priority="192" stopIfTrue="1" operator="notEqual">
      <formula>BM38</formula>
    </cfRule>
    <cfRule type="expression" dxfId="15655" priority="193" stopIfTrue="1">
      <formula>$G$9=12</formula>
    </cfRule>
  </conditionalFormatting>
  <conditionalFormatting sqref="AW54">
    <cfRule type="cellIs" dxfId="15654" priority="190" stopIfTrue="1" operator="notEqual">
      <formula>BL38</formula>
    </cfRule>
    <cfRule type="expression" dxfId="15653" priority="191" stopIfTrue="1">
      <formula>$G$9=12</formula>
    </cfRule>
  </conditionalFormatting>
  <conditionalFormatting sqref="AZ54">
    <cfRule type="cellIs" dxfId="15652" priority="188" stopIfTrue="1" operator="notEqual">
      <formula>BM42</formula>
    </cfRule>
    <cfRule type="expression" dxfId="15651" priority="189" stopIfTrue="1">
      <formula>$G$9=10</formula>
    </cfRule>
  </conditionalFormatting>
  <conditionalFormatting sqref="BA54">
    <cfRule type="cellIs" dxfId="15650" priority="186" stopIfTrue="1" operator="notEqual">
      <formula>BL42</formula>
    </cfRule>
    <cfRule type="expression" dxfId="15649" priority="187" stopIfTrue="1">
      <formula>$G$9=10</formula>
    </cfRule>
  </conditionalFormatting>
  <conditionalFormatting sqref="AY54">
    <cfRule type="cellIs" dxfId="15648" priority="184" stopIfTrue="1" operator="notEqual">
      <formula>BL40</formula>
    </cfRule>
    <cfRule type="expression" dxfId="15647" priority="185" stopIfTrue="1">
      <formula>$G$9=13</formula>
    </cfRule>
  </conditionalFormatting>
  <conditionalFormatting sqref="AX54">
    <cfRule type="cellIs" dxfId="15646" priority="182" stopIfTrue="1" operator="notEqual">
      <formula>BM40</formula>
    </cfRule>
    <cfRule type="expression" dxfId="15645" priority="183" stopIfTrue="1">
      <formula>$G$9=13</formula>
    </cfRule>
  </conditionalFormatting>
  <conditionalFormatting sqref="BP54">
    <cfRule type="cellIs" dxfId="15644" priority="180" stopIfTrue="1" operator="notEqual">
      <formula>BM58</formula>
    </cfRule>
    <cfRule type="expression" dxfId="15643" priority="181" stopIfTrue="1">
      <formula>$G$9=12</formula>
    </cfRule>
  </conditionalFormatting>
  <conditionalFormatting sqref="BQ54">
    <cfRule type="cellIs" dxfId="15642" priority="178" stopIfTrue="1" operator="notEqual">
      <formula>BL58</formula>
    </cfRule>
    <cfRule type="expression" dxfId="15641" priority="179" stopIfTrue="1">
      <formula>$G$9=12</formula>
    </cfRule>
  </conditionalFormatting>
  <conditionalFormatting sqref="BB54">
    <cfRule type="cellIs" dxfId="15640" priority="176" stopIfTrue="1" operator="notEqual">
      <formula>BM44</formula>
    </cfRule>
    <cfRule type="expression" dxfId="15639" priority="177" stopIfTrue="1">
      <formula>$G$9=5</formula>
    </cfRule>
  </conditionalFormatting>
  <conditionalFormatting sqref="BC54">
    <cfRule type="cellIs" dxfId="15638" priority="174" stopIfTrue="1" operator="notEqual">
      <formula>BL44</formula>
    </cfRule>
    <cfRule type="expression" dxfId="15637" priority="175" stopIfTrue="1">
      <formula>$G$9=5</formula>
    </cfRule>
  </conditionalFormatting>
  <conditionalFormatting sqref="BD54">
    <cfRule type="cellIs" dxfId="15636" priority="172" stopIfTrue="1" operator="notEqual">
      <formula>BM46</formula>
    </cfRule>
    <cfRule type="expression" dxfId="15635" priority="173" stopIfTrue="1">
      <formula>$G$9=6</formula>
    </cfRule>
  </conditionalFormatting>
  <conditionalFormatting sqref="BE54">
    <cfRule type="cellIs" dxfId="15634" priority="170" stopIfTrue="1" operator="notEqual">
      <formula>BL46</formula>
    </cfRule>
    <cfRule type="expression" dxfId="15633" priority="171" stopIfTrue="1">
      <formula>$G$9=6</formula>
    </cfRule>
  </conditionalFormatting>
  <conditionalFormatting sqref="BF54">
    <cfRule type="cellIs" dxfId="15632" priority="168" stopIfTrue="1" operator="notEqual">
      <formula>BM48</formula>
    </cfRule>
    <cfRule type="expression" dxfId="15631" priority="169" stopIfTrue="1">
      <formula>$G$9=7</formula>
    </cfRule>
  </conditionalFormatting>
  <conditionalFormatting sqref="BG54">
    <cfRule type="cellIs" dxfId="15630" priority="166" stopIfTrue="1" operator="notEqual">
      <formula>BL48</formula>
    </cfRule>
    <cfRule type="expression" dxfId="15629" priority="167" stopIfTrue="1">
      <formula>$G$9=7</formula>
    </cfRule>
  </conditionalFormatting>
  <conditionalFormatting sqref="BH54">
    <cfRule type="cellIs" dxfId="15628" priority="164" stopIfTrue="1" operator="notEqual">
      <formula>BM50</formula>
    </cfRule>
    <cfRule type="expression" dxfId="15627" priority="165" stopIfTrue="1">
      <formula>$G$9=8</formula>
    </cfRule>
  </conditionalFormatting>
  <conditionalFormatting sqref="BI54">
    <cfRule type="cellIs" dxfId="15626" priority="162" stopIfTrue="1" operator="notEqual">
      <formula>BL50</formula>
    </cfRule>
    <cfRule type="expression" dxfId="15625" priority="163" stopIfTrue="1">
      <formula>$G$9=8</formula>
    </cfRule>
  </conditionalFormatting>
  <conditionalFormatting sqref="BJ54">
    <cfRule type="cellIs" dxfId="15624" priority="160" stopIfTrue="1" operator="notEqual">
      <formula>BM52</formula>
    </cfRule>
    <cfRule type="expression" dxfId="15623" priority="161" stopIfTrue="1">
      <formula>$G$9=9</formula>
    </cfRule>
  </conditionalFormatting>
  <conditionalFormatting sqref="BK54">
    <cfRule type="cellIs" dxfId="15622" priority="158" stopIfTrue="1" operator="notEqual">
      <formula>BL52</formula>
    </cfRule>
    <cfRule type="expression" dxfId="15621" priority="159" stopIfTrue="1">
      <formula>$G$9=9</formula>
    </cfRule>
  </conditionalFormatting>
  <conditionalFormatting sqref="BS54">
    <cfRule type="cellIs" dxfId="15620" priority="156" stopIfTrue="1" operator="notEqual">
      <formula>BL60</formula>
    </cfRule>
    <cfRule type="expression" dxfId="15619" priority="157" stopIfTrue="1">
      <formula>$G$9=13</formula>
    </cfRule>
  </conditionalFormatting>
  <conditionalFormatting sqref="BR54">
    <cfRule type="cellIs" dxfId="15618" priority="154" stopIfTrue="1" operator="notEqual">
      <formula>BM60</formula>
    </cfRule>
    <cfRule type="expression" dxfId="15617" priority="155" stopIfTrue="1">
      <formula>$G$9=13</formula>
    </cfRule>
  </conditionalFormatting>
  <conditionalFormatting sqref="BN54">
    <cfRule type="cellIs" dxfId="15616" priority="152" stopIfTrue="1" operator="notEqual">
      <formula>BM56</formula>
    </cfRule>
    <cfRule type="expression" dxfId="15615" priority="153" stopIfTrue="1">
      <formula>$G$9=11</formula>
    </cfRule>
  </conditionalFormatting>
  <conditionalFormatting sqref="BO54">
    <cfRule type="cellIs" dxfId="15614" priority="150" stopIfTrue="1" operator="notEqual">
      <formula>BL56</formula>
    </cfRule>
    <cfRule type="expression" dxfId="15613" priority="151" stopIfTrue="1">
      <formula>$G$9=11</formula>
    </cfRule>
  </conditionalFormatting>
  <conditionalFormatting sqref="AT54">
    <cfRule type="cellIs" dxfId="15612" priority="148" stopIfTrue="1" operator="notEqual">
      <formula>BM36</formula>
    </cfRule>
    <cfRule type="expression" dxfId="15611" priority="149" stopIfTrue="1">
      <formula>$G$9=9</formula>
    </cfRule>
  </conditionalFormatting>
  <conditionalFormatting sqref="AU54">
    <cfRule type="cellIs" dxfId="15610" priority="146" stopIfTrue="1" operator="notEqual">
      <formula>BL36</formula>
    </cfRule>
    <cfRule type="expression" dxfId="15609" priority="147" stopIfTrue="1">
      <formula>$G$9=9</formula>
    </cfRule>
  </conditionalFormatting>
  <conditionalFormatting sqref="BR56">
    <cfRule type="cellIs" dxfId="15608" priority="144" stopIfTrue="1" operator="notEqual">
      <formula>BO60</formula>
    </cfRule>
    <cfRule type="expression" dxfId="15607" priority="145" stopIfTrue="1">
      <formula>$G$9=14</formula>
    </cfRule>
  </conditionalFormatting>
  <conditionalFormatting sqref="BS56">
    <cfRule type="cellIs" dxfId="15606" priority="142" stopIfTrue="1" operator="notEqual">
      <formula>BN60</formula>
    </cfRule>
    <cfRule type="expression" dxfId="15605" priority="143" stopIfTrue="1">
      <formula>$G$9=14</formula>
    </cfRule>
  </conditionalFormatting>
  <conditionalFormatting sqref="AZ56">
    <cfRule type="cellIs" dxfId="15604" priority="140" stopIfTrue="1" operator="notEqual">
      <formula>BO42</formula>
    </cfRule>
    <cfRule type="expression" dxfId="15603" priority="141" stopIfTrue="1">
      <formula>$G$9=12</formula>
    </cfRule>
  </conditionalFormatting>
  <conditionalFormatting sqref="BA56">
    <cfRule type="cellIs" dxfId="15602" priority="138" stopIfTrue="1" operator="notEqual">
      <formula>BN42</formula>
    </cfRule>
    <cfRule type="expression" dxfId="15601" priority="139" stopIfTrue="1">
      <formula>$G$9=12</formula>
    </cfRule>
  </conditionalFormatting>
  <conditionalFormatting sqref="AV56">
    <cfRule type="cellIs" dxfId="15600" priority="136" stopIfTrue="1" operator="notEqual">
      <formula>BO38</formula>
    </cfRule>
    <cfRule type="expression" dxfId="15599" priority="137" stopIfTrue="1">
      <formula>$G$9=13</formula>
    </cfRule>
  </conditionalFormatting>
  <conditionalFormatting sqref="AW56">
    <cfRule type="cellIs" dxfId="15598" priority="134" stopIfTrue="1" operator="notEqual">
      <formula>BN38</formula>
    </cfRule>
    <cfRule type="expression" dxfId="15597" priority="135" stopIfTrue="1">
      <formula>$G$9=13</formula>
    </cfRule>
  </conditionalFormatting>
  <conditionalFormatting sqref="AX56">
    <cfRule type="cellIs" dxfId="15596" priority="132" stopIfTrue="1" operator="notEqual">
      <formula>BO40</formula>
    </cfRule>
    <cfRule type="expression" dxfId="15595" priority="133" stopIfTrue="1">
      <formula>$G$9=14</formula>
    </cfRule>
  </conditionalFormatting>
  <conditionalFormatting sqref="AY56">
    <cfRule type="cellIs" dxfId="15594" priority="130" stopIfTrue="1" operator="notEqual">
      <formula>BN40</formula>
    </cfRule>
    <cfRule type="expression" dxfId="15593" priority="131" stopIfTrue="1">
      <formula>$G$9=14</formula>
    </cfRule>
  </conditionalFormatting>
  <conditionalFormatting sqref="BB56">
    <cfRule type="cellIs" dxfId="15592" priority="128" stopIfTrue="1" operator="notEqual">
      <formula>BO44</formula>
    </cfRule>
    <cfRule type="expression" dxfId="15591" priority="129" stopIfTrue="1">
      <formula>$G$9=6</formula>
    </cfRule>
  </conditionalFormatting>
  <conditionalFormatting sqref="BC56">
    <cfRule type="cellIs" dxfId="15590" priority="126" stopIfTrue="1" operator="notEqual">
      <formula>BN44</formula>
    </cfRule>
    <cfRule type="expression" dxfId="15589" priority="127" stopIfTrue="1">
      <formula>$G$9=6</formula>
    </cfRule>
  </conditionalFormatting>
  <conditionalFormatting sqref="BD56">
    <cfRule type="cellIs" dxfId="15588" priority="124" stopIfTrue="1" operator="notEqual">
      <formula>BO46</formula>
    </cfRule>
    <cfRule type="expression" dxfId="15587" priority="125" stopIfTrue="1">
      <formula>$G$9=7</formula>
    </cfRule>
  </conditionalFormatting>
  <conditionalFormatting sqref="BE56">
    <cfRule type="cellIs" dxfId="15586" priority="122" stopIfTrue="1" operator="notEqual">
      <formula>BN46</formula>
    </cfRule>
    <cfRule type="expression" dxfId="15585" priority="123" stopIfTrue="1">
      <formula>$G$9=7</formula>
    </cfRule>
  </conditionalFormatting>
  <conditionalFormatting sqref="BF56">
    <cfRule type="cellIs" dxfId="15584" priority="120" stopIfTrue="1" operator="notEqual">
      <formula>BO48</formula>
    </cfRule>
    <cfRule type="expression" dxfId="15583" priority="121" stopIfTrue="1">
      <formula>$G$9=8</formula>
    </cfRule>
  </conditionalFormatting>
  <conditionalFormatting sqref="BG56">
    <cfRule type="cellIs" dxfId="15582" priority="118" stopIfTrue="1" operator="notEqual">
      <formula>BN48</formula>
    </cfRule>
    <cfRule type="expression" dxfId="15581" priority="119" stopIfTrue="1">
      <formula>$G$9=8</formula>
    </cfRule>
  </conditionalFormatting>
  <conditionalFormatting sqref="BH56">
    <cfRule type="cellIs" dxfId="15580" priority="116" stopIfTrue="1" operator="notEqual">
      <formula>BO50</formula>
    </cfRule>
    <cfRule type="expression" dxfId="15579" priority="117" stopIfTrue="1">
      <formula>$G$9=9</formula>
    </cfRule>
  </conditionalFormatting>
  <conditionalFormatting sqref="BI56">
    <cfRule type="cellIs" dxfId="15578" priority="114" stopIfTrue="1" operator="notEqual">
      <formula>BN50</formula>
    </cfRule>
    <cfRule type="expression" dxfId="15577" priority="115" stopIfTrue="1">
      <formula>$G$9=9</formula>
    </cfRule>
  </conditionalFormatting>
  <conditionalFormatting sqref="BJ56">
    <cfRule type="cellIs" dxfId="15576" priority="112" stopIfTrue="1" operator="notEqual">
      <formula>BO52</formula>
    </cfRule>
    <cfRule type="expression" dxfId="15575" priority="113" stopIfTrue="1">
      <formula>$G$9=10</formula>
    </cfRule>
  </conditionalFormatting>
  <conditionalFormatting sqref="BK56">
    <cfRule type="cellIs" dxfId="15574" priority="110" stopIfTrue="1" operator="notEqual">
      <formula>BN52</formula>
    </cfRule>
    <cfRule type="expression" dxfId="15573" priority="111" stopIfTrue="1">
      <formula>$G$9=10</formula>
    </cfRule>
  </conditionalFormatting>
  <conditionalFormatting sqref="BL56">
    <cfRule type="cellIs" dxfId="15572" priority="108" stopIfTrue="1" operator="notEqual">
      <formula>BO54</formula>
    </cfRule>
    <cfRule type="expression" dxfId="15571" priority="109" stopIfTrue="1">
      <formula>$G$9=11</formula>
    </cfRule>
  </conditionalFormatting>
  <conditionalFormatting sqref="BM56">
    <cfRule type="cellIs" dxfId="15570" priority="106" stopIfTrue="1" operator="notEqual">
      <formula>BN54</formula>
    </cfRule>
    <cfRule type="expression" dxfId="15569" priority="107" stopIfTrue="1">
      <formula>$G$9=11</formula>
    </cfRule>
  </conditionalFormatting>
  <conditionalFormatting sqref="BP56">
    <cfRule type="cellIs" dxfId="15568" priority="104" stopIfTrue="1" operator="notEqual">
      <formula>BO58</formula>
    </cfRule>
    <cfRule type="expression" dxfId="15567" priority="105" stopIfTrue="1">
      <formula>$G$9=13</formula>
    </cfRule>
  </conditionalFormatting>
  <conditionalFormatting sqref="BQ56">
    <cfRule type="cellIs" dxfId="15566" priority="102" stopIfTrue="1" operator="notEqual">
      <formula>BN58</formula>
    </cfRule>
    <cfRule type="expression" dxfId="15565" priority="103" stopIfTrue="1">
      <formula>$G$9=13</formula>
    </cfRule>
  </conditionalFormatting>
  <conditionalFormatting sqref="AT56">
    <cfRule type="cellIs" dxfId="15564" priority="100" stopIfTrue="1" operator="notEqual">
      <formula>BO36</formula>
    </cfRule>
    <cfRule type="expression" dxfId="15563" priority="101" stopIfTrue="1">
      <formula>$G$9=9</formula>
    </cfRule>
  </conditionalFormatting>
  <conditionalFormatting sqref="AU56">
    <cfRule type="cellIs" dxfId="15562" priority="98" stopIfTrue="1" operator="notEqual">
      <formula>BN36</formula>
    </cfRule>
    <cfRule type="expression" dxfId="15561" priority="99" stopIfTrue="1">
      <formula>$G$9=9</formula>
    </cfRule>
  </conditionalFormatting>
  <conditionalFormatting sqref="BH58">
    <cfRule type="cellIs" dxfId="15560" priority="96" stopIfTrue="1" operator="notEqual">
      <formula>BQ50</formula>
    </cfRule>
    <cfRule type="expression" dxfId="15559" priority="97" stopIfTrue="1">
      <formula>$G$9=10</formula>
    </cfRule>
  </conditionalFormatting>
  <conditionalFormatting sqref="BI58">
    <cfRule type="cellIs" dxfId="15558" priority="94" stopIfTrue="1" operator="notEqual">
      <formula>BP50</formula>
    </cfRule>
    <cfRule type="expression" dxfId="15557" priority="95" stopIfTrue="1">
      <formula>$G$9=10</formula>
    </cfRule>
  </conditionalFormatting>
  <conditionalFormatting sqref="AZ58">
    <cfRule type="cellIs" dxfId="15556" priority="92" stopIfTrue="1" operator="notEqual">
      <formula>BQ42</formula>
    </cfRule>
    <cfRule type="expression" dxfId="15555" priority="93" stopIfTrue="1">
      <formula>$G$9=14</formula>
    </cfRule>
  </conditionalFormatting>
  <conditionalFormatting sqref="BA58">
    <cfRule type="cellIs" dxfId="15554" priority="90" stopIfTrue="1" operator="notEqual">
      <formula>BP42</formula>
    </cfRule>
    <cfRule type="expression" dxfId="15553" priority="91" stopIfTrue="1">
      <formula>$G$9=14</formula>
    </cfRule>
  </conditionalFormatting>
  <conditionalFormatting sqref="AX58">
    <cfRule type="cellIs" dxfId="15552" priority="88" stopIfTrue="1" operator="notEqual">
      <formula>BQ40</formula>
    </cfRule>
    <cfRule type="expression" dxfId="15551" priority="89" stopIfTrue="1">
      <formula>$G$9=15</formula>
    </cfRule>
  </conditionalFormatting>
  <conditionalFormatting sqref="AY58">
    <cfRule type="cellIs" dxfId="15550" priority="86" stopIfTrue="1" operator="notEqual">
      <formula>BP40</formula>
    </cfRule>
    <cfRule type="expression" dxfId="15549" priority="87" stopIfTrue="1">
      <formula>$G$9=15</formula>
    </cfRule>
  </conditionalFormatting>
  <conditionalFormatting sqref="BL58">
    <cfRule type="cellIs" dxfId="15548" priority="84" stopIfTrue="1" operator="notEqual">
      <formula>BQ54</formula>
    </cfRule>
    <cfRule type="expression" dxfId="15547" priority="85" stopIfTrue="1">
      <formula>$G$9=12</formula>
    </cfRule>
  </conditionalFormatting>
  <conditionalFormatting sqref="BM58">
    <cfRule type="cellIs" dxfId="15546" priority="82" stopIfTrue="1" operator="notEqual">
      <formula>BP54</formula>
    </cfRule>
    <cfRule type="expression" dxfId="15545" priority="83" stopIfTrue="1">
      <formula>$G$9=12</formula>
    </cfRule>
  </conditionalFormatting>
  <conditionalFormatting sqref="BB58">
    <cfRule type="cellIs" dxfId="15544" priority="80" stopIfTrue="1" operator="notEqual">
      <formula>BQ44</formula>
    </cfRule>
    <cfRule type="expression" dxfId="15543" priority="81" stopIfTrue="1">
      <formula>$G$9=7</formula>
    </cfRule>
  </conditionalFormatting>
  <conditionalFormatting sqref="BC58">
    <cfRule type="cellIs" dxfId="15542" priority="78" stopIfTrue="1" operator="notEqual">
      <formula>BP44</formula>
    </cfRule>
    <cfRule type="expression" dxfId="15541" priority="79" stopIfTrue="1">
      <formula>$G$9=7</formula>
    </cfRule>
  </conditionalFormatting>
  <conditionalFormatting sqref="BD58">
    <cfRule type="cellIs" dxfId="15540" priority="76" stopIfTrue="1" operator="notEqual">
      <formula>BQ46</formula>
    </cfRule>
    <cfRule type="expression" dxfId="15539" priority="77" stopIfTrue="1">
      <formula>$G$9=8</formula>
    </cfRule>
  </conditionalFormatting>
  <conditionalFormatting sqref="BE58">
    <cfRule type="cellIs" dxfId="15538" priority="74" stopIfTrue="1" operator="notEqual">
      <formula>BP46</formula>
    </cfRule>
    <cfRule type="expression" dxfId="15537" priority="75" stopIfTrue="1">
      <formula>$G$9=8</formula>
    </cfRule>
  </conditionalFormatting>
  <conditionalFormatting sqref="BF58">
    <cfRule type="cellIs" dxfId="15536" priority="72" stopIfTrue="1" operator="notEqual">
      <formula>BQ48</formula>
    </cfRule>
    <cfRule type="expression" dxfId="15535" priority="73" stopIfTrue="1">
      <formula>$G$9=9</formula>
    </cfRule>
  </conditionalFormatting>
  <conditionalFormatting sqref="BG58">
    <cfRule type="cellIs" dxfId="15534" priority="70" stopIfTrue="1" operator="notEqual">
      <formula>BP48</formula>
    </cfRule>
    <cfRule type="expression" dxfId="15533" priority="71" stopIfTrue="1">
      <formula>$G$9=9</formula>
    </cfRule>
  </conditionalFormatting>
  <conditionalFormatting sqref="BJ58">
    <cfRule type="cellIs" dxfId="15532" priority="68" stopIfTrue="1" operator="notEqual">
      <formula>BQ52</formula>
    </cfRule>
    <cfRule type="expression" dxfId="15531" priority="69" stopIfTrue="1">
      <formula>$G$9=11</formula>
    </cfRule>
  </conditionalFormatting>
  <conditionalFormatting sqref="BK58">
    <cfRule type="cellIs" dxfId="15530" priority="66" stopIfTrue="1" operator="notEqual">
      <formula>BP52</formula>
    </cfRule>
    <cfRule type="expression" dxfId="15529" priority="67" stopIfTrue="1">
      <formula>$G$9=11</formula>
    </cfRule>
  </conditionalFormatting>
  <conditionalFormatting sqref="BN58">
    <cfRule type="cellIs" dxfId="15528" priority="64" stopIfTrue="1" operator="notEqual">
      <formula>BQ56</formula>
    </cfRule>
    <cfRule type="expression" dxfId="15527" priority="65" stopIfTrue="1">
      <formula>$G$9=13</formula>
    </cfRule>
  </conditionalFormatting>
  <conditionalFormatting sqref="BO58">
    <cfRule type="cellIs" dxfId="15526" priority="62" stopIfTrue="1" operator="notEqual">
      <formula>BP56</formula>
    </cfRule>
    <cfRule type="expression" dxfId="15525" priority="63" stopIfTrue="1">
      <formula>$G$9=13</formula>
    </cfRule>
  </conditionalFormatting>
  <conditionalFormatting sqref="BR58">
    <cfRule type="cellIs" dxfId="15524" priority="60" stopIfTrue="1" operator="notEqual">
      <formula>BQ60</formula>
    </cfRule>
    <cfRule type="expression" dxfId="15523" priority="61" stopIfTrue="1">
      <formula>$G$9=15</formula>
    </cfRule>
  </conditionalFormatting>
  <conditionalFormatting sqref="BS58">
    <cfRule type="cellIs" dxfId="15522" priority="58" stopIfTrue="1" operator="notEqual">
      <formula>BP60</formula>
    </cfRule>
    <cfRule type="expression" dxfId="15521" priority="59" stopIfTrue="1">
      <formula>$G$9=15</formula>
    </cfRule>
  </conditionalFormatting>
  <conditionalFormatting sqref="AV58">
    <cfRule type="cellIs" dxfId="15520" priority="56" stopIfTrue="1" operator="notEqual">
      <formula>BQ38</formula>
    </cfRule>
    <cfRule type="expression" dxfId="15519" priority="57" stopIfTrue="1">
      <formula>$G$9=15</formula>
    </cfRule>
  </conditionalFormatting>
  <conditionalFormatting sqref="AW58">
    <cfRule type="cellIs" dxfId="15518" priority="54" stopIfTrue="1" operator="notEqual">
      <formula>BP38</formula>
    </cfRule>
    <cfRule type="expression" dxfId="15517" priority="55" stopIfTrue="1">
      <formula>$G$9=15</formula>
    </cfRule>
  </conditionalFormatting>
  <conditionalFormatting sqref="AT58">
    <cfRule type="cellIs" dxfId="15516" priority="52" stopIfTrue="1" operator="notEqual">
      <formula>BQ36</formula>
    </cfRule>
    <cfRule type="expression" dxfId="15515" priority="53" stopIfTrue="1">
      <formula>$G$9=9</formula>
    </cfRule>
  </conditionalFormatting>
  <conditionalFormatting sqref="AU58">
    <cfRule type="cellIs" dxfId="15514" priority="50" stopIfTrue="1" operator="notEqual">
      <formula>BP36</formula>
    </cfRule>
    <cfRule type="expression" dxfId="15513" priority="51" stopIfTrue="1">
      <formula>$G$9=9</formula>
    </cfRule>
  </conditionalFormatting>
  <conditionalFormatting sqref="BN60">
    <cfRule type="cellIs" dxfId="15512" priority="48" stopIfTrue="1" operator="notEqual">
      <formula>BS56</formula>
    </cfRule>
    <cfRule type="expression" dxfId="15511" priority="49" stopIfTrue="1">
      <formula>$G$9=14</formula>
    </cfRule>
  </conditionalFormatting>
  <conditionalFormatting sqref="BO60">
    <cfRule type="cellIs" dxfId="15510" priority="46" stopIfTrue="1" operator="notEqual">
      <formula>BR56</formula>
    </cfRule>
    <cfRule type="expression" dxfId="15509" priority="47" stopIfTrue="1">
      <formula>$G$9=14</formula>
    </cfRule>
  </conditionalFormatting>
  <conditionalFormatting sqref="AV60">
    <cfRule type="cellIs" dxfId="15508" priority="44" stopIfTrue="1" operator="notEqual">
      <formula>BS38</formula>
    </cfRule>
    <cfRule type="expression" dxfId="15507" priority="45" stopIfTrue="1">
      <formula>$G$9=15</formula>
    </cfRule>
  </conditionalFormatting>
  <conditionalFormatting sqref="AW60">
    <cfRule type="cellIs" dxfId="15506" priority="42" stopIfTrue="1" operator="notEqual">
      <formula>BR38</formula>
    </cfRule>
    <cfRule type="expression" dxfId="15505" priority="43" stopIfTrue="1">
      <formula>$G$9=15</formula>
    </cfRule>
  </conditionalFormatting>
  <conditionalFormatting sqref="AZ60">
    <cfRule type="cellIs" dxfId="15504" priority="40" stopIfTrue="1" operator="notEqual">
      <formula>BS42</formula>
    </cfRule>
    <cfRule type="expression" dxfId="15503" priority="41" stopIfTrue="1">
      <formula>$G$9=16</formula>
    </cfRule>
  </conditionalFormatting>
  <conditionalFormatting sqref="BA60">
    <cfRule type="cellIs" dxfId="15502" priority="38" stopIfTrue="1" operator="notEqual">
      <formula>BR42</formula>
    </cfRule>
    <cfRule type="expression" dxfId="15501" priority="39" stopIfTrue="1">
      <formula>$G$9=16</formula>
    </cfRule>
  </conditionalFormatting>
  <conditionalFormatting sqref="BB60">
    <cfRule type="cellIs" dxfId="15500" priority="36" stopIfTrue="1" operator="notEqual">
      <formula>BS44</formula>
    </cfRule>
    <cfRule type="expression" dxfId="15499" priority="37" stopIfTrue="1">
      <formula>$G$9=8</formula>
    </cfRule>
  </conditionalFormatting>
  <conditionalFormatting sqref="BC60">
    <cfRule type="cellIs" dxfId="15498" priority="34" stopIfTrue="1" operator="notEqual">
      <formula>BR44</formula>
    </cfRule>
    <cfRule type="expression" dxfId="15497" priority="35" stopIfTrue="1">
      <formula>$G$9=8</formula>
    </cfRule>
  </conditionalFormatting>
  <conditionalFormatting sqref="BD60">
    <cfRule type="cellIs" dxfId="15496" priority="32" stopIfTrue="1" operator="notEqual">
      <formula>BS46</formula>
    </cfRule>
    <cfRule type="expression" dxfId="15495" priority="33" stopIfTrue="1">
      <formula>$G$9=9</formula>
    </cfRule>
  </conditionalFormatting>
  <conditionalFormatting sqref="BE60">
    <cfRule type="cellIs" dxfId="15494" priority="30" stopIfTrue="1" operator="notEqual">
      <formula>BR46</formula>
    </cfRule>
    <cfRule type="expression" dxfId="15493" priority="31" stopIfTrue="1">
      <formula>$G$9=9</formula>
    </cfRule>
  </conditionalFormatting>
  <conditionalFormatting sqref="BL60">
    <cfRule type="cellIs" dxfId="15492" priority="28" stopIfTrue="1" operator="notEqual">
      <formula>BS54</formula>
    </cfRule>
    <cfRule type="expression" dxfId="15491" priority="29" stopIfTrue="1">
      <formula>$G$9=13</formula>
    </cfRule>
  </conditionalFormatting>
  <conditionalFormatting sqref="BM60">
    <cfRule type="cellIs" dxfId="15490" priority="26" stopIfTrue="1" operator="notEqual">
      <formula>BR54</formula>
    </cfRule>
    <cfRule type="expression" dxfId="15489" priority="27" stopIfTrue="1">
      <formula>$G$9=13</formula>
    </cfRule>
  </conditionalFormatting>
  <conditionalFormatting sqref="BF60">
    <cfRule type="cellIs" dxfId="15488" priority="24" stopIfTrue="1" operator="notEqual">
      <formula>BS48</formula>
    </cfRule>
    <cfRule type="expression" dxfId="15487" priority="25" stopIfTrue="1">
      <formula>$G$9=10</formula>
    </cfRule>
  </conditionalFormatting>
  <conditionalFormatting sqref="BG60">
    <cfRule type="cellIs" dxfId="15486" priority="22" stopIfTrue="1" operator="notEqual">
      <formula>BR48</formula>
    </cfRule>
    <cfRule type="expression" dxfId="15485" priority="23" stopIfTrue="1">
      <formula>$G$9=10</formula>
    </cfRule>
  </conditionalFormatting>
  <conditionalFormatting sqref="BH60">
    <cfRule type="cellIs" dxfId="15484" priority="20" stopIfTrue="1" operator="notEqual">
      <formula>BS50</formula>
    </cfRule>
    <cfRule type="expression" dxfId="15483" priority="21" stopIfTrue="1">
      <formula>$G$9=11</formula>
    </cfRule>
  </conditionalFormatting>
  <conditionalFormatting sqref="BI60">
    <cfRule type="cellIs" dxfId="15482" priority="18" stopIfTrue="1" operator="notEqual">
      <formula>BR50</formula>
    </cfRule>
    <cfRule type="expression" dxfId="15481" priority="19" stopIfTrue="1">
      <formula>$G$9=11</formula>
    </cfRule>
  </conditionalFormatting>
  <conditionalFormatting sqref="BJ60">
    <cfRule type="cellIs" dxfId="15480" priority="16" stopIfTrue="1" operator="notEqual">
      <formula>BS52</formula>
    </cfRule>
    <cfRule type="expression" dxfId="15479" priority="17" stopIfTrue="1">
      <formula>$G$9=12</formula>
    </cfRule>
  </conditionalFormatting>
  <conditionalFormatting sqref="BK60">
    <cfRule type="cellIs" dxfId="15478" priority="14" stopIfTrue="1" operator="notEqual">
      <formula>BR52</formula>
    </cfRule>
    <cfRule type="expression" dxfId="15477" priority="15" stopIfTrue="1">
      <formula>$G$9=12</formula>
    </cfRule>
  </conditionalFormatting>
  <conditionalFormatting sqref="BP60">
    <cfRule type="cellIs" dxfId="15476" priority="12" stopIfTrue="1" operator="notEqual">
      <formula>BS58</formula>
    </cfRule>
    <cfRule type="expression" dxfId="15475" priority="13" stopIfTrue="1">
      <formula>$G$9=15</formula>
    </cfRule>
  </conditionalFormatting>
  <conditionalFormatting sqref="BQ60">
    <cfRule type="cellIs" dxfId="15474" priority="10" stopIfTrue="1" operator="notEqual">
      <formula>BR58</formula>
    </cfRule>
    <cfRule type="expression" dxfId="15473" priority="11" stopIfTrue="1">
      <formula>$G$9=15</formula>
    </cfRule>
  </conditionalFormatting>
  <conditionalFormatting sqref="AX60">
    <cfRule type="cellIs" dxfId="15472" priority="8" stopIfTrue="1" operator="notEqual">
      <formula>BS40</formula>
    </cfRule>
    <cfRule type="expression" dxfId="15471" priority="9" stopIfTrue="1">
      <formula>$G$9=15</formula>
    </cfRule>
  </conditionalFormatting>
  <conditionalFormatting sqref="AY60">
    <cfRule type="cellIs" dxfId="15470" priority="6" stopIfTrue="1" operator="notEqual">
      <formula>BR40</formula>
    </cfRule>
    <cfRule type="expression" dxfId="15469" priority="7" stopIfTrue="1">
      <formula>$G$9=15</formula>
    </cfRule>
  </conditionalFormatting>
  <conditionalFormatting sqref="AT60">
    <cfRule type="cellIs" dxfId="15468" priority="4" stopIfTrue="1" operator="notEqual">
      <formula>BS36</formula>
    </cfRule>
    <cfRule type="expression" dxfId="15467" priority="5" stopIfTrue="1">
      <formula>$G$9=9</formula>
    </cfRule>
  </conditionalFormatting>
  <conditionalFormatting sqref="AU60">
    <cfRule type="cellIs" dxfId="15466" priority="2" stopIfTrue="1" operator="notEqual">
      <formula>BR36</formula>
    </cfRule>
    <cfRule type="expression" dxfId="15465" priority="3" stopIfTrue="1">
      <formula>$G$9=9</formula>
    </cfRule>
  </conditionalFormatting>
  <conditionalFormatting sqref="C7:C60">
    <cfRule type="cellIs" dxfId="15464" priority="1" operator="notEqual">
      <formula>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0"/>
  <sheetViews>
    <sheetView zoomScale="90" zoomScaleNormal="90" workbookViewId="0">
      <selection activeCell="A5" sqref="A5:C5"/>
    </sheetView>
  </sheetViews>
  <sheetFormatPr defaultRowHeight="15" outlineLevelCol="1" x14ac:dyDescent="0.25"/>
  <cols>
    <col min="1" max="1" width="3.5703125" customWidth="1"/>
    <col min="2" max="2" width="22.5703125" customWidth="1"/>
    <col min="3" max="3" width="14" customWidth="1" outlineLevel="1"/>
    <col min="4" max="4" width="5.7109375" hidden="1" customWidth="1" outlineLevel="1"/>
    <col min="5" max="5" width="5.7109375" style="57" hidden="1" customWidth="1" outlineLevel="1"/>
    <col min="6" max="6" width="8" style="57" hidden="1" customWidth="1" outlineLevel="1"/>
    <col min="7" max="7" width="5.5703125" style="57" hidden="1" customWidth="1" outlineLevel="1"/>
    <col min="8" max="8" width="5.7109375" style="57" customWidth="1" outlineLevel="1"/>
    <col min="9" max="9" width="6.140625" style="57" customWidth="1" outlineLevel="1"/>
    <col min="10" max="10" width="7.5703125" style="57" customWidth="1" outlineLevel="1"/>
    <col min="11" max="11" width="6.7109375" style="57" customWidth="1"/>
    <col min="12" max="14" width="5.42578125" style="57" customWidth="1"/>
    <col min="15" max="15" width="3.5703125" style="57" customWidth="1"/>
    <col min="16" max="16" width="3.5703125" customWidth="1"/>
    <col min="17" max="17" width="6.140625" customWidth="1"/>
    <col min="18" max="46" width="1.85546875" customWidth="1"/>
    <col min="47" max="47" width="2" customWidth="1"/>
    <col min="48" max="64" width="1.85546875" customWidth="1"/>
    <col min="65" max="65" width="2.5703125" customWidth="1"/>
    <col min="66" max="69" width="1.85546875" hidden="1" customWidth="1"/>
    <col min="70" max="71" width="2" hidden="1" customWidth="1"/>
    <col min="72" max="73" width="1.85546875" hidden="1" customWidth="1"/>
    <col min="74" max="74" width="9" customWidth="1"/>
    <col min="75" max="75" width="4" customWidth="1"/>
    <col min="76" max="76" width="4" customWidth="1" outlineLevel="1"/>
    <col min="77" max="77" width="22.7109375" customWidth="1" outlineLevel="1"/>
    <col min="78" max="89" width="2" customWidth="1" outlineLevel="1"/>
    <col min="90" max="91" width="4.85546875" customWidth="1" outlineLevel="1"/>
    <col min="92" max="92" width="4" customWidth="1"/>
    <col min="93" max="100" width="3.7109375" customWidth="1"/>
    <col min="101" max="101" width="3.5703125" customWidth="1"/>
    <col min="102" max="105" width="3.7109375" customWidth="1"/>
    <col min="106" max="107" width="3.5703125" customWidth="1"/>
    <col min="108" max="120" width="3.7109375" customWidth="1"/>
    <col min="121" max="121" width="3.5703125" customWidth="1"/>
    <col min="122" max="122" width="3.7109375" customWidth="1"/>
  </cols>
  <sheetData>
    <row r="1" spans="1:153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"/>
      <c r="BO1" s="1"/>
      <c r="BP1" s="1"/>
      <c r="BQ1" s="1"/>
      <c r="BR1" s="1"/>
      <c r="BS1" s="1"/>
      <c r="BT1" s="1"/>
      <c r="BU1" s="1"/>
      <c r="BV1" s="1"/>
      <c r="BW1" s="2"/>
      <c r="BX1" s="107" t="s">
        <v>1</v>
      </c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2"/>
      <c r="CO1" s="2" t="s">
        <v>2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8.75" hidden="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ht="18.75" hidden="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ht="18.75" hidden="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x14ac:dyDescent="0.25">
      <c r="A5" s="177" t="s">
        <v>3</v>
      </c>
      <c r="B5" s="177"/>
      <c r="C5" s="177"/>
      <c r="D5" s="4"/>
      <c r="E5" s="4"/>
      <c r="F5" s="4"/>
      <c r="G5" s="4"/>
      <c r="H5" s="4"/>
      <c r="I5" s="4"/>
      <c r="J5" s="178" t="s">
        <v>4</v>
      </c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77"/>
      <c r="Z5" s="77"/>
      <c r="AA5" s="77"/>
      <c r="AB5" s="77"/>
      <c r="AC5" s="77"/>
      <c r="AD5" s="77"/>
      <c r="AE5" s="77"/>
      <c r="AF5" s="77"/>
      <c r="AG5" s="77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178" t="s">
        <v>64</v>
      </c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2"/>
      <c r="BT5" s="2"/>
      <c r="BU5" s="2"/>
      <c r="BV5" s="2"/>
      <c r="BW5" s="2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ht="45" customHeight="1" x14ac:dyDescent="0.25">
      <c r="A6" s="6" t="s">
        <v>6</v>
      </c>
      <c r="B6" s="7" t="s">
        <v>7</v>
      </c>
      <c r="C6" s="7" t="s">
        <v>8</v>
      </c>
      <c r="D6" s="7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7" t="s">
        <v>15</v>
      </c>
      <c r="K6" s="9" t="s">
        <v>16</v>
      </c>
      <c r="L6" s="10" t="s">
        <v>17</v>
      </c>
      <c r="M6" s="9" t="s">
        <v>18</v>
      </c>
      <c r="N6" s="8" t="s">
        <v>19</v>
      </c>
      <c r="O6" s="112" t="s">
        <v>20</v>
      </c>
      <c r="P6" s="113"/>
      <c r="Q6" s="8" t="s">
        <v>21</v>
      </c>
      <c r="R6" s="114">
        <v>1</v>
      </c>
      <c r="S6" s="115"/>
      <c r="T6" s="114">
        <v>2</v>
      </c>
      <c r="U6" s="115"/>
      <c r="V6" s="114">
        <v>3</v>
      </c>
      <c r="W6" s="115"/>
      <c r="X6" s="114">
        <v>4</v>
      </c>
      <c r="Y6" s="115"/>
      <c r="Z6" s="114">
        <v>5</v>
      </c>
      <c r="AA6" s="115"/>
      <c r="AB6" s="114">
        <v>6</v>
      </c>
      <c r="AC6" s="115"/>
      <c r="AD6" s="114">
        <v>7</v>
      </c>
      <c r="AE6" s="115"/>
      <c r="AF6" s="114">
        <v>8</v>
      </c>
      <c r="AG6" s="115"/>
      <c r="AH6" s="114">
        <v>9</v>
      </c>
      <c r="AI6" s="115"/>
      <c r="AJ6" s="114">
        <v>10</v>
      </c>
      <c r="AK6" s="115"/>
      <c r="AL6" s="114">
        <v>11</v>
      </c>
      <c r="AM6" s="115"/>
      <c r="AN6" s="114">
        <v>12</v>
      </c>
      <c r="AO6" s="115"/>
      <c r="AP6" s="114">
        <v>13</v>
      </c>
      <c r="AQ6" s="115"/>
      <c r="AR6" s="114">
        <v>14</v>
      </c>
      <c r="AS6" s="115"/>
      <c r="AT6" s="175">
        <v>15</v>
      </c>
      <c r="AU6" s="176"/>
      <c r="AV6" s="114">
        <v>16</v>
      </c>
      <c r="AW6" s="115"/>
      <c r="AX6" s="114">
        <v>17</v>
      </c>
      <c r="AY6" s="115"/>
      <c r="AZ6" s="114">
        <v>18</v>
      </c>
      <c r="BA6" s="115"/>
      <c r="BB6" s="114">
        <v>19</v>
      </c>
      <c r="BC6" s="115"/>
      <c r="BD6" s="114">
        <v>20</v>
      </c>
      <c r="BE6" s="115"/>
      <c r="BF6" s="114">
        <v>21</v>
      </c>
      <c r="BG6" s="115"/>
      <c r="BH6" s="114">
        <v>22</v>
      </c>
      <c r="BI6" s="115"/>
      <c r="BJ6" s="114">
        <v>23</v>
      </c>
      <c r="BK6" s="115"/>
      <c r="BL6" s="114">
        <v>24</v>
      </c>
      <c r="BM6" s="115"/>
      <c r="BN6" s="114">
        <v>25</v>
      </c>
      <c r="BO6" s="115"/>
      <c r="BP6" s="114">
        <v>26</v>
      </c>
      <c r="BQ6" s="115"/>
      <c r="BR6" s="114">
        <v>27</v>
      </c>
      <c r="BS6" s="115"/>
      <c r="BT6" s="114">
        <v>28</v>
      </c>
      <c r="BU6" s="115"/>
      <c r="BV6" s="11" t="s">
        <v>22</v>
      </c>
      <c r="BW6" s="2"/>
      <c r="BX6" s="6" t="s">
        <v>6</v>
      </c>
      <c r="BY6" s="7" t="s">
        <v>7</v>
      </c>
      <c r="BZ6" s="114">
        <v>1</v>
      </c>
      <c r="CA6" s="115"/>
      <c r="CB6" s="114">
        <v>2</v>
      </c>
      <c r="CC6" s="115"/>
      <c r="CD6" s="114">
        <v>3</v>
      </c>
      <c r="CE6" s="115"/>
      <c r="CF6" s="114">
        <v>4</v>
      </c>
      <c r="CG6" s="115"/>
      <c r="CH6" s="114">
        <v>5</v>
      </c>
      <c r="CI6" s="115"/>
      <c r="CJ6" s="114">
        <v>6</v>
      </c>
      <c r="CK6" s="115"/>
      <c r="CL6" s="7" t="s">
        <v>23</v>
      </c>
      <c r="CM6" s="7" t="s">
        <v>19</v>
      </c>
      <c r="CN6" s="2"/>
      <c r="CO6" s="12">
        <v>1</v>
      </c>
      <c r="CP6" s="12">
        <v>2</v>
      </c>
      <c r="CQ6" s="12">
        <v>3</v>
      </c>
      <c r="CR6" s="12">
        <v>4</v>
      </c>
      <c r="CS6" s="12">
        <v>5</v>
      </c>
      <c r="CT6" s="12">
        <v>6</v>
      </c>
      <c r="CU6" s="12">
        <v>7</v>
      </c>
      <c r="CV6" s="12">
        <v>8</v>
      </c>
      <c r="CW6" s="12">
        <v>9</v>
      </c>
      <c r="CX6" s="12">
        <v>10</v>
      </c>
      <c r="CY6" s="12">
        <v>11</v>
      </c>
      <c r="CZ6" s="12">
        <v>12</v>
      </c>
      <c r="DA6" s="12">
        <v>13</v>
      </c>
      <c r="DB6" s="12">
        <v>14</v>
      </c>
      <c r="DC6" s="12">
        <v>15</v>
      </c>
      <c r="DD6" s="12">
        <v>16</v>
      </c>
      <c r="DE6" s="12">
        <v>17</v>
      </c>
      <c r="DF6" s="12">
        <v>18</v>
      </c>
      <c r="DG6" s="12">
        <v>19</v>
      </c>
      <c r="DH6" s="12">
        <v>20</v>
      </c>
      <c r="DI6" s="12">
        <v>21</v>
      </c>
      <c r="DJ6" s="12">
        <v>22</v>
      </c>
      <c r="DK6" s="12">
        <v>23</v>
      </c>
      <c r="DL6" s="12">
        <v>24</v>
      </c>
      <c r="DM6" s="12">
        <v>25</v>
      </c>
      <c r="DN6" s="12">
        <v>26</v>
      </c>
      <c r="DO6" s="12">
        <v>27</v>
      </c>
      <c r="DP6" s="12">
        <v>28</v>
      </c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ht="13.5" customHeight="1" x14ac:dyDescent="0.25">
      <c r="A7" s="116">
        <v>1</v>
      </c>
      <c r="B7" s="165" t="s">
        <v>65</v>
      </c>
      <c r="C7" s="171" t="s">
        <v>66</v>
      </c>
      <c r="D7" s="119"/>
      <c r="E7" s="120">
        <f>IF(G7="",0,IF(F7+G7&lt;1000,1000,F7+G7))</f>
        <v>1310</v>
      </c>
      <c r="F7" s="120">
        <f>IF(I7&gt;150,IF(H7&gt;=65,0,SUM(K7-(COUNT(AT7:BU7))*3*(15+50)%)*10),IF(I7&lt;-150,IF((K7-(COUNT(AT7:BU7))*3*((G7-J7)/10+50)%)*10&lt;1,0,SUM(K7-(COUNT(AT7:BU7))*3*((G7-J7)/10+50)%)*10),SUM(K7-(COUNT(AT7:BU7))*3*((G7-J7)/10+50)%)*10))</f>
        <v>0</v>
      </c>
      <c r="G7" s="131">
        <v>1310</v>
      </c>
      <c r="H7" s="132">
        <f>IF(COUNT(AT7:BU7)=0,0,K7/((COUNT(AT7:BU7))*3)%)</f>
        <v>25.925925925925924</v>
      </c>
      <c r="I7" s="133">
        <f t="shared" ref="I7:I61" si="0">IF(G7="",0,G7-J7)</f>
        <v>-167.90000000000009</v>
      </c>
      <c r="J7" s="133">
        <f>IF(G7="",0,(SUM($G$35:$G$62))/(COUNT($G$35:$G$62)))</f>
        <v>1477.9</v>
      </c>
      <c r="K7" s="135">
        <f>SUM(AT7:BU7)</f>
        <v>7</v>
      </c>
      <c r="L7" s="135">
        <f>SUM(T7:AS7)</f>
        <v>19</v>
      </c>
      <c r="M7" s="123">
        <f>SUM(K7+L7)</f>
        <v>26</v>
      </c>
      <c r="N7" s="125">
        <v>14</v>
      </c>
      <c r="O7" s="126">
        <f>IF(O8+P8&lt;1,0,SUM(O8/P8))</f>
        <v>0.89230769230769236</v>
      </c>
      <c r="P7" s="127"/>
      <c r="Q7" s="128">
        <f>CO63</f>
        <v>295.5</v>
      </c>
      <c r="R7" s="173">
        <v>0</v>
      </c>
      <c r="S7" s="174"/>
      <c r="T7" s="121">
        <f>IF(T8+U8=0,"",IF(T8=4,3,IF(T8=3,1,0)))</f>
        <v>1</v>
      </c>
      <c r="U7" s="122"/>
      <c r="V7" s="121">
        <f t="shared" ref="V7" si="1">IF(V8+W8=0,"",IF(V8=4,3,IF(V8=3,1,0)))</f>
        <v>3</v>
      </c>
      <c r="W7" s="122"/>
      <c r="X7" s="121">
        <f t="shared" ref="X7" si="2">IF(X8+Y8=0,"",IF(X8=4,3,IF(X8=3,1,0)))</f>
        <v>1</v>
      </c>
      <c r="Y7" s="122"/>
      <c r="Z7" s="121">
        <f t="shared" ref="Z7" si="3">IF(Z8+AA8=0,"",IF(Z8=4,3,IF(Z8=3,1,0)))</f>
        <v>0</v>
      </c>
      <c r="AA7" s="122"/>
      <c r="AB7" s="121">
        <f t="shared" ref="AB7" si="4">IF(AB8+AC8=0,"",IF(AB8=4,3,IF(AB8=3,1,0)))</f>
        <v>0</v>
      </c>
      <c r="AC7" s="122"/>
      <c r="AD7" s="121">
        <f t="shared" ref="AD7" si="5">IF(AD8+AE8=0,"",IF(AD8=4,3,IF(AD8=3,1,0)))</f>
        <v>3</v>
      </c>
      <c r="AE7" s="122"/>
      <c r="AF7" s="143">
        <f t="shared" ref="AF7" si="6">IF(AF8+AG8=0,"",IF(AF8=4,3,IF(AF8=3,1,0)))</f>
        <v>0</v>
      </c>
      <c r="AG7" s="144"/>
      <c r="AH7" s="121">
        <f t="shared" ref="AH7" si="7">IF(AH8+AI8=0,"",IF(AH8=4,3,IF(AH8=3,1,0)))</f>
        <v>1</v>
      </c>
      <c r="AI7" s="122"/>
      <c r="AJ7" s="121">
        <f t="shared" ref="AJ7" si="8">IF(AJ8+AK8=0,"",IF(AJ8=4,3,IF(AJ8=3,1,0)))</f>
        <v>3</v>
      </c>
      <c r="AK7" s="122"/>
      <c r="AL7" s="143">
        <f t="shared" ref="AL7" si="9">IF(AL8+AM8=0,"",IF(AL8=4,3,IF(AL8=3,1,0)))</f>
        <v>3</v>
      </c>
      <c r="AM7" s="144"/>
      <c r="AN7" s="143">
        <f t="shared" ref="AN7" si="10">IF(AN8+AO8=0,"",IF(AN8=4,3,IF(AN8=3,1,0)))</f>
        <v>0</v>
      </c>
      <c r="AO7" s="144"/>
      <c r="AP7" s="143">
        <f t="shared" ref="AP7" si="11">IF(AP8+AQ8=0,"",IF(AP8=4,3,IF(AP8=3,1,0)))</f>
        <v>3</v>
      </c>
      <c r="AQ7" s="144"/>
      <c r="AR7" s="143">
        <f t="shared" ref="AR7" si="12">IF(AR8+AS8=0,"",IF(AR8=4,3,IF(AR8=3,1,0)))</f>
        <v>1</v>
      </c>
      <c r="AS7" s="144"/>
      <c r="AT7" s="121" t="str">
        <f t="shared" ref="AT7" si="13">IF(AT8+AU8=0,"",IF(AT8=4,3,IF(AT8=3,1,0)))</f>
        <v/>
      </c>
      <c r="AU7" s="122"/>
      <c r="AV7" s="143">
        <f t="shared" ref="AV7" si="14">IF(AV8+AW8=0,"",IF(AV8=4,3,IF(AV8=3,1,0)))</f>
        <v>1</v>
      </c>
      <c r="AW7" s="144"/>
      <c r="AX7" s="143">
        <f t="shared" ref="AX7" si="15">IF(AX8+AY8=0,"",IF(AX8=4,3,IF(AX8=3,1,0)))</f>
        <v>0</v>
      </c>
      <c r="AY7" s="144"/>
      <c r="AZ7" s="143">
        <f t="shared" ref="AZ7" si="16">IF(AZ8+BA8=0,"",IF(AZ8=4,3,IF(AZ8=3,1,0)))</f>
        <v>1</v>
      </c>
      <c r="BA7" s="144"/>
      <c r="BB7" s="143">
        <f t="shared" ref="BB7" si="17">IF(BB8+BC8=0,"",IF(BB8=4,3,IF(BB8=3,1,0)))</f>
        <v>1</v>
      </c>
      <c r="BC7" s="144"/>
      <c r="BD7" s="143">
        <f t="shared" ref="BD7" si="18">IF(BD8+BE8=0,"",IF(BD8=4,3,IF(BD8=3,1,0)))</f>
        <v>0</v>
      </c>
      <c r="BE7" s="144"/>
      <c r="BF7" s="143">
        <f t="shared" ref="BF7" si="19">IF(BF8+BG8=0,"",IF(BF8=4,3,IF(BF8=3,1,0)))</f>
        <v>0</v>
      </c>
      <c r="BG7" s="144"/>
      <c r="BH7" s="143">
        <f t="shared" ref="BH7" si="20">IF(BH8+BI8=0,"",IF(BH8=4,3,IF(BH8=3,1,0)))</f>
        <v>3</v>
      </c>
      <c r="BI7" s="144"/>
      <c r="BJ7" s="143">
        <f t="shared" ref="BJ7" si="21">IF(BJ8+BK8=0,"",IF(BJ8=4,3,IF(BJ8=3,1,0)))</f>
        <v>1</v>
      </c>
      <c r="BK7" s="144"/>
      <c r="BL7" s="121">
        <f t="shared" ref="BL7" si="22">IF(BL8+BM8=0,"",IF(BL8=4,3,IF(BL8=3,1,0)))</f>
        <v>0</v>
      </c>
      <c r="BM7" s="122"/>
      <c r="BN7" s="121" t="str">
        <f t="shared" ref="BN7" si="23">IF(BN8+BO8=0,"",IF(BN8=4,3,IF(BN8=3,1,0)))</f>
        <v/>
      </c>
      <c r="BO7" s="122"/>
      <c r="BP7" s="121" t="str">
        <f t="shared" ref="BP7" si="24">IF(BP8+BQ8=0,"",IF(BP8=4,3,IF(BP8=3,1,0)))</f>
        <v/>
      </c>
      <c r="BQ7" s="122"/>
      <c r="BR7" s="121" t="str">
        <f t="shared" ref="BR7" si="25">IF(BR8+BS8=0,"",IF(BR8=4,3,IF(BR8=3,1,0)))</f>
        <v/>
      </c>
      <c r="BS7" s="122"/>
      <c r="BT7" s="121" t="str">
        <f t="shared" ref="BT7" si="26">IF(BT8+BU8=0,"",IF(BT8=4,3,IF(BT8=3,1,0)))</f>
        <v/>
      </c>
      <c r="BU7" s="122"/>
      <c r="BV7" s="125">
        <v>14</v>
      </c>
      <c r="BW7" s="139"/>
      <c r="BX7" s="136">
        <v>1</v>
      </c>
      <c r="BY7" s="119"/>
      <c r="BZ7" s="13"/>
      <c r="CA7" s="14"/>
      <c r="CB7" s="121" t="str">
        <f>IF(CB8+CC8=0,"",IF(CB8=4,3,IF(CB8=3,1,0)))</f>
        <v/>
      </c>
      <c r="CC7" s="122"/>
      <c r="CD7" s="121" t="str">
        <f t="shared" ref="CD7" si="27">IF(CD8+CE8=0,"",IF(CD8=4,3,IF(CD8=3,1,0)))</f>
        <v/>
      </c>
      <c r="CE7" s="122"/>
      <c r="CF7" s="121" t="str">
        <f t="shared" ref="CF7" si="28">IF(CF8+CG8=0,"",IF(CF8=4,3,IF(CF8=3,1,0)))</f>
        <v/>
      </c>
      <c r="CG7" s="122"/>
      <c r="CH7" s="121" t="str">
        <f t="shared" ref="CH7" si="29">IF(CH8+CI8=0,"",IF(CH8=4,3,IF(CH8=3,1,0)))</f>
        <v/>
      </c>
      <c r="CI7" s="122"/>
      <c r="CJ7" s="121" t="str">
        <f t="shared" ref="CJ7" si="30">IF(CJ8+CK8=0,"",IF(CJ8=4,3,IF(CJ8=3,1,0)))</f>
        <v/>
      </c>
      <c r="CK7" s="122"/>
      <c r="CL7" s="138">
        <f>SUM(BZ7:CK7)</f>
        <v>0</v>
      </c>
      <c r="CM7" s="125"/>
      <c r="CN7" s="15"/>
      <c r="CO7" s="137"/>
      <c r="CP7" s="136">
        <f>IF($T7=1,$M7/2)+IF($T7=0,$M7)</f>
        <v>13</v>
      </c>
      <c r="CQ7" s="136">
        <f>IF($V7=1,$M7/2)+IF($V7=0,$M7)</f>
        <v>0</v>
      </c>
      <c r="CR7" s="136">
        <f>IF($X7=1,$M7/2)+IF($X7=0,$M7)</f>
        <v>13</v>
      </c>
      <c r="CS7" s="136">
        <f>IF($Z7=1,$M7/2)+IF($Z7=0,$M7)</f>
        <v>26</v>
      </c>
      <c r="CT7" s="136">
        <f>IF($AB7=1,$M7/2)+IF($AB7=0,$M7)</f>
        <v>26</v>
      </c>
      <c r="CU7" s="136">
        <f>IF($AD7=1,$M7/2)+IF($AD7=0,$M7)</f>
        <v>0</v>
      </c>
      <c r="CV7" s="136">
        <f>IF($AF7=1,$M7/2)+IF($AF7=0,$M7)</f>
        <v>26</v>
      </c>
      <c r="CW7" s="136">
        <f>IF($AH7=1,$M7/2)+IF($AH7=0,$M7)</f>
        <v>13</v>
      </c>
      <c r="CX7" s="136">
        <f>IF($AJ7=1,$M7/2)+IF($AJ7=0,$M7)</f>
        <v>0</v>
      </c>
      <c r="CY7" s="136">
        <f>IF($AL7=1,$M7/2)+IF($AL7=0,$M7)</f>
        <v>0</v>
      </c>
      <c r="CZ7" s="136">
        <f>IF($AN7=1,$M7/2)+IF($AN7=0,$M7)</f>
        <v>26</v>
      </c>
      <c r="DA7" s="136">
        <f>IF($AP7=1,$M7/2)+IF($AP7=0,$M7)</f>
        <v>0</v>
      </c>
      <c r="DB7" s="136">
        <f>IF($AR7=1,$M7/2)+IF($AR7=0,$M7)</f>
        <v>13</v>
      </c>
      <c r="DC7" s="136">
        <f>IF($AT7=1,$M7/2)+IF($AT7=0,$M7)</f>
        <v>0</v>
      </c>
      <c r="DD7" s="136">
        <f>IF($AV7=1,$M7/2)+IF($AV7=0,$M7)</f>
        <v>13</v>
      </c>
      <c r="DE7" s="136">
        <f>IF($AX7=1,$M7/2)+IF($AX7=0,$M7)</f>
        <v>26</v>
      </c>
      <c r="DF7" s="136">
        <f>IF($AZ7=1,$M7/2)+IF($AZ7=0,$M7)</f>
        <v>13</v>
      </c>
      <c r="DG7" s="136">
        <f>IF($BB7=1,$M7/2)+IF($BB7=0,$M7)</f>
        <v>13</v>
      </c>
      <c r="DH7" s="136">
        <f>IF($BD7=1,$M7/2)+IF($BD7=0,$M7)</f>
        <v>26</v>
      </c>
      <c r="DI7" s="136">
        <f>IF($BF7=1,$M7/2)+IF($BF7=0,$M7)</f>
        <v>26</v>
      </c>
      <c r="DJ7" s="136">
        <f>IF($BH7=1,$M7/2)+IF($BH7=0,$M7)</f>
        <v>0</v>
      </c>
      <c r="DK7" s="136">
        <f>IF($BJ7=1,$M7/2)+IF($BJ7=0,$M7)</f>
        <v>13</v>
      </c>
      <c r="DL7" s="136">
        <f>IF($BL7=1,$M7/2)+IF($BL7=0,$M7)</f>
        <v>26</v>
      </c>
      <c r="DM7" s="136">
        <f>IF($BN7=1,$M7/2)+IF($BN7=0,$M7)</f>
        <v>0</v>
      </c>
      <c r="DN7" s="136">
        <f>IF($BP7=1,$M7/2)+IF($BP7=0,$M7)</f>
        <v>0</v>
      </c>
      <c r="DO7" s="136">
        <f>IF($BR7=1,$M7/2)+IF($BR7=0,$M7)</f>
        <v>0</v>
      </c>
      <c r="DP7" s="136">
        <f>IF($BT7=1,$M7/2)+IF($BT7=0,$M7)</f>
        <v>0</v>
      </c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ht="13.5" customHeight="1" x14ac:dyDescent="0.25">
      <c r="A8" s="117"/>
      <c r="B8" s="166"/>
      <c r="C8" s="172"/>
      <c r="D8" s="119"/>
      <c r="E8" s="120"/>
      <c r="F8" s="120"/>
      <c r="G8" s="131"/>
      <c r="H8" s="132"/>
      <c r="I8" s="134"/>
      <c r="J8" s="133"/>
      <c r="K8" s="135"/>
      <c r="L8" s="135"/>
      <c r="M8" s="124"/>
      <c r="N8" s="125"/>
      <c r="O8" s="16">
        <f>SUM($BT8,$BR8,$BP8,$BN8,$BL8,$BJ8,$BH8,$BF8,$BD8,$BB8,$AZ8,$AX8,$AV8,$AT8,$AR8,$AP8,$AN8,$AL8,$AJ8,$AH8,$AF8,$AD8,$AB8,$Z8,$X8,$V8,$T8,)</f>
        <v>58</v>
      </c>
      <c r="P8" s="17">
        <f>SUM($BU8,$BS8,$BQ8,$BO8,$BM8,$BK8,$BI8,$BG8,$BE8,$BC8,$BA8,$AY8,$AW8,$AU8,$AS8,$AQ8,$AO8,$AM8,$AK8,$AI8,$AG8,$AE8,$AC8,$AA8,$Y8,$W8,$U8,)</f>
        <v>65</v>
      </c>
      <c r="Q8" s="128"/>
      <c r="R8" s="79"/>
      <c r="S8" s="80"/>
      <c r="T8" s="81">
        <v>3</v>
      </c>
      <c r="U8" s="82">
        <v>3</v>
      </c>
      <c r="V8" s="28">
        <v>4</v>
      </c>
      <c r="W8" s="29">
        <v>2</v>
      </c>
      <c r="X8" s="28">
        <v>3</v>
      </c>
      <c r="Y8" s="29">
        <v>3</v>
      </c>
      <c r="Z8" s="28">
        <v>1</v>
      </c>
      <c r="AA8" s="29">
        <v>4</v>
      </c>
      <c r="AB8" s="28">
        <v>2</v>
      </c>
      <c r="AC8" s="29">
        <v>4</v>
      </c>
      <c r="AD8" s="26">
        <v>4</v>
      </c>
      <c r="AE8" s="27">
        <v>1</v>
      </c>
      <c r="AF8" s="64">
        <v>1</v>
      </c>
      <c r="AG8" s="65">
        <v>4</v>
      </c>
      <c r="AH8" s="26">
        <v>3</v>
      </c>
      <c r="AI8" s="27">
        <v>3</v>
      </c>
      <c r="AJ8" s="26">
        <v>4</v>
      </c>
      <c r="AK8" s="27">
        <v>1</v>
      </c>
      <c r="AL8" s="62">
        <v>4</v>
      </c>
      <c r="AM8" s="63">
        <v>2</v>
      </c>
      <c r="AN8" s="64">
        <v>2</v>
      </c>
      <c r="AO8" s="65">
        <v>4</v>
      </c>
      <c r="AP8" s="64">
        <v>4</v>
      </c>
      <c r="AQ8" s="65">
        <v>2</v>
      </c>
      <c r="AR8" s="64">
        <v>3</v>
      </c>
      <c r="AS8" s="65">
        <v>3</v>
      </c>
      <c r="AT8" s="26"/>
      <c r="AU8" s="27"/>
      <c r="AV8" s="64">
        <v>3</v>
      </c>
      <c r="AW8" s="65">
        <v>3</v>
      </c>
      <c r="AX8" s="64">
        <v>1</v>
      </c>
      <c r="AY8" s="65">
        <v>4</v>
      </c>
      <c r="AZ8" s="64">
        <v>3</v>
      </c>
      <c r="BA8" s="65">
        <v>3</v>
      </c>
      <c r="BB8" s="62">
        <v>3</v>
      </c>
      <c r="BC8" s="63">
        <v>3</v>
      </c>
      <c r="BD8" s="62">
        <v>1</v>
      </c>
      <c r="BE8" s="63">
        <v>4</v>
      </c>
      <c r="BF8" s="64">
        <v>0</v>
      </c>
      <c r="BG8" s="65">
        <v>4</v>
      </c>
      <c r="BH8" s="64">
        <v>4</v>
      </c>
      <c r="BI8" s="65">
        <v>1</v>
      </c>
      <c r="BJ8" s="64">
        <v>3</v>
      </c>
      <c r="BK8" s="65">
        <v>3</v>
      </c>
      <c r="BL8" s="26">
        <v>2</v>
      </c>
      <c r="BM8" s="27">
        <v>4</v>
      </c>
      <c r="BN8" s="26"/>
      <c r="BO8" s="27"/>
      <c r="BP8" s="26"/>
      <c r="BQ8" s="27"/>
      <c r="BR8" s="26"/>
      <c r="BS8" s="27"/>
      <c r="BT8" s="26"/>
      <c r="BU8" s="27"/>
      <c r="BV8" s="125"/>
      <c r="BW8" s="139"/>
      <c r="BX8" s="136"/>
      <c r="BY8" s="119"/>
      <c r="BZ8" s="30"/>
      <c r="CA8" s="31"/>
      <c r="CB8" s="28"/>
      <c r="CC8" s="29"/>
      <c r="CD8" s="28"/>
      <c r="CE8" s="29"/>
      <c r="CF8" s="28"/>
      <c r="CG8" s="29"/>
      <c r="CH8" s="28"/>
      <c r="CI8" s="29"/>
      <c r="CJ8" s="28"/>
      <c r="CK8" s="29"/>
      <c r="CL8" s="138"/>
      <c r="CM8" s="125"/>
      <c r="CN8" s="15"/>
      <c r="CO8" s="137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ht="13.5" customHeight="1" x14ac:dyDescent="0.25">
      <c r="A9" s="140">
        <v>2</v>
      </c>
      <c r="B9" s="171" t="s">
        <v>67</v>
      </c>
      <c r="C9" s="171" t="s">
        <v>68</v>
      </c>
      <c r="D9" s="119"/>
      <c r="E9" s="120">
        <f t="shared" ref="E9" si="31">IF(G9="",0,IF(F9+G9&lt;1000,1000,F9+G9))</f>
        <v>1310</v>
      </c>
      <c r="F9" s="120">
        <f>IF(I9&gt;150,IF(H9&gt;=65,0,SUM(K9-(COUNT(AT9:BU9))*3*(15+50)%)*10),IF(I9&lt;-150,IF((K9-(COUNT(AT9:BU9))*3*((G9-J9)/10+50)%)*10&lt;1,0,SUM(K9-(COUNT(AT9:BU9))*3*((G9-J9)/10+50)%)*10),SUM(K9-(COUNT(AT9:BU9))*3*((G9-J9)/10+50)%)*10))</f>
        <v>0</v>
      </c>
      <c r="G9" s="131">
        <v>1310</v>
      </c>
      <c r="H9" s="132">
        <f>IF(COUNT(AT9:BU9)=0,0,K9/((COUNT(AT9:BU9))*3)%)</f>
        <v>22.222222222222221</v>
      </c>
      <c r="I9" s="133">
        <f t="shared" si="0"/>
        <v>-167.90000000000009</v>
      </c>
      <c r="J9" s="133">
        <f>IF(G9="",0,(SUM($G$35:$G$62))/(COUNT($G$35:$G$62)))</f>
        <v>1477.9</v>
      </c>
      <c r="K9" s="135">
        <f t="shared" ref="K9" si="32">SUM(AT9:BU9)</f>
        <v>6</v>
      </c>
      <c r="L9" s="135">
        <f>SUM(R9:AS9)</f>
        <v>14</v>
      </c>
      <c r="M9" s="123">
        <f t="shared" ref="M9" si="33">SUM(K9+L9)</f>
        <v>20</v>
      </c>
      <c r="N9" s="125">
        <v>21</v>
      </c>
      <c r="O9" s="126">
        <f>IF(O10+P10&lt;1,0,SUM(O10/P10))</f>
        <v>0.69444444444444442</v>
      </c>
      <c r="P9" s="127"/>
      <c r="Q9" s="128">
        <f>CP63</f>
        <v>214</v>
      </c>
      <c r="R9" s="121">
        <f>IF(R10+S10=0,"",IF(R10=4,3,IF(R10=3,1,0)))</f>
        <v>1</v>
      </c>
      <c r="S9" s="122"/>
      <c r="T9" s="13"/>
      <c r="U9" s="14"/>
      <c r="V9" s="121">
        <f t="shared" ref="V9" si="34">IF(V10+W10=0,"",IF(V10=4,3,IF(V10=3,1,0)))</f>
        <v>0</v>
      </c>
      <c r="W9" s="122"/>
      <c r="X9" s="121">
        <f t="shared" ref="X9" si="35">IF(X10+Y10=0,"",IF(X10=4,3,IF(X10=3,1,0)))</f>
        <v>3</v>
      </c>
      <c r="Y9" s="122"/>
      <c r="Z9" s="121">
        <f t="shared" ref="Z9" si="36">IF(Z10+AA10=0,"",IF(Z10=4,3,IF(Z10=3,1,0)))</f>
        <v>1</v>
      </c>
      <c r="AA9" s="122"/>
      <c r="AB9" s="121">
        <f t="shared" ref="AB9" si="37">IF(AB10+AC10=0,"",IF(AB10=4,3,IF(AB10=3,1,0)))</f>
        <v>0</v>
      </c>
      <c r="AC9" s="122"/>
      <c r="AD9" s="121">
        <f t="shared" ref="AD9" si="38">IF(AD10+AE10=0,"",IF(AD10=4,3,IF(AD10=3,1,0)))</f>
        <v>1</v>
      </c>
      <c r="AE9" s="122"/>
      <c r="AF9" s="121">
        <f t="shared" ref="AF9" si="39">IF(AF10+AG10=0,"",IF(AF10=4,3,IF(AF10=3,1,0)))</f>
        <v>1</v>
      </c>
      <c r="AG9" s="122"/>
      <c r="AH9" s="121">
        <f t="shared" ref="AH9" si="40">IF(AH10+AI10=0,"",IF(AH10=4,3,IF(AH10=3,1,0)))</f>
        <v>1</v>
      </c>
      <c r="AI9" s="122"/>
      <c r="AJ9" s="121">
        <f t="shared" ref="AJ9" si="41">IF(AJ10+AK10=0,"",IF(AJ10=4,3,IF(AJ10=3,1,0)))</f>
        <v>1</v>
      </c>
      <c r="AK9" s="122"/>
      <c r="AL9" s="121">
        <f t="shared" ref="AL9" si="42">IF(AL10+AM10=0,"",IF(AL10=4,3,IF(AL10=3,1,0)))</f>
        <v>1</v>
      </c>
      <c r="AM9" s="122"/>
      <c r="AN9" s="121">
        <f t="shared" ref="AN9" si="43">IF(AN10+AO10=0,"",IF(AN10=4,3,IF(AN10=3,1,0)))</f>
        <v>0</v>
      </c>
      <c r="AO9" s="122"/>
      <c r="AP9" s="121">
        <f t="shared" ref="AP9" si="44">IF(AP10+AQ10=0,"",IF(AP10=4,3,IF(AP10=3,1,0)))</f>
        <v>3</v>
      </c>
      <c r="AQ9" s="122"/>
      <c r="AR9" s="121">
        <f t="shared" ref="AR9" si="45">IF(AR10+AS10=0,"",IF(AR10=4,3,IF(AR10=3,1,0)))</f>
        <v>1</v>
      </c>
      <c r="AS9" s="122"/>
      <c r="AT9" s="121" t="str">
        <f t="shared" ref="AT9" si="46">IF(AT10+AU10=0,"",IF(AT10=4,3,IF(AT10=3,1,0)))</f>
        <v/>
      </c>
      <c r="AU9" s="122"/>
      <c r="AV9" s="121">
        <f t="shared" ref="AV9" si="47">IF(AV10+AW10=0,"",IF(AV10=4,3,IF(AV10=3,1,0)))</f>
        <v>0</v>
      </c>
      <c r="AW9" s="122"/>
      <c r="AX9" s="121">
        <f t="shared" ref="AX9" si="48">IF(AX10+AY10=0,"",IF(AX10=4,3,IF(AX10=3,1,0)))</f>
        <v>3</v>
      </c>
      <c r="AY9" s="122"/>
      <c r="AZ9" s="121">
        <f t="shared" ref="AZ9" si="49">IF(AZ10+BA10=0,"",IF(AZ10=4,3,IF(AZ10=3,1,0)))</f>
        <v>0</v>
      </c>
      <c r="BA9" s="122"/>
      <c r="BB9" s="121">
        <f t="shared" ref="BB9" si="50">IF(BB10+BC10=0,"",IF(BB10=4,3,IF(BB10=3,1,0)))</f>
        <v>0</v>
      </c>
      <c r="BC9" s="122"/>
      <c r="BD9" s="121">
        <f t="shared" ref="BD9" si="51">IF(BD10+BE10=0,"",IF(BD10=4,3,IF(BD10=3,1,0)))</f>
        <v>0</v>
      </c>
      <c r="BE9" s="122"/>
      <c r="BF9" s="121">
        <f t="shared" ref="BF9" si="52">IF(BF10+BG10=0,"",IF(BF10=4,3,IF(BF10=3,1,0)))</f>
        <v>0</v>
      </c>
      <c r="BG9" s="122"/>
      <c r="BH9" s="121">
        <f t="shared" ref="BH9" si="53">IF(BH10+BI10=0,"",IF(BH10=4,3,IF(BH10=3,1,0)))</f>
        <v>0</v>
      </c>
      <c r="BI9" s="122"/>
      <c r="BJ9" s="121">
        <f t="shared" ref="BJ9" si="54">IF(BJ10+BK10=0,"",IF(BJ10=4,3,IF(BJ10=3,1,0)))</f>
        <v>0</v>
      </c>
      <c r="BK9" s="122"/>
      <c r="BL9" s="121">
        <f t="shared" ref="BL9" si="55">IF(BL10+BM10=0,"",IF(BL10=4,3,IF(BL10=3,1,0)))</f>
        <v>3</v>
      </c>
      <c r="BM9" s="122"/>
      <c r="BN9" s="121" t="str">
        <f t="shared" ref="BN9" si="56">IF(BN10+BO10=0,"",IF(BN10=4,3,IF(BN10=3,1,0)))</f>
        <v/>
      </c>
      <c r="BO9" s="122"/>
      <c r="BP9" s="121" t="str">
        <f t="shared" ref="BP9" si="57">IF(BP10+BQ10=0,"",IF(BP10=4,3,IF(BP10=3,1,0)))</f>
        <v/>
      </c>
      <c r="BQ9" s="122"/>
      <c r="BR9" s="121" t="str">
        <f t="shared" ref="BR9" si="58">IF(BR10+BS10=0,"",IF(BR10=4,3,IF(BR10=3,1,0)))</f>
        <v/>
      </c>
      <c r="BS9" s="122"/>
      <c r="BT9" s="121" t="str">
        <f t="shared" ref="BT9" si="59">IF(BT10+BU10=0,"",IF(BT10=4,3,IF(BT10=3,1,0)))</f>
        <v/>
      </c>
      <c r="BU9" s="122"/>
      <c r="BV9" s="125"/>
      <c r="BW9" s="2"/>
      <c r="BX9" s="136">
        <v>2</v>
      </c>
      <c r="BY9" s="119"/>
      <c r="BZ9" s="121" t="str">
        <f>IF(BZ10+CA10=0,"",IF(BZ10=4,3,IF(BZ10=3,1,0)))</f>
        <v/>
      </c>
      <c r="CA9" s="122"/>
      <c r="CB9" s="13"/>
      <c r="CC9" s="14"/>
      <c r="CD9" s="121" t="str">
        <f t="shared" ref="CD9" si="60">IF(CD10+CE10=0,"",IF(CD10=4,3,IF(CD10=3,1,0)))</f>
        <v/>
      </c>
      <c r="CE9" s="122"/>
      <c r="CF9" s="121" t="str">
        <f t="shared" ref="CF9" si="61">IF(CF10+CG10=0,"",IF(CF10=4,3,IF(CF10=3,1,0)))</f>
        <v/>
      </c>
      <c r="CG9" s="122"/>
      <c r="CH9" s="121" t="str">
        <f t="shared" ref="CH9" si="62">IF(CH10+CI10=0,"",IF(CH10=4,3,IF(CH10=3,1,0)))</f>
        <v/>
      </c>
      <c r="CI9" s="122"/>
      <c r="CJ9" s="121" t="str">
        <f t="shared" ref="CJ9" si="63">IF(CJ10+CK10=0,"",IF(CJ10=4,3,IF(CJ10=3,1,0)))</f>
        <v/>
      </c>
      <c r="CK9" s="122"/>
      <c r="CL9" s="138">
        <f>SUM(BZ9:CK9)</f>
        <v>0</v>
      </c>
      <c r="CM9" s="125"/>
      <c r="CN9" s="2"/>
      <c r="CO9" s="136">
        <f>IF($R9=1,$M9/2)+IF($R9=0,$M9)</f>
        <v>10</v>
      </c>
      <c r="CP9" s="137"/>
      <c r="CQ9" s="136">
        <f>IF($V9=1,$M9/2)+IF($V9=0,$M9)</f>
        <v>20</v>
      </c>
      <c r="CR9" s="136">
        <f>IF($X9=1,$M9/2)+IF($X9=0,$M9)</f>
        <v>0</v>
      </c>
      <c r="CS9" s="136">
        <f>IF($Z9=1,$M9/2)+IF($Z9=0,$M9)</f>
        <v>10</v>
      </c>
      <c r="CT9" s="136">
        <f>IF($AB9=1,$M9/2)+IF($AB9=0,$M9)</f>
        <v>20</v>
      </c>
      <c r="CU9" s="136">
        <f>IF($AD9=1,$M9/2)+IF($AD9=0,$M9)</f>
        <v>10</v>
      </c>
      <c r="CV9" s="136">
        <f>IF($AF9=1,$M9/2)+IF($AF9=0,$M9)</f>
        <v>10</v>
      </c>
      <c r="CW9" s="136">
        <f>IF($AH9=1,$M9/2)+IF($AH9=0,$M9)</f>
        <v>10</v>
      </c>
      <c r="CX9" s="136">
        <f>IF($AJ9=1,$M9/2)+IF($AJ9=0,$M9)</f>
        <v>10</v>
      </c>
      <c r="CY9" s="136">
        <f>IF($AL9=1,$M9/2)+IF($AL9=0,$M9)</f>
        <v>10</v>
      </c>
      <c r="CZ9" s="136">
        <f>IF($AN9=1,$M9/2)+IF($AN9=0,$M9)</f>
        <v>20</v>
      </c>
      <c r="DA9" s="136">
        <f>IF($AP9=1,$M9/2)+IF($AP9=0,$M9)</f>
        <v>0</v>
      </c>
      <c r="DB9" s="136">
        <f>IF($AR9=1,$M9/2)+IF($AR9=0,$M9)</f>
        <v>10</v>
      </c>
      <c r="DC9" s="136">
        <f>IF($AT9=1,$M9/2)+IF($AT9=0,$M9)</f>
        <v>0</v>
      </c>
      <c r="DD9" s="136">
        <f>IF($AV9=1,$M9/2)+IF($AV9=0,$M9)</f>
        <v>20</v>
      </c>
      <c r="DE9" s="136">
        <f>IF($AX9=1,$M9/2)+IF($AX9=0,$M9)</f>
        <v>0</v>
      </c>
      <c r="DF9" s="136">
        <f>IF($AZ9=1,$M9/2)+IF($AZ9=0,$M9)</f>
        <v>20</v>
      </c>
      <c r="DG9" s="136">
        <f>IF($BB9=1,$M9/2)+IF($BB9=0,$M9)</f>
        <v>20</v>
      </c>
      <c r="DH9" s="136">
        <f>IF($BD9=1,$M9/2)+IF($BD9=0,$M9)</f>
        <v>20</v>
      </c>
      <c r="DI9" s="136">
        <f>IF($BF9=1,$M9/2)+IF($BF9=0,$M9)</f>
        <v>20</v>
      </c>
      <c r="DJ9" s="136">
        <f>IF($BH9=1,$M9/2)+IF($BH9=0,$M9)</f>
        <v>20</v>
      </c>
      <c r="DK9" s="136">
        <f>IF($BJ9=1,$M9/2)+IF($BJ9=0,$M9)</f>
        <v>20</v>
      </c>
      <c r="DL9" s="136">
        <f>IF($BL9=1,$M9/2)+IF($BL9=0,$M9)</f>
        <v>0</v>
      </c>
      <c r="DM9" s="136">
        <f>IF($BN9=1,$M9/2)+IF($BN9=0,$M9)</f>
        <v>0</v>
      </c>
      <c r="DN9" s="136">
        <f>IF($BP9=1,$M9/2)+IF($BP9=0,$M9)</f>
        <v>0</v>
      </c>
      <c r="DO9" s="136">
        <f>IF($BR9=1,$M9/2)+IF($BR9=0,$M9)</f>
        <v>0</v>
      </c>
      <c r="DP9" s="136">
        <f>IF($BT9=1,$M9/2)+IF($BT9=0,$M9)</f>
        <v>0</v>
      </c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ht="13.5" customHeight="1" x14ac:dyDescent="0.25">
      <c r="A10" s="141"/>
      <c r="B10" s="172"/>
      <c r="C10" s="172"/>
      <c r="D10" s="119"/>
      <c r="E10" s="120"/>
      <c r="F10" s="120"/>
      <c r="G10" s="131"/>
      <c r="H10" s="132"/>
      <c r="I10" s="134"/>
      <c r="J10" s="133"/>
      <c r="K10" s="135"/>
      <c r="L10" s="135"/>
      <c r="M10" s="124"/>
      <c r="N10" s="125"/>
      <c r="O10" s="16">
        <f>SUM($BT10,$BR10,$BP10,$BN10,$BL10,$BJ10,$BH10,$BF10,$BD10,$BB10,$AZ10,$AX10,$AV10,$AT10,$AR10,$AP10,$AN10,$AL10,$AJ10,$AH10,$AF10,$AD10,$AB10,$Z10,$X10,$V10,$T10,$R10,)</f>
        <v>50</v>
      </c>
      <c r="P10" s="17">
        <f>SUM($BU10,$BS10,$BQ10,$BO10,$BM10,$BK10,$BI10,$BG10,$BE10,$BC10,$BA10,$AY10,$AW10,$AU10,$AS10,$AQ10,$AO10,$AM10,$AK10,$AI10,$AG10,$AE10,$AC10,$AA10,$Y10,$W10,$U10,$S10,)</f>
        <v>72</v>
      </c>
      <c r="Q10" s="128"/>
      <c r="R10" s="28">
        <v>3</v>
      </c>
      <c r="S10" s="29">
        <v>3</v>
      </c>
      <c r="T10" s="32"/>
      <c r="U10" s="33"/>
      <c r="V10" s="28">
        <v>2</v>
      </c>
      <c r="W10" s="29">
        <v>4</v>
      </c>
      <c r="X10" s="28">
        <v>4</v>
      </c>
      <c r="Y10" s="29">
        <v>2</v>
      </c>
      <c r="Z10" s="28">
        <v>3</v>
      </c>
      <c r="AA10" s="29">
        <v>3</v>
      </c>
      <c r="AB10" s="28">
        <v>1</v>
      </c>
      <c r="AC10" s="29">
        <v>4</v>
      </c>
      <c r="AD10" s="28">
        <v>3</v>
      </c>
      <c r="AE10" s="29">
        <v>3</v>
      </c>
      <c r="AF10" s="26">
        <v>3</v>
      </c>
      <c r="AG10" s="27">
        <v>3</v>
      </c>
      <c r="AH10" s="26">
        <v>3</v>
      </c>
      <c r="AI10" s="27">
        <v>3</v>
      </c>
      <c r="AJ10" s="26">
        <v>3</v>
      </c>
      <c r="AK10" s="27">
        <v>3</v>
      </c>
      <c r="AL10" s="28">
        <v>3</v>
      </c>
      <c r="AM10" s="29">
        <v>3</v>
      </c>
      <c r="AN10" s="26">
        <v>0</v>
      </c>
      <c r="AO10" s="27">
        <v>4</v>
      </c>
      <c r="AP10" s="26">
        <v>4</v>
      </c>
      <c r="AQ10" s="27">
        <v>2</v>
      </c>
      <c r="AR10" s="26">
        <v>3</v>
      </c>
      <c r="AS10" s="27">
        <v>3</v>
      </c>
      <c r="AT10" s="26"/>
      <c r="AU10" s="27"/>
      <c r="AV10" s="26">
        <v>0</v>
      </c>
      <c r="AW10" s="27">
        <v>4</v>
      </c>
      <c r="AX10" s="26">
        <v>4</v>
      </c>
      <c r="AY10" s="27">
        <v>2</v>
      </c>
      <c r="AZ10" s="26">
        <v>0</v>
      </c>
      <c r="BA10" s="27">
        <v>4</v>
      </c>
      <c r="BB10" s="28">
        <v>1</v>
      </c>
      <c r="BC10" s="29">
        <v>4</v>
      </c>
      <c r="BD10" s="28">
        <v>1</v>
      </c>
      <c r="BE10" s="29">
        <v>4</v>
      </c>
      <c r="BF10" s="28">
        <v>1</v>
      </c>
      <c r="BG10" s="29">
        <v>4</v>
      </c>
      <c r="BH10" s="26">
        <v>2</v>
      </c>
      <c r="BI10" s="27">
        <v>4</v>
      </c>
      <c r="BJ10" s="26">
        <v>2</v>
      </c>
      <c r="BK10" s="27">
        <v>4</v>
      </c>
      <c r="BL10" s="26">
        <v>4</v>
      </c>
      <c r="BM10" s="27">
        <v>2</v>
      </c>
      <c r="BN10" s="26"/>
      <c r="BO10" s="27"/>
      <c r="BP10" s="26"/>
      <c r="BQ10" s="27"/>
      <c r="BR10" s="26"/>
      <c r="BS10" s="27"/>
      <c r="BT10" s="26"/>
      <c r="BU10" s="27"/>
      <c r="BV10" s="125"/>
      <c r="BW10" s="2"/>
      <c r="BX10" s="136"/>
      <c r="BY10" s="119"/>
      <c r="BZ10" s="28"/>
      <c r="CA10" s="29"/>
      <c r="CB10" s="32"/>
      <c r="CC10" s="33"/>
      <c r="CD10" s="28"/>
      <c r="CE10" s="29"/>
      <c r="CF10" s="28"/>
      <c r="CG10" s="29"/>
      <c r="CH10" s="28"/>
      <c r="CI10" s="29"/>
      <c r="CJ10" s="28"/>
      <c r="CK10" s="29"/>
      <c r="CL10" s="138"/>
      <c r="CM10" s="125"/>
      <c r="CN10" s="2"/>
      <c r="CO10" s="136"/>
      <c r="CP10" s="137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ht="13.5" customHeight="1" x14ac:dyDescent="0.25">
      <c r="A11" s="116">
        <v>3</v>
      </c>
      <c r="B11" s="171" t="s">
        <v>69</v>
      </c>
      <c r="C11" s="171" t="s">
        <v>70</v>
      </c>
      <c r="D11" s="119"/>
      <c r="E11" s="120">
        <f t="shared" ref="E11" si="64">IF(G11="",0,IF(F11+G11&lt;1000,1000,F11+G11))</f>
        <v>1279</v>
      </c>
      <c r="F11" s="120">
        <f>IF(I11&gt;150,IF(H11&gt;=65,0,SUM(K11-(COUNT(AT11:BU11))*3*(15+50)%)*10),IF(I11&lt;-150,IF((K11-(COUNT(AT11:BU11))*3*((G11-J11)/10+50)%)*10&lt;1,0,SUM(K11-(COUNT(AT11:BU11))*3*((G11-J11)/10+50)%)*10),SUM(K11-(COUNT(AT11:BU11))*3*((G11-J11)/10+50)%)*10))</f>
        <v>0</v>
      </c>
      <c r="G11" s="131">
        <v>1279</v>
      </c>
      <c r="H11" s="132">
        <f>IF(COUNT(AT11:BU11)=0,0,K11/((COUNT(AT11:BU11))*3)%)</f>
        <v>18.518518518518519</v>
      </c>
      <c r="I11" s="133">
        <f t="shared" si="0"/>
        <v>-198.90000000000009</v>
      </c>
      <c r="J11" s="133">
        <f>IF(G11="",0,(SUM($G$35:$G$62))/(COUNT($G$35:$G$62)))</f>
        <v>1477.9</v>
      </c>
      <c r="K11" s="135">
        <f t="shared" ref="K11" si="65">SUM(AT11:BU11)</f>
        <v>5</v>
      </c>
      <c r="L11" s="135">
        <f t="shared" ref="L11" si="66">SUM(R11:AS11)</f>
        <v>14</v>
      </c>
      <c r="M11" s="123">
        <f t="shared" ref="M11" si="67">SUM(K11+L11)</f>
        <v>19</v>
      </c>
      <c r="N11" s="125">
        <v>23</v>
      </c>
      <c r="O11" s="126">
        <f>IF(O12+P12&lt;1,0,SUM(O12/P12))</f>
        <v>0.78260869565217395</v>
      </c>
      <c r="P11" s="127"/>
      <c r="Q11" s="128">
        <f>CQ63</f>
        <v>190.5</v>
      </c>
      <c r="R11" s="121">
        <f t="shared" ref="R11" si="68">IF(R12+S12=0,"",IF(R12=4,3,IF(R12=3,1,0)))</f>
        <v>0</v>
      </c>
      <c r="S11" s="122"/>
      <c r="T11" s="121">
        <f t="shared" ref="T11" si="69">IF(T12+U12=0,"",IF(T12=4,3,IF(T12=3,1,0)))</f>
        <v>3</v>
      </c>
      <c r="U11" s="122"/>
      <c r="V11" s="13"/>
      <c r="W11" s="14"/>
      <c r="X11" s="121">
        <f t="shared" ref="X11" si="70">IF(X12+Y12=0,"",IF(X12=4,3,IF(X12=3,1,0)))</f>
        <v>0</v>
      </c>
      <c r="Y11" s="122"/>
      <c r="Z11" s="121">
        <f t="shared" ref="Z11" si="71">IF(Z12+AA12=0,"",IF(Z12=4,3,IF(Z12=3,1,0)))</f>
        <v>3</v>
      </c>
      <c r="AA11" s="122"/>
      <c r="AB11" s="121">
        <f t="shared" ref="AB11" si="72">IF(AB12+AC12=0,"",IF(AB12=4,3,IF(AB12=3,1,0)))</f>
        <v>3</v>
      </c>
      <c r="AC11" s="122"/>
      <c r="AD11" s="121">
        <f t="shared" ref="AD11" si="73">IF(AD12+AE12=0,"",IF(AD12=4,3,IF(AD12=3,1,0)))</f>
        <v>1</v>
      </c>
      <c r="AE11" s="122"/>
      <c r="AF11" s="121">
        <f t="shared" ref="AF11" si="74">IF(AF12+AG12=0,"",IF(AF12=4,3,IF(AF12=3,1,0)))</f>
        <v>0</v>
      </c>
      <c r="AG11" s="122"/>
      <c r="AH11" s="121">
        <f t="shared" ref="AH11" si="75">IF(AH12+AI12=0,"",IF(AH12=4,3,IF(AH12=3,1,0)))</f>
        <v>1</v>
      </c>
      <c r="AI11" s="122"/>
      <c r="AJ11" s="121">
        <f t="shared" ref="AJ11" si="76">IF(AJ12+AK12=0,"",IF(AJ12=4,3,IF(AJ12=3,1,0)))</f>
        <v>3</v>
      </c>
      <c r="AK11" s="122"/>
      <c r="AL11" s="121">
        <f t="shared" ref="AL11" si="77">IF(AL12+AM12=0,"",IF(AL12=4,3,IF(AL12=3,1,0)))</f>
        <v>0</v>
      </c>
      <c r="AM11" s="122"/>
      <c r="AN11" s="121">
        <f t="shared" ref="AN11" si="78">IF(AN12+AO12=0,"",IF(AN12=4,3,IF(AN12=3,1,0)))</f>
        <v>0</v>
      </c>
      <c r="AO11" s="122"/>
      <c r="AP11" s="121">
        <f t="shared" ref="AP11" si="79">IF(AP12+AQ12=0,"",IF(AP12=4,3,IF(AP12=3,1,0)))</f>
        <v>0</v>
      </c>
      <c r="AQ11" s="122"/>
      <c r="AR11" s="121">
        <f t="shared" ref="AR11" si="80">IF(AR12+AS12=0,"",IF(AR12=4,3,IF(AR12=3,1,0)))</f>
        <v>0</v>
      </c>
      <c r="AS11" s="122"/>
      <c r="AT11" s="121" t="str">
        <f t="shared" ref="AT11" si="81">IF(AT12+AU12=0,"",IF(AT12=4,3,IF(AT12=3,1,0)))</f>
        <v/>
      </c>
      <c r="AU11" s="122"/>
      <c r="AV11" s="121">
        <f t="shared" ref="AV11" si="82">IF(AV12+AW12=0,"",IF(AV12=4,3,IF(AV12=3,1,0)))</f>
        <v>1</v>
      </c>
      <c r="AW11" s="122"/>
      <c r="AX11" s="121">
        <f t="shared" ref="AX11" si="83">IF(AX12+AY12=0,"",IF(AX12=4,3,IF(AX12=3,1,0)))</f>
        <v>1</v>
      </c>
      <c r="AY11" s="122"/>
      <c r="AZ11" s="121">
        <f t="shared" ref="AZ11" si="84">IF(AZ12+BA12=0,"",IF(AZ12=4,3,IF(AZ12=3,1,0)))</f>
        <v>0</v>
      </c>
      <c r="BA11" s="122"/>
      <c r="BB11" s="121">
        <f t="shared" ref="BB11" si="85">IF(BB12+BC12=0,"",IF(BB12=4,3,IF(BB12=3,1,0)))</f>
        <v>1</v>
      </c>
      <c r="BC11" s="122"/>
      <c r="BD11" s="121">
        <f t="shared" ref="BD11" si="86">IF(BD12+BE12=0,"",IF(BD12=4,3,IF(BD12=3,1,0)))</f>
        <v>0</v>
      </c>
      <c r="BE11" s="122"/>
      <c r="BF11" s="121">
        <f t="shared" ref="BF11" si="87">IF(BF12+BG12=0,"",IF(BF12=4,3,IF(BF12=3,1,0)))</f>
        <v>0</v>
      </c>
      <c r="BG11" s="122"/>
      <c r="BH11" s="121">
        <f t="shared" ref="BH11" si="88">IF(BH12+BI12=0,"",IF(BH12=4,3,IF(BH12=3,1,0)))</f>
        <v>0</v>
      </c>
      <c r="BI11" s="122"/>
      <c r="BJ11" s="121">
        <f t="shared" ref="BJ11" si="89">IF(BJ12+BK12=0,"",IF(BJ12=4,3,IF(BJ12=3,1,0)))</f>
        <v>1</v>
      </c>
      <c r="BK11" s="122"/>
      <c r="BL11" s="121">
        <f t="shared" ref="BL11" si="90">IF(BL12+BM12=0,"",IF(BL12=4,3,IF(BL12=3,1,0)))</f>
        <v>1</v>
      </c>
      <c r="BM11" s="122"/>
      <c r="BN11" s="121" t="str">
        <f t="shared" ref="BN11" si="91">IF(BN12+BO12=0,"",IF(BN12=4,3,IF(BN12=3,1,0)))</f>
        <v/>
      </c>
      <c r="BO11" s="122"/>
      <c r="BP11" s="121" t="str">
        <f t="shared" ref="BP11" si="92">IF(BP12+BQ12=0,"",IF(BP12=4,3,IF(BP12=3,1,0)))</f>
        <v/>
      </c>
      <c r="BQ11" s="122"/>
      <c r="BR11" s="121" t="str">
        <f t="shared" ref="BR11" si="93">IF(BR12+BS12=0,"",IF(BR12=4,3,IF(BR12=3,1,0)))</f>
        <v/>
      </c>
      <c r="BS11" s="122"/>
      <c r="BT11" s="121" t="str">
        <f t="shared" ref="BT11" si="94">IF(BT12+BU12=0,"",IF(BT12=4,3,IF(BT12=3,1,0)))</f>
        <v/>
      </c>
      <c r="BU11" s="122"/>
      <c r="BV11" s="125"/>
      <c r="BW11" s="2"/>
      <c r="BX11" s="136">
        <v>3</v>
      </c>
      <c r="BY11" s="119"/>
      <c r="BZ11" s="121" t="str">
        <f t="shared" ref="BZ11" si="95">IF(BZ12+CA12=0,"",IF(BZ12=4,3,IF(BZ12=3,1,0)))</f>
        <v/>
      </c>
      <c r="CA11" s="122"/>
      <c r="CB11" s="121" t="str">
        <f t="shared" ref="CB11" si="96">IF(CB12+CC12=0,"",IF(CB12=4,3,IF(CB12=3,1,0)))</f>
        <v/>
      </c>
      <c r="CC11" s="122"/>
      <c r="CD11" s="13"/>
      <c r="CE11" s="14"/>
      <c r="CF11" s="121" t="str">
        <f t="shared" ref="CF11" si="97">IF(CF12+CG12=0,"",IF(CF12=4,3,IF(CF12=3,1,0)))</f>
        <v/>
      </c>
      <c r="CG11" s="122"/>
      <c r="CH11" s="121" t="str">
        <f t="shared" ref="CH11" si="98">IF(CH12+CI12=0,"",IF(CH12=4,3,IF(CH12=3,1,0)))</f>
        <v/>
      </c>
      <c r="CI11" s="122"/>
      <c r="CJ11" s="121" t="str">
        <f t="shared" ref="CJ11" si="99">IF(CJ12+CK12=0,"",IF(CJ12=4,3,IF(CJ12=3,1,0)))</f>
        <v/>
      </c>
      <c r="CK11" s="122"/>
      <c r="CL11" s="138">
        <f>SUM(BZ11:CK11)</f>
        <v>0</v>
      </c>
      <c r="CM11" s="125"/>
      <c r="CN11" s="2"/>
      <c r="CO11" s="136">
        <f>IF($R11=1,$M11/2)+IF($R11=0,$M11)</f>
        <v>19</v>
      </c>
      <c r="CP11" s="136">
        <f>IF($T11=1,$M11/2)+IF($T11=0,$M11)</f>
        <v>0</v>
      </c>
      <c r="CQ11" s="137"/>
      <c r="CR11" s="136">
        <f>IF($X11=1,$M11/2)+IF($X11=0,$M11)</f>
        <v>19</v>
      </c>
      <c r="CS11" s="136">
        <f>IF($Z11=1,$M11/2)+IF($Z11=0,$M11)</f>
        <v>0</v>
      </c>
      <c r="CT11" s="136">
        <f>IF($AB11=1,$M11/2)+IF($AB11=0,$M11)</f>
        <v>0</v>
      </c>
      <c r="CU11" s="136">
        <f>IF($AD11=1,$M11/2)+IF($AD11=0,$M11)</f>
        <v>9.5</v>
      </c>
      <c r="CV11" s="136">
        <f>IF($AF11=1,$M11/2)+IF($AF11=0,$M11)</f>
        <v>19</v>
      </c>
      <c r="CW11" s="136">
        <f>IF($AH11=1,$M11/2)+IF($AH11=0,$M11)</f>
        <v>9.5</v>
      </c>
      <c r="CX11" s="136">
        <f>IF($AJ11=1,$M11/2)+IF($AJ11=0,$M11)</f>
        <v>0</v>
      </c>
      <c r="CY11" s="136">
        <f>IF($AL11=1,$M11/2)+IF($AL11=0,$M11)</f>
        <v>19</v>
      </c>
      <c r="CZ11" s="136">
        <f>IF($AN11=1,$M11/2)+IF($AN11=0,$M11)</f>
        <v>19</v>
      </c>
      <c r="DA11" s="136">
        <f>IF($AP11=1,$M11/2)+IF($AP11=0,$M11)</f>
        <v>19</v>
      </c>
      <c r="DB11" s="136">
        <f>IF($AR11=1,$M11/2)+IF($AR11=0,$M11)</f>
        <v>19</v>
      </c>
      <c r="DC11" s="136">
        <f>IF($AT11=1,$M11/2)+IF($AT11=0,$M11)</f>
        <v>0</v>
      </c>
      <c r="DD11" s="136">
        <f>IF($AV11=1,$M11/2)+IF($AV11=0,$M11)</f>
        <v>9.5</v>
      </c>
      <c r="DE11" s="136">
        <f>IF($AX11=1,$M11/2)+IF($AX11=0,$M11)</f>
        <v>9.5</v>
      </c>
      <c r="DF11" s="136">
        <f>IF($AZ11=1,$M11/2)+IF($AZ11=0,$M11)</f>
        <v>19</v>
      </c>
      <c r="DG11" s="136">
        <f>IF($BB11=1,$M11/2)+IF($BB11=0,$M11)</f>
        <v>9.5</v>
      </c>
      <c r="DH11" s="136">
        <f>IF($BD11=1,$M11/2)+IF($BD11=0,$M11)</f>
        <v>19</v>
      </c>
      <c r="DI11" s="136">
        <f>IF($BF11=1,$M11/2)+IF($BF11=0,$M11)</f>
        <v>19</v>
      </c>
      <c r="DJ11" s="136">
        <f>IF($BH11=1,$M11/2)+IF($BH11=0,$M11)</f>
        <v>19</v>
      </c>
      <c r="DK11" s="136">
        <f>IF($BJ11=1,$M11/2)+IF($BJ11=0,$M11)</f>
        <v>9.5</v>
      </c>
      <c r="DL11" s="136">
        <f>IF($BL11=1,$M11/2)+IF($BL11=0,$M11)</f>
        <v>9.5</v>
      </c>
      <c r="DM11" s="136">
        <f>IF($BN11=1,$M11/2)+IF($BN11=0,$M11)</f>
        <v>0</v>
      </c>
      <c r="DN11" s="136">
        <f>IF($BP11=1,$M11/2)+IF($BP11=0,$M11)</f>
        <v>0</v>
      </c>
      <c r="DO11" s="136">
        <f>IF($BR11=1,$M11/2)+IF($BR11=0,$M11)</f>
        <v>0</v>
      </c>
      <c r="DP11" s="136">
        <f>IF($BT11=1,$M11/2)+IF($BT11=0,$M11)</f>
        <v>0</v>
      </c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ht="13.5" customHeight="1" x14ac:dyDescent="0.25">
      <c r="A12" s="117"/>
      <c r="B12" s="172"/>
      <c r="C12" s="172"/>
      <c r="D12" s="119"/>
      <c r="E12" s="120"/>
      <c r="F12" s="120"/>
      <c r="G12" s="131"/>
      <c r="H12" s="132"/>
      <c r="I12" s="134"/>
      <c r="J12" s="133"/>
      <c r="K12" s="135"/>
      <c r="L12" s="135"/>
      <c r="M12" s="124"/>
      <c r="N12" s="125"/>
      <c r="O12" s="16">
        <f>SUM($BT12,$BR12,$BP12,$BN12,$BL12,$BJ12,$BH12,$BF12,$BD12,$BB12,$AZ12,$AX12,$AV12,$AT12,$AR12,$AP12,$AN12,$AL12,$AJ12,$AH12,$AF12,$AD12,$AB12,$Z12,$X12,$V12,$T12,$R12,)</f>
        <v>54</v>
      </c>
      <c r="P12" s="17">
        <f>SUM($BU12,$BS12,$BQ12,$BO12,$BM12,$BK12,$BI12,$BG12,$BE12,$BC12,$BA12,$AY12,$AW12,$AU12,$AS12,$AQ12,$AO12,$AM12,$AK12,$AI12,$AG12,$AE12,$AC12,$AA12,$Y12,$W12,$U12,$S12,)</f>
        <v>69</v>
      </c>
      <c r="Q12" s="128"/>
      <c r="R12" s="28">
        <v>2</v>
      </c>
      <c r="S12" s="29">
        <v>4</v>
      </c>
      <c r="T12" s="28">
        <v>4</v>
      </c>
      <c r="U12" s="29">
        <v>2</v>
      </c>
      <c r="V12" s="32"/>
      <c r="W12" s="33"/>
      <c r="X12" s="28">
        <v>1</v>
      </c>
      <c r="Y12" s="29">
        <v>4</v>
      </c>
      <c r="Z12" s="28">
        <v>4</v>
      </c>
      <c r="AA12" s="29">
        <v>0</v>
      </c>
      <c r="AB12" s="28">
        <v>4</v>
      </c>
      <c r="AC12" s="29">
        <v>2</v>
      </c>
      <c r="AD12" s="28">
        <v>3</v>
      </c>
      <c r="AE12" s="29">
        <v>3</v>
      </c>
      <c r="AF12" s="28">
        <v>2</v>
      </c>
      <c r="AG12" s="29">
        <v>4</v>
      </c>
      <c r="AH12" s="26">
        <v>3</v>
      </c>
      <c r="AI12" s="27">
        <v>3</v>
      </c>
      <c r="AJ12" s="26">
        <v>4</v>
      </c>
      <c r="AK12" s="27">
        <v>0</v>
      </c>
      <c r="AL12" s="28">
        <v>1</v>
      </c>
      <c r="AM12" s="29">
        <v>4</v>
      </c>
      <c r="AN12" s="28">
        <v>2</v>
      </c>
      <c r="AO12" s="29">
        <v>4</v>
      </c>
      <c r="AP12" s="28">
        <v>2</v>
      </c>
      <c r="AQ12" s="29">
        <v>4</v>
      </c>
      <c r="AR12" s="26">
        <v>2</v>
      </c>
      <c r="AS12" s="27">
        <v>4</v>
      </c>
      <c r="AT12" s="26"/>
      <c r="AU12" s="27"/>
      <c r="AV12" s="26">
        <v>3</v>
      </c>
      <c r="AW12" s="27">
        <v>3</v>
      </c>
      <c r="AX12" s="26">
        <v>3</v>
      </c>
      <c r="AY12" s="27">
        <v>3</v>
      </c>
      <c r="AZ12" s="26">
        <v>0</v>
      </c>
      <c r="BA12" s="27">
        <v>4</v>
      </c>
      <c r="BB12" s="28">
        <v>3</v>
      </c>
      <c r="BC12" s="29">
        <v>3</v>
      </c>
      <c r="BD12" s="28">
        <v>2</v>
      </c>
      <c r="BE12" s="29">
        <v>4</v>
      </c>
      <c r="BF12" s="28">
        <v>1</v>
      </c>
      <c r="BG12" s="29">
        <v>4</v>
      </c>
      <c r="BH12" s="28">
        <v>2</v>
      </c>
      <c r="BI12" s="29">
        <v>4</v>
      </c>
      <c r="BJ12" s="28">
        <v>3</v>
      </c>
      <c r="BK12" s="29">
        <v>3</v>
      </c>
      <c r="BL12" s="26">
        <v>3</v>
      </c>
      <c r="BM12" s="27">
        <v>3</v>
      </c>
      <c r="BN12" s="26"/>
      <c r="BO12" s="27"/>
      <c r="BP12" s="26"/>
      <c r="BQ12" s="27"/>
      <c r="BR12" s="26"/>
      <c r="BS12" s="27"/>
      <c r="BT12" s="26"/>
      <c r="BU12" s="27"/>
      <c r="BV12" s="125"/>
      <c r="BW12" s="2"/>
      <c r="BX12" s="136"/>
      <c r="BY12" s="119"/>
      <c r="BZ12" s="28"/>
      <c r="CA12" s="29"/>
      <c r="CB12" s="28"/>
      <c r="CC12" s="29"/>
      <c r="CD12" s="32"/>
      <c r="CE12" s="33"/>
      <c r="CF12" s="28"/>
      <c r="CG12" s="34"/>
      <c r="CH12" s="28"/>
      <c r="CI12" s="29"/>
      <c r="CJ12" s="28"/>
      <c r="CK12" s="29"/>
      <c r="CL12" s="138"/>
      <c r="CM12" s="125"/>
      <c r="CN12" s="2"/>
      <c r="CO12" s="136"/>
      <c r="CP12" s="136"/>
      <c r="CQ12" s="137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</row>
    <row r="13" spans="1:153" ht="13.5" customHeight="1" x14ac:dyDescent="0.25">
      <c r="A13" s="140">
        <v>4</v>
      </c>
      <c r="B13" s="171" t="s">
        <v>71</v>
      </c>
      <c r="C13" s="155" t="s">
        <v>72</v>
      </c>
      <c r="D13" s="119"/>
      <c r="E13" s="120">
        <f t="shared" ref="E13" si="100">IF(G13="",0,IF(F13+G13&lt;1000,1000,F13+G13))</f>
        <v>1275.8030000000001</v>
      </c>
      <c r="F13" s="120">
        <f>IF(I13&gt;150,IF(H13&gt;=65,0,SUM(K13-(COUNT(AT13:BU13))*3*(15+50)%)*10),IF(I13&lt;-150,IF((K13-(COUNT(AT13:BU13))*3*((G13-J13)/10+50)%)*10&lt;1,0,SUM(K13-(COUNT(AT13:BU13))*3*((G13-J13)/10+50)%)*10),SUM(K13-(COUNT(AT13:BU13))*3*((G13-J13)/10+50)%)*10))</f>
        <v>26.803000000000026</v>
      </c>
      <c r="G13" s="131">
        <v>1249</v>
      </c>
      <c r="H13" s="132">
        <f>IF(COUNT(AT13:BU13)=0,0,K13/((COUNT(AT13:BU13))*3)%)</f>
        <v>37.037037037037038</v>
      </c>
      <c r="I13" s="133">
        <f t="shared" si="0"/>
        <v>-228.90000000000009</v>
      </c>
      <c r="J13" s="133">
        <f>IF(G13="",0,(SUM($G$35:$G$62))/(COUNT($G$35:$G$62)))</f>
        <v>1477.9</v>
      </c>
      <c r="K13" s="135">
        <f t="shared" ref="K13" si="101">SUM(AT13:BU13)</f>
        <v>10</v>
      </c>
      <c r="L13" s="135">
        <f t="shared" ref="L13" si="102">SUM(R13:AS13)</f>
        <v>13</v>
      </c>
      <c r="M13" s="123">
        <f t="shared" ref="M13" si="103">SUM(K13+L13)</f>
        <v>23</v>
      </c>
      <c r="N13" s="125">
        <v>16</v>
      </c>
      <c r="O13" s="126">
        <f>IF(O14+P14&lt;1,0,SUM(O14/P14))</f>
        <v>0.82352941176470584</v>
      </c>
      <c r="P13" s="127"/>
      <c r="Q13" s="128">
        <f>CR63</f>
        <v>237.5</v>
      </c>
      <c r="R13" s="121">
        <f t="shared" ref="R13" si="104">IF(R14+S14=0,"",IF(R14=4,3,IF(R14=3,1,0)))</f>
        <v>1</v>
      </c>
      <c r="S13" s="122"/>
      <c r="T13" s="121">
        <f t="shared" ref="T13" si="105">IF(T14+U14=0,"",IF(T14=4,3,IF(T14=3,1,0)))</f>
        <v>0</v>
      </c>
      <c r="U13" s="122"/>
      <c r="V13" s="121">
        <f t="shared" ref="V13" si="106">IF(V14+W14=0,"",IF(V14=4,3,IF(V14=3,1,0)))</f>
        <v>3</v>
      </c>
      <c r="W13" s="122"/>
      <c r="X13" s="13"/>
      <c r="Y13" s="14"/>
      <c r="Z13" s="121">
        <f t="shared" ref="Z13" si="107">IF(Z14+AA14=0,"",IF(Z14=4,3,IF(Z14=3,1,0)))</f>
        <v>1</v>
      </c>
      <c r="AA13" s="122"/>
      <c r="AB13" s="121">
        <f t="shared" ref="AB13" si="108">IF(AB14+AC14=0,"",IF(AB14=4,3,IF(AB14=3,1,0)))</f>
        <v>0</v>
      </c>
      <c r="AC13" s="122"/>
      <c r="AD13" s="121">
        <f t="shared" ref="AD13" si="109">IF(AD14+AE14=0,"",IF(AD14=4,3,IF(AD14=3,1,0)))</f>
        <v>1</v>
      </c>
      <c r="AE13" s="122"/>
      <c r="AF13" s="121">
        <f t="shared" ref="AF13" si="110">IF(AF14+AG14=0,"",IF(AF14=4,3,IF(AF14=3,1,0)))</f>
        <v>1</v>
      </c>
      <c r="AG13" s="122"/>
      <c r="AH13" s="121">
        <f t="shared" ref="AH13" si="111">IF(AH14+AI14=0,"",IF(AH14=4,3,IF(AH14=3,1,0)))</f>
        <v>0</v>
      </c>
      <c r="AI13" s="122"/>
      <c r="AJ13" s="121">
        <f t="shared" ref="AJ13" si="112">IF(AJ14+AK14=0,"",IF(AJ14=4,3,IF(AJ14=3,1,0)))</f>
        <v>3</v>
      </c>
      <c r="AK13" s="122"/>
      <c r="AL13" s="121">
        <f t="shared" ref="AL13" si="113">IF(AL14+AM14=0,"",IF(AL14=4,3,IF(AL14=3,1,0)))</f>
        <v>0</v>
      </c>
      <c r="AM13" s="122"/>
      <c r="AN13" s="121">
        <f t="shared" ref="AN13" si="114">IF(AN14+AO14=0,"",IF(AN14=4,3,IF(AN14=3,1,0)))</f>
        <v>1</v>
      </c>
      <c r="AO13" s="122"/>
      <c r="AP13" s="121">
        <f t="shared" ref="AP13" si="115">IF(AP14+AQ14=0,"",IF(AP14=4,3,IF(AP14=3,1,0)))</f>
        <v>1</v>
      </c>
      <c r="AQ13" s="122"/>
      <c r="AR13" s="121">
        <f t="shared" ref="AR13" si="116">IF(AR14+AS14=0,"",IF(AR14=4,3,IF(AR14=3,1,0)))</f>
        <v>1</v>
      </c>
      <c r="AS13" s="122"/>
      <c r="AT13" s="121" t="str">
        <f t="shared" ref="AT13" si="117">IF(AT14+AU14=0,"",IF(AT14=4,3,IF(AT14=3,1,0)))</f>
        <v/>
      </c>
      <c r="AU13" s="122"/>
      <c r="AV13" s="121">
        <f t="shared" ref="AV13" si="118">IF(AV14+AW14=0,"",IF(AV14=4,3,IF(AV14=3,1,0)))</f>
        <v>3</v>
      </c>
      <c r="AW13" s="122"/>
      <c r="AX13" s="121">
        <f t="shared" ref="AX13" si="119">IF(AX14+AY14=0,"",IF(AX14=4,3,IF(AX14=3,1,0)))</f>
        <v>0</v>
      </c>
      <c r="AY13" s="122"/>
      <c r="AZ13" s="121">
        <f t="shared" ref="AZ13" si="120">IF(AZ14+BA14=0,"",IF(AZ14=4,3,IF(AZ14=3,1,0)))</f>
        <v>1</v>
      </c>
      <c r="BA13" s="122"/>
      <c r="BB13" s="121">
        <f t="shared" ref="BB13" si="121">IF(BB14+BC14=0,"",IF(BB14=4,3,IF(BB14=3,1,0)))</f>
        <v>0</v>
      </c>
      <c r="BC13" s="122"/>
      <c r="BD13" s="121">
        <f t="shared" ref="BD13" si="122">IF(BD14+BE14=0,"",IF(BD14=4,3,IF(BD14=3,1,0)))</f>
        <v>3</v>
      </c>
      <c r="BE13" s="122"/>
      <c r="BF13" s="121">
        <f t="shared" ref="BF13" si="123">IF(BF14+BG14=0,"",IF(BF14=4,3,IF(BF14=3,1,0)))</f>
        <v>0</v>
      </c>
      <c r="BG13" s="122"/>
      <c r="BH13" s="121">
        <f t="shared" ref="BH13" si="124">IF(BH14+BI14=0,"",IF(BH14=4,3,IF(BH14=3,1,0)))</f>
        <v>0</v>
      </c>
      <c r="BI13" s="122"/>
      <c r="BJ13" s="121">
        <f t="shared" ref="BJ13" si="125">IF(BJ14+BK14=0,"",IF(BJ14=4,3,IF(BJ14=3,1,0)))</f>
        <v>0</v>
      </c>
      <c r="BK13" s="122"/>
      <c r="BL13" s="121">
        <f t="shared" ref="BL13" si="126">IF(BL14+BM14=0,"",IF(BL14=4,3,IF(BL14=3,1,0)))</f>
        <v>3</v>
      </c>
      <c r="BM13" s="122"/>
      <c r="BN13" s="121" t="str">
        <f t="shared" ref="BN13" si="127">IF(BN14+BO14=0,"",IF(BN14=4,3,IF(BN14=3,1,0)))</f>
        <v/>
      </c>
      <c r="BO13" s="122"/>
      <c r="BP13" s="121" t="str">
        <f t="shared" ref="BP13" si="128">IF(BP14+BQ14=0,"",IF(BP14=4,3,IF(BP14=3,1,0)))</f>
        <v/>
      </c>
      <c r="BQ13" s="122"/>
      <c r="BR13" s="121" t="str">
        <f>IF(BR14+BS14=0,"",IF(BR14=4,3,IF(BR14=3,1,0)))</f>
        <v/>
      </c>
      <c r="BS13" s="122"/>
      <c r="BT13" s="121" t="str">
        <f>IF(BT14+BU14=0,"",IF(BT14=4,3,IF(BT14=3,1,0)))</f>
        <v/>
      </c>
      <c r="BU13" s="122"/>
      <c r="BV13" s="125"/>
      <c r="BW13" s="2"/>
      <c r="BX13" s="136">
        <v>4</v>
      </c>
      <c r="BY13" s="119"/>
      <c r="BZ13" s="121" t="str">
        <f t="shared" ref="BZ13" si="129">IF(BZ14+CA14=0,"",IF(BZ14=4,3,IF(BZ14=3,1,0)))</f>
        <v/>
      </c>
      <c r="CA13" s="122"/>
      <c r="CB13" s="121" t="str">
        <f t="shared" ref="CB13" si="130">IF(CB14+CC14=0,"",IF(CB14=4,3,IF(CB14=3,1,0)))</f>
        <v/>
      </c>
      <c r="CC13" s="122"/>
      <c r="CD13" s="121" t="str">
        <f t="shared" ref="CD13" si="131">IF(CD14+CE14=0,"",IF(CD14=4,3,IF(CD14=3,1,0)))</f>
        <v/>
      </c>
      <c r="CE13" s="122"/>
      <c r="CF13" s="35"/>
      <c r="CG13" s="36"/>
      <c r="CH13" s="121" t="str">
        <f t="shared" ref="CH13" si="132">IF(CH14+CI14=0,"",IF(CH14=4,3,IF(CH14=3,1,0)))</f>
        <v/>
      </c>
      <c r="CI13" s="122"/>
      <c r="CJ13" s="121" t="str">
        <f t="shared" ref="CJ13" si="133">IF(CJ14+CK14=0,"",IF(CJ14=4,3,IF(CJ14=3,1,0)))</f>
        <v/>
      </c>
      <c r="CK13" s="122"/>
      <c r="CL13" s="138">
        <f t="shared" ref="CL13" si="134">SUM(BZ13:CK13)</f>
        <v>0</v>
      </c>
      <c r="CM13" s="125"/>
      <c r="CN13" s="2"/>
      <c r="CO13" s="136">
        <f>IF($R13=1,$M13/2)+IF($R13=0,$M13)</f>
        <v>11.5</v>
      </c>
      <c r="CP13" s="136">
        <f>IF($T13=1,$M13/2)+IF($T13=0,$M13)</f>
        <v>23</v>
      </c>
      <c r="CQ13" s="136">
        <f>IF($V13=1,$M13/2)+IF($V13=0,$M13)</f>
        <v>0</v>
      </c>
      <c r="CR13" s="137"/>
      <c r="CS13" s="136">
        <f>IF($Z13=1,$M13/2)+IF($Z13=0,$M13)</f>
        <v>11.5</v>
      </c>
      <c r="CT13" s="136">
        <f>IF($AB13=1,$M13/2)+IF($AB13=0,$M13)</f>
        <v>23</v>
      </c>
      <c r="CU13" s="136">
        <f>IF($AD13=1,$M13/2)+IF($AD13=0,$M13)</f>
        <v>11.5</v>
      </c>
      <c r="CV13" s="136">
        <f>IF($AF13=1,$M13/2)+IF($AF13=0,$M13)</f>
        <v>11.5</v>
      </c>
      <c r="CW13" s="136">
        <f>IF($AH13=1,$M13/2)+IF($AH13=0,$M13)</f>
        <v>23</v>
      </c>
      <c r="CX13" s="136">
        <f>IF($AJ13=1,$M13/2)+IF($AJ13=0,$M13)</f>
        <v>0</v>
      </c>
      <c r="CY13" s="136">
        <f>IF($AL13=1,$M13/2)+IF($AL13=0,$M13)</f>
        <v>23</v>
      </c>
      <c r="CZ13" s="136">
        <f>IF($AN13=1,$M13/2)+IF($AN13=0,$M13)</f>
        <v>11.5</v>
      </c>
      <c r="DA13" s="136">
        <f>IF($AP13=1,$M13/2)+IF($AP13=0,$M13)</f>
        <v>11.5</v>
      </c>
      <c r="DB13" s="136">
        <f>IF($AR13=1,$M13/2)+IF($AR13=0,$M13)</f>
        <v>11.5</v>
      </c>
      <c r="DC13" s="136">
        <f>IF($AT13=1,$M13/2)+IF($AT13=0,$M13)</f>
        <v>0</v>
      </c>
      <c r="DD13" s="136">
        <f>IF($AV13=1,$M13/2)+IF($AV13=0,$M13)</f>
        <v>0</v>
      </c>
      <c r="DE13" s="136">
        <f>IF($AX13=1,$M13/2)+IF($AX13=0,$M13)</f>
        <v>23</v>
      </c>
      <c r="DF13" s="136">
        <f>IF($AZ13=1,$M13/2)+IF($AZ13=0,$M13)</f>
        <v>11.5</v>
      </c>
      <c r="DG13" s="136">
        <f>IF($BB13=1,$M13/2)+IF($BB13=0,$M13)</f>
        <v>23</v>
      </c>
      <c r="DH13" s="136">
        <f>IF($BD13=1,$M13/2)+IF($BD13=0,$M13)</f>
        <v>0</v>
      </c>
      <c r="DI13" s="136">
        <f>IF($BF13=1,$M13/2)+IF($BF13=0,$M13)</f>
        <v>23</v>
      </c>
      <c r="DJ13" s="136">
        <f>IF($BH13=1,$M13/2)+IF($BH13=0,$M13)</f>
        <v>23</v>
      </c>
      <c r="DK13" s="136">
        <f>IF($BJ13=1,$M13/2)+IF($BJ13=0,$M13)</f>
        <v>23</v>
      </c>
      <c r="DL13" s="136">
        <f>IF($BL13=1,$M13/2)+IF($BL13=0,$M13)</f>
        <v>0</v>
      </c>
      <c r="DM13" s="136">
        <f>IF($BN13=1,$M13/2)+IF($BN13=0,$M13)</f>
        <v>0</v>
      </c>
      <c r="DN13" s="136">
        <f>IF($BP13=1,$M13/2)+IF($BP13=0,$M13)</f>
        <v>0</v>
      </c>
      <c r="DO13" s="136">
        <f>IF($BR13=1,$M13/2)+IF($BR13=0,$M13)</f>
        <v>0</v>
      </c>
      <c r="DP13" s="136">
        <f>IF($BT13=1,$M13/2)+IF($BT13=0,$M13)</f>
        <v>0</v>
      </c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1:153" ht="13.5" customHeight="1" x14ac:dyDescent="0.25">
      <c r="A14" s="141"/>
      <c r="B14" s="172"/>
      <c r="C14" s="156"/>
      <c r="D14" s="119"/>
      <c r="E14" s="120"/>
      <c r="F14" s="120"/>
      <c r="G14" s="131"/>
      <c r="H14" s="132"/>
      <c r="I14" s="134"/>
      <c r="J14" s="133"/>
      <c r="K14" s="135"/>
      <c r="L14" s="135"/>
      <c r="M14" s="124"/>
      <c r="N14" s="125"/>
      <c r="O14" s="16">
        <f>SUM($BT14,$BR14,$BP14,$BN14,$BL14,$BJ14,$BH14,$BF14,$BD14,$BB14,$AZ14,$AX14,$AV14,$AT14,$AR14,$AP14,$AN14,$AL14,$AJ14,$AH14,$AF14,$AD14,$AB14,$Z14,$X14,$V14,$T14,$R14,)</f>
        <v>56</v>
      </c>
      <c r="P14" s="17">
        <f>SUM($BU14,$BS14,$BQ14,$BO14,$BM14,$BK14,$BI14,$BG14,$BE14,$BC14,$BA14,$AY14,$AW14,$AU14,$AS14,$AQ14,$AO14,$AM14,$AK14,$AI14,$AG14,$AE14,$AC14,$AA14,$Y14,$W14,$U14,$S14,)</f>
        <v>68</v>
      </c>
      <c r="Q14" s="128"/>
      <c r="R14" s="28">
        <v>3</v>
      </c>
      <c r="S14" s="29">
        <v>3</v>
      </c>
      <c r="T14" s="28">
        <v>2</v>
      </c>
      <c r="U14" s="29">
        <v>4</v>
      </c>
      <c r="V14" s="28">
        <v>4</v>
      </c>
      <c r="W14" s="29">
        <v>1</v>
      </c>
      <c r="X14" s="32"/>
      <c r="Y14" s="33"/>
      <c r="Z14" s="28">
        <v>3</v>
      </c>
      <c r="AA14" s="29">
        <v>3</v>
      </c>
      <c r="AB14" s="28">
        <v>2</v>
      </c>
      <c r="AC14" s="29">
        <v>4</v>
      </c>
      <c r="AD14" s="28">
        <v>3</v>
      </c>
      <c r="AE14" s="29">
        <v>3</v>
      </c>
      <c r="AF14" s="28">
        <v>3</v>
      </c>
      <c r="AG14" s="29">
        <v>3</v>
      </c>
      <c r="AH14" s="28">
        <v>1</v>
      </c>
      <c r="AI14" s="29">
        <v>4</v>
      </c>
      <c r="AJ14" s="26">
        <v>4</v>
      </c>
      <c r="AK14" s="27">
        <v>1</v>
      </c>
      <c r="AL14" s="28">
        <v>1</v>
      </c>
      <c r="AM14" s="29">
        <v>4</v>
      </c>
      <c r="AN14" s="28">
        <v>3</v>
      </c>
      <c r="AO14" s="29">
        <v>3</v>
      </c>
      <c r="AP14" s="28">
        <v>3</v>
      </c>
      <c r="AQ14" s="29">
        <v>3</v>
      </c>
      <c r="AR14" s="26">
        <v>3</v>
      </c>
      <c r="AS14" s="27">
        <v>3</v>
      </c>
      <c r="AT14" s="26"/>
      <c r="AU14" s="27"/>
      <c r="AV14" s="26">
        <v>4</v>
      </c>
      <c r="AW14" s="27">
        <v>2</v>
      </c>
      <c r="AX14" s="26">
        <v>1</v>
      </c>
      <c r="AY14" s="27">
        <v>4</v>
      </c>
      <c r="AZ14" s="26">
        <v>3</v>
      </c>
      <c r="BA14" s="27">
        <v>3</v>
      </c>
      <c r="BB14" s="28">
        <v>1</v>
      </c>
      <c r="BC14" s="29">
        <v>4</v>
      </c>
      <c r="BD14" s="28">
        <v>4</v>
      </c>
      <c r="BE14" s="29">
        <v>2</v>
      </c>
      <c r="BF14" s="28">
        <v>2</v>
      </c>
      <c r="BG14" s="29">
        <v>4</v>
      </c>
      <c r="BH14" s="28">
        <v>2</v>
      </c>
      <c r="BI14" s="29">
        <v>4</v>
      </c>
      <c r="BJ14" s="28">
        <v>0</v>
      </c>
      <c r="BK14" s="29">
        <v>4</v>
      </c>
      <c r="BL14" s="26">
        <v>4</v>
      </c>
      <c r="BM14" s="27">
        <v>2</v>
      </c>
      <c r="BN14" s="26"/>
      <c r="BO14" s="27"/>
      <c r="BP14" s="26"/>
      <c r="BQ14" s="27"/>
      <c r="BR14" s="26"/>
      <c r="BS14" s="27"/>
      <c r="BT14" s="26"/>
      <c r="BU14" s="27"/>
      <c r="BV14" s="125"/>
      <c r="BW14" s="2"/>
      <c r="BX14" s="136"/>
      <c r="BY14" s="119"/>
      <c r="BZ14" s="28"/>
      <c r="CA14" s="29"/>
      <c r="CB14" s="28"/>
      <c r="CC14" s="29"/>
      <c r="CD14" s="28"/>
      <c r="CE14" s="29"/>
      <c r="CF14" s="37"/>
      <c r="CG14" s="38"/>
      <c r="CH14" s="28"/>
      <c r="CI14" s="29"/>
      <c r="CJ14" s="28"/>
      <c r="CK14" s="29"/>
      <c r="CL14" s="138"/>
      <c r="CM14" s="125"/>
      <c r="CN14" s="2"/>
      <c r="CO14" s="136"/>
      <c r="CP14" s="136"/>
      <c r="CQ14" s="136"/>
      <c r="CR14" s="137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</row>
    <row r="15" spans="1:153" ht="13.5" customHeight="1" x14ac:dyDescent="0.25">
      <c r="A15" s="116">
        <v>5</v>
      </c>
      <c r="B15" s="171" t="s">
        <v>73</v>
      </c>
      <c r="C15" s="155" t="s">
        <v>72</v>
      </c>
      <c r="D15" s="119"/>
      <c r="E15" s="120">
        <f t="shared" ref="E15" si="135">IF(G15="",0,IF(F15+G15&lt;1000,1000,F15+G15))</f>
        <v>1336.1030000000001</v>
      </c>
      <c r="F15" s="120">
        <f>IF(I15&gt;150,IF(H15&gt;=65,0,SUM(K15-(COUNT(AT15:BU15))*3*(15+50)%)*10),IF(I15&lt;-150,IF((K15-(COUNT(AT15:BU15))*3*((G15-J15)/10+50)%)*10&lt;1,0,SUM(K15-(COUNT(AT15:BU15))*3*((G15-J15)/10+50)%)*10),SUM(K15-(COUNT(AT15:BU15))*3*((G15-J15)/10+50)%)*10))</f>
        <v>-22.896999999999981</v>
      </c>
      <c r="G15" s="131">
        <v>1359</v>
      </c>
      <c r="H15" s="132">
        <f>IF(COUNT(AT15:BU15)=0,0,K15/((COUNT(AT15:BU15))*3)%)</f>
        <v>29.629629629629626</v>
      </c>
      <c r="I15" s="133">
        <f t="shared" si="0"/>
        <v>-118.90000000000009</v>
      </c>
      <c r="J15" s="133">
        <f>IF(G15="",0,(SUM($G$35:$G$62))/(COUNT($G$35:$G$62)))</f>
        <v>1477.9</v>
      </c>
      <c r="K15" s="135">
        <f t="shared" ref="K15" si="136">SUM(AT15:BU15)</f>
        <v>8</v>
      </c>
      <c r="L15" s="135">
        <f t="shared" ref="L15" si="137">SUM(R15:AS15)</f>
        <v>14</v>
      </c>
      <c r="M15" s="123">
        <f t="shared" ref="M15" si="138">SUM(K15+L15)</f>
        <v>22</v>
      </c>
      <c r="N15" s="125">
        <v>22</v>
      </c>
      <c r="O15" s="126">
        <f>IF(O16+P16&lt;1,0,SUM(O16/P16))</f>
        <v>0.80597014925373134</v>
      </c>
      <c r="P15" s="127"/>
      <c r="Q15" s="128">
        <f>CS63</f>
        <v>262.5</v>
      </c>
      <c r="R15" s="121">
        <f t="shared" ref="R15" si="139">IF(R16+S16=0,"",IF(R16=4,3,IF(R16=3,1,0)))</f>
        <v>3</v>
      </c>
      <c r="S15" s="122"/>
      <c r="T15" s="121">
        <f t="shared" ref="T15" si="140">IF(T16+U16=0,"",IF(T16=4,3,IF(T16=3,1,0)))</f>
        <v>1</v>
      </c>
      <c r="U15" s="122"/>
      <c r="V15" s="121">
        <f t="shared" ref="V15" si="141">IF(V16+W16=0,"",IF(V16=4,3,IF(V16=3,1,0)))</f>
        <v>0</v>
      </c>
      <c r="W15" s="122"/>
      <c r="X15" s="121">
        <f t="shared" ref="X15" si="142">IF(X16+Y16=0,"",IF(X16=4,3,IF(X16=3,1,0)))</f>
        <v>1</v>
      </c>
      <c r="Y15" s="122"/>
      <c r="Z15" s="13"/>
      <c r="AA15" s="14"/>
      <c r="AB15" s="121">
        <f t="shared" ref="AB15" si="143">IF(AB16+AC16=0,"",IF(AB16=4,3,IF(AB16=3,1,0)))</f>
        <v>1</v>
      </c>
      <c r="AC15" s="122"/>
      <c r="AD15" s="121">
        <f t="shared" ref="AD15" si="144">IF(AD16+AE16=0,"",IF(AD16=4,3,IF(AD16=3,1,0)))</f>
        <v>1</v>
      </c>
      <c r="AE15" s="122"/>
      <c r="AF15" s="121">
        <f t="shared" ref="AF15" si="145">IF(AF16+AG16=0,"",IF(AF16=4,3,IF(AF16=3,1,0)))</f>
        <v>1</v>
      </c>
      <c r="AG15" s="122"/>
      <c r="AH15" s="121">
        <f t="shared" ref="AH15" si="146">IF(AH16+AI16=0,"",IF(AH16=4,3,IF(AH16=3,1,0)))</f>
        <v>0</v>
      </c>
      <c r="AI15" s="122"/>
      <c r="AJ15" s="121">
        <f t="shared" ref="AJ15" si="147">IF(AJ16+AK16=0,"",IF(AJ16=4,3,IF(AJ16=3,1,0)))</f>
        <v>0</v>
      </c>
      <c r="AK15" s="122"/>
      <c r="AL15" s="121">
        <f t="shared" ref="AL15" si="148">IF(AL16+AM16=0,"",IF(AL16=4,3,IF(AL16=3,1,0)))</f>
        <v>1</v>
      </c>
      <c r="AM15" s="122"/>
      <c r="AN15" s="121">
        <f t="shared" ref="AN15" si="149">IF(AN16+AO16=0,"",IF(AN16=4,3,IF(AN16=3,1,0)))</f>
        <v>3</v>
      </c>
      <c r="AO15" s="122"/>
      <c r="AP15" s="121">
        <f t="shared" ref="AP15" si="150">IF(AP16+AQ16=0,"",IF(AP16=4,3,IF(AP16=3,1,0)))</f>
        <v>1</v>
      </c>
      <c r="AQ15" s="122"/>
      <c r="AR15" s="121">
        <f t="shared" ref="AR15" si="151">IF(AR16+AS16=0,"",IF(AR16=4,3,IF(AR16=3,1,0)))</f>
        <v>1</v>
      </c>
      <c r="AS15" s="122"/>
      <c r="AT15" s="121" t="str">
        <f t="shared" ref="AT15" si="152">IF(AT16+AU16=0,"",IF(AT16=4,3,IF(AT16=3,1,0)))</f>
        <v/>
      </c>
      <c r="AU15" s="122"/>
      <c r="AV15" s="121">
        <f t="shared" ref="AV15" si="153">IF(AV16+AW16=0,"",IF(AV16=4,3,IF(AV16=3,1,0)))</f>
        <v>1</v>
      </c>
      <c r="AW15" s="122"/>
      <c r="AX15" s="121">
        <f t="shared" ref="AX15" si="154">IF(AX16+AY16=0,"",IF(AX16=4,3,IF(AX16=3,1,0)))</f>
        <v>0</v>
      </c>
      <c r="AY15" s="122"/>
      <c r="AZ15" s="121">
        <f t="shared" ref="AZ15" si="155">IF(AZ16+BA16=0,"",IF(AZ16=4,3,IF(AZ16=3,1,0)))</f>
        <v>1</v>
      </c>
      <c r="BA15" s="122"/>
      <c r="BB15" s="121">
        <f t="shared" ref="BB15" si="156">IF(BB16+BC16=0,"",IF(BB16=4,3,IF(BB16=3,1,0)))</f>
        <v>0</v>
      </c>
      <c r="BC15" s="122"/>
      <c r="BD15" s="121">
        <f t="shared" ref="BD15" si="157">IF(BD16+BE16=0,"",IF(BD16=4,3,IF(BD16=3,1,0)))</f>
        <v>3</v>
      </c>
      <c r="BE15" s="122"/>
      <c r="BF15" s="121">
        <f t="shared" ref="BF15" si="158">IF(BF16+BG16=0,"",IF(BF16=4,3,IF(BF16=3,1,0)))</f>
        <v>3</v>
      </c>
      <c r="BG15" s="122"/>
      <c r="BH15" s="121">
        <f t="shared" ref="BH15" si="159">IF(BH16+BI16=0,"",IF(BH16=4,3,IF(BH16=3,1,0)))</f>
        <v>0</v>
      </c>
      <c r="BI15" s="122"/>
      <c r="BJ15" s="121">
        <f t="shared" ref="BJ15" si="160">IF(BJ16+BK16=0,"",IF(BJ16=4,3,IF(BJ16=3,1,0)))</f>
        <v>0</v>
      </c>
      <c r="BK15" s="122"/>
      <c r="BL15" s="121">
        <f t="shared" ref="BL15" si="161">IF(BL16+BM16=0,"",IF(BL16=4,3,IF(BL16=3,1,0)))</f>
        <v>0</v>
      </c>
      <c r="BM15" s="122"/>
      <c r="BN15" s="121" t="str">
        <f t="shared" ref="BN15" si="162">IF(BN16+BO16=0,"",IF(BN16=4,3,IF(BN16=3,1,0)))</f>
        <v/>
      </c>
      <c r="BO15" s="122"/>
      <c r="BP15" s="121" t="str">
        <f t="shared" ref="BP15" si="163">IF(BP16+BQ16=0,"",IF(BP16=4,3,IF(BP16=3,1,0)))</f>
        <v/>
      </c>
      <c r="BQ15" s="122"/>
      <c r="BR15" s="121" t="str">
        <f>IF(BR16+BS16=0,"",IF(BR16=4,3,IF(BR16=3,1,0)))</f>
        <v/>
      </c>
      <c r="BS15" s="122"/>
      <c r="BT15" s="121" t="str">
        <f>IF(BT16+BU16=0,"",IF(BT16=4,3,IF(BT16=3,1,0)))</f>
        <v/>
      </c>
      <c r="BU15" s="122"/>
      <c r="BV15" s="125"/>
      <c r="BW15" s="2"/>
      <c r="BX15" s="136">
        <v>5</v>
      </c>
      <c r="BY15" s="119"/>
      <c r="BZ15" s="121" t="str">
        <f t="shared" ref="BZ15" si="164">IF(BZ16+CA16=0,"",IF(BZ16=4,3,IF(BZ16=3,1,0)))</f>
        <v/>
      </c>
      <c r="CA15" s="122"/>
      <c r="CB15" s="121" t="str">
        <f t="shared" ref="CB15" si="165">IF(CB16+CC16=0,"",IF(CB16=4,3,IF(CB16=3,1,0)))</f>
        <v/>
      </c>
      <c r="CC15" s="122"/>
      <c r="CD15" s="121" t="str">
        <f t="shared" ref="CD15" si="166">IF(CD16+CE16=0,"",IF(CD16=4,3,IF(CD16=3,1,0)))</f>
        <v/>
      </c>
      <c r="CE15" s="122"/>
      <c r="CF15" s="121" t="str">
        <f t="shared" ref="CF15" si="167">IF(CF16+CG16=0,"",IF(CF16=4,3,IF(CF16=3,1,0)))</f>
        <v/>
      </c>
      <c r="CG15" s="122"/>
      <c r="CH15" s="35"/>
      <c r="CI15" s="36"/>
      <c r="CJ15" s="121" t="str">
        <f t="shared" ref="CJ15" si="168">IF(CJ16+CK16=0,"",IF(CJ16=4,3,IF(CJ16=3,1,0)))</f>
        <v/>
      </c>
      <c r="CK15" s="122"/>
      <c r="CL15" s="138">
        <f t="shared" ref="CL15" si="169">SUM(BZ15:CK15)</f>
        <v>0</v>
      </c>
      <c r="CM15" s="125"/>
      <c r="CN15" s="2"/>
      <c r="CO15" s="136">
        <f>IF($R15=1,$M15/2)+IF($R15=0,$M15)</f>
        <v>0</v>
      </c>
      <c r="CP15" s="136">
        <f>IF($T15=1,$M15/2)+IF($T15=0,$M15)</f>
        <v>11</v>
      </c>
      <c r="CQ15" s="136">
        <f>IF($V15=1,$M15/2)+IF($V15=0,$M15)</f>
        <v>22</v>
      </c>
      <c r="CR15" s="136">
        <f>IF($X15=1,$M15/2)+IF($X15=0,$M15)</f>
        <v>11</v>
      </c>
      <c r="CS15" s="137"/>
      <c r="CT15" s="136">
        <f>IF($AB15=1,$M15/2)+IF($AB15=0,$M15)</f>
        <v>11</v>
      </c>
      <c r="CU15" s="136">
        <f>IF($AD15=1,$M15/2)+IF($AD15=0,$M15)</f>
        <v>11</v>
      </c>
      <c r="CV15" s="136">
        <f>IF($AF15=1,$M15/2)+IF($AF15=0,$M15)</f>
        <v>11</v>
      </c>
      <c r="CW15" s="136">
        <f>IF($AH15=1,$M15/2)+IF($AH15=0,$M15)</f>
        <v>22</v>
      </c>
      <c r="CX15" s="136">
        <f>IF($AJ15=1,$M15/2)+IF($AJ15=0,$M15)</f>
        <v>22</v>
      </c>
      <c r="CY15" s="136">
        <f>IF($AL15=1,$M15/2)+IF($AL15=0,$M15)</f>
        <v>11</v>
      </c>
      <c r="CZ15" s="136">
        <f>IF($AN15=1,$M15/2)+IF($AN15=0,$M15)</f>
        <v>0</v>
      </c>
      <c r="DA15" s="136">
        <f>IF($AP15=1,$M15/2)+IF($AP15=0,$M15)</f>
        <v>11</v>
      </c>
      <c r="DB15" s="136">
        <f>IF($AR15=1,$M15/2)+IF($AR15=0,$M15)</f>
        <v>11</v>
      </c>
      <c r="DC15" s="136">
        <f>IF($AT15=1,$M15/2)+IF($AT15=0,$M15)</f>
        <v>0</v>
      </c>
      <c r="DD15" s="136">
        <f>IF($AV15=1,$M15/2)+IF($AV15=0,$M15)</f>
        <v>11</v>
      </c>
      <c r="DE15" s="136">
        <f>IF($AX15=1,$M15/2)+IF($AX15=0,$M15)</f>
        <v>22</v>
      </c>
      <c r="DF15" s="136">
        <f>IF($AZ15=1,$M15/2)+IF($AZ15=0,$M15)</f>
        <v>11</v>
      </c>
      <c r="DG15" s="136">
        <f>IF($BB15=1,$M15/2)+IF($BB15=0,$M15)</f>
        <v>22</v>
      </c>
      <c r="DH15" s="136">
        <f>IF($BD15=1,$M15/2)+IF($BD15=0,$M15)</f>
        <v>0</v>
      </c>
      <c r="DI15" s="136">
        <f>IF($BF15=1,$M15/2)+IF($BF15=0,$M15)</f>
        <v>0</v>
      </c>
      <c r="DJ15" s="136">
        <f>IF($BH15=1,$M15/2)+IF($BH15=0,$M15)</f>
        <v>22</v>
      </c>
      <c r="DK15" s="136">
        <f>IF($BJ15=1,$M15/2)+IF($BJ15=0,$M15)</f>
        <v>22</v>
      </c>
      <c r="DL15" s="136">
        <f>IF($BL15=1,$M15/2)+IF($BL15=0,$M15)</f>
        <v>22</v>
      </c>
      <c r="DM15" s="136">
        <f>IF($BN15=1,$M15/2)+IF($BN15=0,$M15)</f>
        <v>0</v>
      </c>
      <c r="DN15" s="136">
        <f>IF($BP15=1,$M15/2)+IF($BP15=0,$M15)</f>
        <v>0</v>
      </c>
      <c r="DO15" s="136">
        <f>IF($BR15=1,$M15/2)+IF($BR15=0,$M15)</f>
        <v>0</v>
      </c>
      <c r="DP15" s="136">
        <f>IF($BT15=1,$M15/2)+IF($BT15=0,$M15)</f>
        <v>0</v>
      </c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</row>
    <row r="16" spans="1:153" ht="13.5" customHeight="1" x14ac:dyDescent="0.25">
      <c r="A16" s="117"/>
      <c r="B16" s="172"/>
      <c r="C16" s="156"/>
      <c r="D16" s="119"/>
      <c r="E16" s="120"/>
      <c r="F16" s="120"/>
      <c r="G16" s="131"/>
      <c r="H16" s="132"/>
      <c r="I16" s="134"/>
      <c r="J16" s="133"/>
      <c r="K16" s="135"/>
      <c r="L16" s="135"/>
      <c r="M16" s="124"/>
      <c r="N16" s="125"/>
      <c r="O16" s="16">
        <f>SUM($BT16,$BR16,$BP16,$BN16,$BL16,$BJ16,$BH16,$BF16,$BD16,$BB16,$AZ16,$AX16,$AV16,$AT16,$AR16,$AP16,$AN16,$AL16,$AJ16,$AH16,$AF16,$AD16,$AB16,$Z16,$X16,$V16,$T16,$R16,)</f>
        <v>54</v>
      </c>
      <c r="P16" s="17">
        <f>SUM($BU16,$BS16,$BQ16,$BO16,$BM16,$BK16,$BI16,$BG16,$BE16,$BC16,$BA16,$AY16,$AW16,$AU16,$AS16,$AQ16,$AO16,$AM16,$AK16,$AI16,$AG16,$AE16,$AC16,$AA16,$Y16,$W16,$U16,$S16,)</f>
        <v>67</v>
      </c>
      <c r="Q16" s="128"/>
      <c r="R16" s="28">
        <v>4</v>
      </c>
      <c r="S16" s="29">
        <v>1</v>
      </c>
      <c r="T16" s="28">
        <v>3</v>
      </c>
      <c r="U16" s="29">
        <v>3</v>
      </c>
      <c r="V16" s="28">
        <v>0</v>
      </c>
      <c r="W16" s="29">
        <v>4</v>
      </c>
      <c r="X16" s="28">
        <v>3</v>
      </c>
      <c r="Y16" s="29">
        <v>3</v>
      </c>
      <c r="Z16" s="32"/>
      <c r="AA16" s="33"/>
      <c r="AB16" s="28">
        <v>3</v>
      </c>
      <c r="AC16" s="29">
        <v>3</v>
      </c>
      <c r="AD16" s="28">
        <v>3</v>
      </c>
      <c r="AE16" s="29">
        <v>3</v>
      </c>
      <c r="AF16" s="28">
        <v>3</v>
      </c>
      <c r="AG16" s="29">
        <v>3</v>
      </c>
      <c r="AH16" s="28">
        <v>1</v>
      </c>
      <c r="AI16" s="29">
        <v>4</v>
      </c>
      <c r="AJ16" s="28">
        <v>0</v>
      </c>
      <c r="AK16" s="29">
        <v>4</v>
      </c>
      <c r="AL16" s="28">
        <v>3</v>
      </c>
      <c r="AM16" s="29">
        <v>3</v>
      </c>
      <c r="AN16" s="28">
        <v>4</v>
      </c>
      <c r="AO16" s="29">
        <v>2</v>
      </c>
      <c r="AP16" s="28">
        <v>3</v>
      </c>
      <c r="AQ16" s="29">
        <v>3</v>
      </c>
      <c r="AR16" s="26">
        <v>3</v>
      </c>
      <c r="AS16" s="27">
        <v>3</v>
      </c>
      <c r="AT16" s="26"/>
      <c r="AU16" s="27"/>
      <c r="AV16" s="26">
        <v>3</v>
      </c>
      <c r="AW16" s="27">
        <v>3</v>
      </c>
      <c r="AX16" s="26">
        <v>1</v>
      </c>
      <c r="AY16" s="27">
        <v>4</v>
      </c>
      <c r="AZ16" s="26">
        <v>3</v>
      </c>
      <c r="BA16" s="27">
        <v>3</v>
      </c>
      <c r="BB16" s="28">
        <v>0</v>
      </c>
      <c r="BC16" s="29">
        <v>4</v>
      </c>
      <c r="BD16" s="28">
        <v>4</v>
      </c>
      <c r="BE16" s="29">
        <v>0</v>
      </c>
      <c r="BF16" s="28">
        <v>4</v>
      </c>
      <c r="BG16" s="29">
        <v>2</v>
      </c>
      <c r="BH16" s="28">
        <v>2</v>
      </c>
      <c r="BI16" s="29">
        <v>4</v>
      </c>
      <c r="BJ16" s="28">
        <v>2</v>
      </c>
      <c r="BK16" s="29">
        <v>4</v>
      </c>
      <c r="BL16" s="28">
        <v>2</v>
      </c>
      <c r="BM16" s="29">
        <v>4</v>
      </c>
      <c r="BN16" s="26"/>
      <c r="BO16" s="27"/>
      <c r="BP16" s="26"/>
      <c r="BQ16" s="27"/>
      <c r="BR16" s="26"/>
      <c r="BS16" s="27"/>
      <c r="BT16" s="26"/>
      <c r="BU16" s="27"/>
      <c r="BV16" s="125"/>
      <c r="BW16" s="2"/>
      <c r="BX16" s="136"/>
      <c r="BY16" s="119"/>
      <c r="BZ16" s="28"/>
      <c r="CA16" s="29"/>
      <c r="CB16" s="28"/>
      <c r="CC16" s="29"/>
      <c r="CD16" s="28"/>
      <c r="CE16" s="29"/>
      <c r="CF16" s="28"/>
      <c r="CG16" s="29"/>
      <c r="CH16" s="37"/>
      <c r="CI16" s="38"/>
      <c r="CJ16" s="28"/>
      <c r="CK16" s="29"/>
      <c r="CL16" s="138"/>
      <c r="CM16" s="125"/>
      <c r="CN16" s="2"/>
      <c r="CO16" s="136"/>
      <c r="CP16" s="136"/>
      <c r="CQ16" s="136"/>
      <c r="CR16" s="136"/>
      <c r="CS16" s="137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</row>
    <row r="17" spans="1:153" ht="12.75" customHeight="1" x14ac:dyDescent="0.25">
      <c r="A17" s="140">
        <v>6</v>
      </c>
      <c r="B17" s="171" t="s">
        <v>74</v>
      </c>
      <c r="C17" s="155" t="s">
        <v>75</v>
      </c>
      <c r="D17" s="119"/>
      <c r="E17" s="120">
        <f t="shared" ref="E17" si="170">IF(G17="",0,IF(F17+G17&lt;1000,1000,F17+G17))</f>
        <v>1281</v>
      </c>
      <c r="F17" s="120">
        <f>IF(I17&gt;150,IF(H17&gt;=65,0,SUM(K17-(COUNT(AT17:BU17))*3*(15+50)%)*10),IF(I17&lt;-150,IF((K17-(COUNT(AT17:BU17))*3*((G17-J17)/10+50)%)*10&lt;1,0,SUM(K17-(COUNT(AT17:BU17))*3*((G17-J17)/10+50)%)*10),SUM(K17-(COUNT(AT17:BU17))*3*((G17-J17)/10+50)%)*10))</f>
        <v>0</v>
      </c>
      <c r="G17" s="131">
        <v>1281</v>
      </c>
      <c r="H17" s="132">
        <f>IF(COUNT(AT17:BU17)=0,0,K17/((COUNT(AT17:BU17))*3)%)</f>
        <v>25.925925925925924</v>
      </c>
      <c r="I17" s="133">
        <f t="shared" si="0"/>
        <v>-196.90000000000009</v>
      </c>
      <c r="J17" s="133">
        <f>IF(G17="",0,(SUM($G$35:$G$62))/(COUNT($G$35:$G$62)))</f>
        <v>1477.9</v>
      </c>
      <c r="K17" s="135">
        <f t="shared" ref="K17" si="171">SUM(AT17:BU17)</f>
        <v>7</v>
      </c>
      <c r="L17" s="135">
        <f t="shared" ref="L17" si="172">SUM(R17:AS17)</f>
        <v>14</v>
      </c>
      <c r="M17" s="123">
        <f t="shared" ref="M17" si="173">SUM(K17+L17)</f>
        <v>21</v>
      </c>
      <c r="N17" s="125">
        <v>21</v>
      </c>
      <c r="O17" s="126">
        <f>IF(O18+P18&lt;1,0,SUM(O18/P18))</f>
        <v>0.78260869565217395</v>
      </c>
      <c r="P17" s="127"/>
      <c r="Q17" s="128">
        <f>CT63</f>
        <v>249</v>
      </c>
      <c r="R17" s="121">
        <f t="shared" ref="R17" si="174">IF(R18+S18=0,"",IF(R18=4,3,IF(R18=3,1,0)))</f>
        <v>3</v>
      </c>
      <c r="S17" s="122"/>
      <c r="T17" s="121">
        <f t="shared" ref="T17" si="175">IF(T18+U18=0,"",IF(T18=4,3,IF(T18=3,1,0)))</f>
        <v>3</v>
      </c>
      <c r="U17" s="122"/>
      <c r="V17" s="121">
        <f t="shared" ref="V17" si="176">IF(V18+W18=0,"",IF(V18=4,3,IF(V18=3,1,0)))</f>
        <v>0</v>
      </c>
      <c r="W17" s="122"/>
      <c r="X17" s="121">
        <f t="shared" ref="X17" si="177">IF(X18+Y18=0,"",IF(X18=4,3,IF(X18=3,1,0)))</f>
        <v>3</v>
      </c>
      <c r="Y17" s="122"/>
      <c r="Z17" s="121">
        <f t="shared" ref="Z17" si="178">IF(Z18+AA18=0,"",IF(Z18=4,3,IF(Z18=3,1,0)))</f>
        <v>1</v>
      </c>
      <c r="AA17" s="122"/>
      <c r="AB17" s="13"/>
      <c r="AC17" s="14"/>
      <c r="AD17" s="121">
        <f t="shared" ref="AD17" si="179">IF(AD18+AE18=0,"",IF(AD18=4,3,IF(AD18=3,1,0)))</f>
        <v>1</v>
      </c>
      <c r="AE17" s="122"/>
      <c r="AF17" s="121">
        <f t="shared" ref="AF17" si="180">IF(AF18+AG18=0,"",IF(AF18=4,3,IF(AF18=3,1,0)))</f>
        <v>0</v>
      </c>
      <c r="AG17" s="122"/>
      <c r="AH17" s="121">
        <f t="shared" ref="AH17" si="181">IF(AH18+AI18=0,"",IF(AH18=4,3,IF(AH18=3,1,0)))</f>
        <v>0</v>
      </c>
      <c r="AI17" s="122"/>
      <c r="AJ17" s="121">
        <f t="shared" ref="AJ17" si="182">IF(AJ18+AK18=0,"",IF(AJ18=4,3,IF(AJ18=3,1,0)))</f>
        <v>0</v>
      </c>
      <c r="AK17" s="122"/>
      <c r="AL17" s="121">
        <f t="shared" ref="AL17" si="183">IF(AL18+AM18=0,"",IF(AL18=4,3,IF(AL18=3,1,0)))</f>
        <v>0</v>
      </c>
      <c r="AM17" s="122"/>
      <c r="AN17" s="121">
        <f t="shared" ref="AN17" si="184">IF(AN18+AO18=0,"",IF(AN18=4,3,IF(AN18=3,1,0)))</f>
        <v>1</v>
      </c>
      <c r="AO17" s="122"/>
      <c r="AP17" s="121">
        <f t="shared" ref="AP17" si="185">IF(AP18+AQ18=0,"",IF(AP18=4,3,IF(AP18=3,1,0)))</f>
        <v>1</v>
      </c>
      <c r="AQ17" s="122"/>
      <c r="AR17" s="121">
        <f t="shared" ref="AR17" si="186">IF(AR18+AS18=0,"",IF(AR18=4,3,IF(AR18=3,1,0)))</f>
        <v>1</v>
      </c>
      <c r="AS17" s="122"/>
      <c r="AT17" s="121" t="str">
        <f t="shared" ref="AT17" si="187">IF(AT18+AU18=0,"",IF(AT18=4,3,IF(AT18=3,1,0)))</f>
        <v/>
      </c>
      <c r="AU17" s="122"/>
      <c r="AV17" s="121">
        <f t="shared" ref="AV17" si="188">IF(AV18+AW18=0,"",IF(AV18=4,3,IF(AV18=3,1,0)))</f>
        <v>0</v>
      </c>
      <c r="AW17" s="122"/>
      <c r="AX17" s="121">
        <f t="shared" ref="AX17" si="189">IF(AX18+AY18=0,"",IF(AX18=4,3,IF(AX18=3,1,0)))</f>
        <v>0</v>
      </c>
      <c r="AY17" s="122"/>
      <c r="AZ17" s="121">
        <f t="shared" ref="AZ17" si="190">IF(AZ18+BA18=0,"",IF(AZ18=4,3,IF(AZ18=3,1,0)))</f>
        <v>0</v>
      </c>
      <c r="BA17" s="122"/>
      <c r="BB17" s="121">
        <f t="shared" ref="BB17" si="191">IF(BB18+BC18=0,"",IF(BB18=4,3,IF(BB18=3,1,0)))</f>
        <v>3</v>
      </c>
      <c r="BC17" s="122"/>
      <c r="BD17" s="121">
        <f t="shared" ref="BD17" si="192">IF(BD18+BE18=0,"",IF(BD18=4,3,IF(BD18=3,1,0)))</f>
        <v>0</v>
      </c>
      <c r="BE17" s="122"/>
      <c r="BF17" s="121">
        <f t="shared" ref="BF17" si="193">IF(BF18+BG18=0,"",IF(BF18=4,3,IF(BF18=3,1,0)))</f>
        <v>1</v>
      </c>
      <c r="BG17" s="122"/>
      <c r="BH17" s="121">
        <f t="shared" ref="BH17" si="194">IF(BH18+BI18=0,"",IF(BH18=4,3,IF(BH18=3,1,0)))</f>
        <v>1</v>
      </c>
      <c r="BI17" s="122"/>
      <c r="BJ17" s="121">
        <f t="shared" ref="BJ17" si="195">IF(BJ18+BK18=0,"",IF(BJ18=4,3,IF(BJ18=3,1,0)))</f>
        <v>1</v>
      </c>
      <c r="BK17" s="122"/>
      <c r="BL17" s="121">
        <f t="shared" ref="BL17" si="196">IF(BL18+BM18=0,"",IF(BL18=4,3,IF(BL18=3,1,0)))</f>
        <v>1</v>
      </c>
      <c r="BM17" s="122"/>
      <c r="BN17" s="121" t="str">
        <f t="shared" ref="BN17" si="197">IF(BN18+BO18=0,"",IF(BN18=4,3,IF(BN18=3,1,0)))</f>
        <v/>
      </c>
      <c r="BO17" s="122"/>
      <c r="BP17" s="121" t="str">
        <f t="shared" ref="BP17" si="198">IF(BP18+BQ18=0,"",IF(BP18=4,3,IF(BP18=3,1,0)))</f>
        <v/>
      </c>
      <c r="BQ17" s="122"/>
      <c r="BR17" s="121" t="str">
        <f>IF(BR18+BS18=0,"",IF(BR18=4,3,IF(BR18=3,1,0)))</f>
        <v/>
      </c>
      <c r="BS17" s="122"/>
      <c r="BT17" s="121" t="str">
        <f>IF(BT18+BU18=0,"",IF(BT18=4,3,IF(BT18=3,1,0)))</f>
        <v/>
      </c>
      <c r="BU17" s="122"/>
      <c r="BV17" s="125"/>
      <c r="BW17" s="2"/>
      <c r="BX17" s="136">
        <v>6</v>
      </c>
      <c r="BY17" s="119"/>
      <c r="BZ17" s="121" t="str">
        <f t="shared" ref="BZ17" si="199">IF(BZ18+CA18=0,"",IF(BZ18=4,3,IF(BZ18=3,1,0)))</f>
        <v/>
      </c>
      <c r="CA17" s="122"/>
      <c r="CB17" s="121" t="str">
        <f t="shared" ref="CB17" si="200">IF(CB18+CC18=0,"",IF(CB18=4,3,IF(CB18=3,1,0)))</f>
        <v/>
      </c>
      <c r="CC17" s="122"/>
      <c r="CD17" s="121" t="str">
        <f t="shared" ref="CD17" si="201">IF(CD18+CE18=0,"",IF(CD18=4,3,IF(CD18=3,1,0)))</f>
        <v/>
      </c>
      <c r="CE17" s="122"/>
      <c r="CF17" s="121" t="str">
        <f t="shared" ref="CF17" si="202">IF(CF18+CG18=0,"",IF(CF18=4,3,IF(CF18=3,1,0)))</f>
        <v/>
      </c>
      <c r="CG17" s="122"/>
      <c r="CH17" s="121" t="str">
        <f t="shared" ref="CH17" si="203">IF(CH18+CI18=0,"",IF(CH18=4,3,IF(CH18=3,1,0)))</f>
        <v/>
      </c>
      <c r="CI17" s="122"/>
      <c r="CJ17" s="35"/>
      <c r="CK17" s="36"/>
      <c r="CL17" s="138">
        <f t="shared" ref="CL17" si="204">SUM(BZ17:CK17)</f>
        <v>0</v>
      </c>
      <c r="CM17" s="125"/>
      <c r="CN17" s="2"/>
      <c r="CO17" s="136">
        <f>IF($R17=1,$M17/2)+IF($R17=0,$M17)</f>
        <v>0</v>
      </c>
      <c r="CP17" s="136">
        <f>IF($T17=1,$M17/2)+IF($T17=0,$M17)</f>
        <v>0</v>
      </c>
      <c r="CQ17" s="136">
        <f>IF($V17=1,$M17/2)+IF($V17=0,$M17)</f>
        <v>21</v>
      </c>
      <c r="CR17" s="136">
        <f>IF($X17=1,$M17/2)+IF($X17=0,$M17)</f>
        <v>0</v>
      </c>
      <c r="CS17" s="136">
        <f>IF($Z17=1,$M17/2)+IF($Z17=0,$M17)</f>
        <v>10.5</v>
      </c>
      <c r="CT17" s="137"/>
      <c r="CU17" s="136">
        <f>IF($AD17=1,$M17/2)+IF($AD17=0,$M17)</f>
        <v>10.5</v>
      </c>
      <c r="CV17" s="136">
        <f>IF($AF17=1,$M17/2)+IF($AF17=0,$M17)</f>
        <v>21</v>
      </c>
      <c r="CW17" s="136">
        <f>IF($AH17=1,$M17/2)+IF($AH17=0,$M17)</f>
        <v>21</v>
      </c>
      <c r="CX17" s="136">
        <f>IF($AJ17=1,$M17/2)+IF($AJ17=0,$M17)</f>
        <v>21</v>
      </c>
      <c r="CY17" s="136">
        <f>IF($AL17=1,$M17/2)+IF($AL17=0,$M17)</f>
        <v>21</v>
      </c>
      <c r="CZ17" s="136">
        <f>IF($AN17=1,$M17/2)+IF($AN17=0,$M17)</f>
        <v>10.5</v>
      </c>
      <c r="DA17" s="136">
        <f>IF($AP17=1,$M17/2)+IF($AP17=0,$M17)</f>
        <v>10.5</v>
      </c>
      <c r="DB17" s="136">
        <f>IF($AR17=1,$M17/2)+IF($AR17=0,$M17)</f>
        <v>10.5</v>
      </c>
      <c r="DC17" s="136">
        <f>IF($AT17=1,$M17/2)+IF($AT17=0,$M17)</f>
        <v>0</v>
      </c>
      <c r="DD17" s="136">
        <f>IF($AV17=1,$M17/2)+IF($AV17=0,$M17)</f>
        <v>21</v>
      </c>
      <c r="DE17" s="136">
        <f>IF($AX17=1,$M17/2)+IF($AX17=0,$M17)</f>
        <v>21</v>
      </c>
      <c r="DF17" s="136">
        <f>IF($AZ17=1,$M17/2)+IF($AZ17=0,$M17)</f>
        <v>21</v>
      </c>
      <c r="DG17" s="136">
        <f>IF($BB17=1,$M17/2)+IF($BB17=0,$M17)</f>
        <v>0</v>
      </c>
      <c r="DH17" s="136">
        <f>IF($BD17=1,$M17/2)+IF($BD17=0,$M17)</f>
        <v>21</v>
      </c>
      <c r="DI17" s="136">
        <f>IF($BF17=1,$M17/2)+IF($BF17=0,$M17)</f>
        <v>10.5</v>
      </c>
      <c r="DJ17" s="136">
        <f>IF($BH17=1,$M17/2)+IF($BH17=0,$M17)</f>
        <v>10.5</v>
      </c>
      <c r="DK17" s="136">
        <f>IF($BJ17=1,$M17/2)+IF($BJ17=0,$M17)</f>
        <v>10.5</v>
      </c>
      <c r="DL17" s="136">
        <f>IF($BL17=1,$M17/2)+IF($BL17=0,$M17)</f>
        <v>10.5</v>
      </c>
      <c r="DM17" s="136">
        <f>IF($BN17=1,$M17/2)+IF($BN17=0,$M17)</f>
        <v>0</v>
      </c>
      <c r="DN17" s="136">
        <f>IF($BP17=1,$M17/2)+IF($BP17=0,$M17)</f>
        <v>0</v>
      </c>
      <c r="DO17" s="136">
        <f>IF($BR17=1,$M17/2)+IF($BR17=0,$M17)</f>
        <v>0</v>
      </c>
      <c r="DP17" s="136">
        <f>IF($BT17=1,$M17/2)+IF($BT17=0,$M17)</f>
        <v>0</v>
      </c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</row>
    <row r="18" spans="1:153" ht="13.5" customHeight="1" x14ac:dyDescent="0.25">
      <c r="A18" s="141"/>
      <c r="B18" s="172"/>
      <c r="C18" s="156"/>
      <c r="D18" s="119"/>
      <c r="E18" s="120"/>
      <c r="F18" s="120"/>
      <c r="G18" s="131"/>
      <c r="H18" s="132"/>
      <c r="I18" s="134"/>
      <c r="J18" s="133"/>
      <c r="K18" s="135"/>
      <c r="L18" s="135"/>
      <c r="M18" s="124"/>
      <c r="N18" s="125"/>
      <c r="O18" s="16">
        <f>SUM($BT18,$BR18,$BP18,$BN18,$BL18,$BJ18,$BH18,$BF18,$BD18,$BB18,$AZ18,$AX18,$AV18,$AT18,$AR18,$AP18,$AN18,$AL18,$AJ18,$AH18,$AF18,$AD18,$AB18,$Z18,$X18,$V18,$T18,$R18,)</f>
        <v>54</v>
      </c>
      <c r="P18" s="17">
        <f>SUM($BU18,$BS18,$BQ18,$BO18,$BM18,$BK18,$BI18,$BG18,$BE18,$BC18,$BA18,$AY18,$AW18,$AU18,$AS18,$AQ18,$AO18,$AM18,$AK18,$AI18,$AG18,$AE18,$AC18,$AA18,$Y18,$W18,$U18,$S18,)</f>
        <v>69</v>
      </c>
      <c r="Q18" s="128"/>
      <c r="R18" s="28">
        <v>4</v>
      </c>
      <c r="S18" s="29">
        <v>2</v>
      </c>
      <c r="T18" s="28">
        <v>4</v>
      </c>
      <c r="U18" s="29">
        <v>1</v>
      </c>
      <c r="V18" s="28">
        <v>2</v>
      </c>
      <c r="W18" s="29">
        <v>4</v>
      </c>
      <c r="X18" s="28">
        <v>4</v>
      </c>
      <c r="Y18" s="29">
        <v>2</v>
      </c>
      <c r="Z18" s="28">
        <v>3</v>
      </c>
      <c r="AA18" s="29">
        <v>3</v>
      </c>
      <c r="AB18" s="32"/>
      <c r="AC18" s="33"/>
      <c r="AD18" s="28">
        <v>3</v>
      </c>
      <c r="AE18" s="29">
        <v>3</v>
      </c>
      <c r="AF18" s="28">
        <v>2</v>
      </c>
      <c r="AG18" s="29">
        <v>4</v>
      </c>
      <c r="AH18" s="28">
        <v>1</v>
      </c>
      <c r="AI18" s="29">
        <v>4</v>
      </c>
      <c r="AJ18" s="28">
        <v>0</v>
      </c>
      <c r="AK18" s="29">
        <v>4</v>
      </c>
      <c r="AL18" s="28">
        <v>1</v>
      </c>
      <c r="AM18" s="29">
        <v>4</v>
      </c>
      <c r="AN18" s="28">
        <v>3</v>
      </c>
      <c r="AO18" s="29">
        <v>3</v>
      </c>
      <c r="AP18" s="28">
        <v>3</v>
      </c>
      <c r="AQ18" s="29">
        <v>3</v>
      </c>
      <c r="AR18" s="28">
        <v>3</v>
      </c>
      <c r="AS18" s="29">
        <v>3</v>
      </c>
      <c r="AT18" s="28"/>
      <c r="AU18" s="29"/>
      <c r="AV18" s="26">
        <v>2</v>
      </c>
      <c r="AW18" s="27">
        <v>4</v>
      </c>
      <c r="AX18" s="26">
        <v>1</v>
      </c>
      <c r="AY18" s="27">
        <v>4</v>
      </c>
      <c r="AZ18" s="26">
        <v>0</v>
      </c>
      <c r="BA18" s="27">
        <v>4</v>
      </c>
      <c r="BB18" s="28">
        <v>4</v>
      </c>
      <c r="BC18" s="29">
        <v>1</v>
      </c>
      <c r="BD18" s="28">
        <v>2</v>
      </c>
      <c r="BE18" s="29">
        <v>4</v>
      </c>
      <c r="BF18" s="28">
        <v>3</v>
      </c>
      <c r="BG18" s="29">
        <v>3</v>
      </c>
      <c r="BH18" s="28">
        <v>3</v>
      </c>
      <c r="BI18" s="29">
        <v>3</v>
      </c>
      <c r="BJ18" s="28">
        <v>3</v>
      </c>
      <c r="BK18" s="29">
        <v>3</v>
      </c>
      <c r="BL18" s="28">
        <v>3</v>
      </c>
      <c r="BM18" s="29">
        <v>3</v>
      </c>
      <c r="BN18" s="28"/>
      <c r="BO18" s="29"/>
      <c r="BP18" s="26"/>
      <c r="BQ18" s="27"/>
      <c r="BR18" s="26"/>
      <c r="BS18" s="27"/>
      <c r="BT18" s="26"/>
      <c r="BU18" s="27"/>
      <c r="BV18" s="125"/>
      <c r="BW18" s="2"/>
      <c r="BX18" s="136"/>
      <c r="BY18" s="119"/>
      <c r="BZ18" s="28"/>
      <c r="CA18" s="29"/>
      <c r="CB18" s="28"/>
      <c r="CC18" s="29"/>
      <c r="CD18" s="28"/>
      <c r="CE18" s="29"/>
      <c r="CF18" s="28"/>
      <c r="CG18" s="29"/>
      <c r="CH18" s="28"/>
      <c r="CI18" s="29"/>
      <c r="CJ18" s="37"/>
      <c r="CK18" s="38"/>
      <c r="CL18" s="138"/>
      <c r="CM18" s="125"/>
      <c r="CN18" s="2"/>
      <c r="CO18" s="136"/>
      <c r="CP18" s="136"/>
      <c r="CQ18" s="136"/>
      <c r="CR18" s="136"/>
      <c r="CS18" s="136"/>
      <c r="CT18" s="137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</row>
    <row r="19" spans="1:153" ht="13.5" customHeight="1" x14ac:dyDescent="0.25">
      <c r="A19" s="116">
        <v>7</v>
      </c>
      <c r="B19" s="171" t="s">
        <v>76</v>
      </c>
      <c r="C19" s="155" t="s">
        <v>72</v>
      </c>
      <c r="D19" s="119"/>
      <c r="E19" s="120">
        <f t="shared" ref="E19" si="205">IF(G19="",0,IF(F19+G19&lt;1000,1000,F19+G19))</f>
        <v>1345.153</v>
      </c>
      <c r="F19" s="120">
        <f>IF(I19&gt;150,IF(H19&gt;=65,0,SUM(K19-(COUNT(AT19:BU19))*3*(15+50)%)*10),IF(I19&lt;-150,IF((K19-(COUNT(AT19:BU19))*3*((G19-J19)/10+50)%)*10&lt;1,0,SUM(K19-(COUNT(AT19:BU19))*3*((G19-J19)/10+50)%)*10),SUM(K19-(COUNT(AT19:BU19))*3*((G19-J19)/10+50)%)*10))</f>
        <v>1.1530000000000129</v>
      </c>
      <c r="G19" s="131">
        <v>1344</v>
      </c>
      <c r="H19" s="132">
        <f>IF(COUNT(AT19:BU19)=0,0,K19/((COUNT(AT19:BU19))*3)%)</f>
        <v>37.037037037037038</v>
      </c>
      <c r="I19" s="133">
        <f t="shared" si="0"/>
        <v>-133.90000000000009</v>
      </c>
      <c r="J19" s="133">
        <f>IF(G19="",0,(SUM($G$35:$G$62))/(COUNT($G$35:$G$62)))</f>
        <v>1477.9</v>
      </c>
      <c r="K19" s="135">
        <f t="shared" ref="K19" si="206">SUM(AT19:BU19)</f>
        <v>10</v>
      </c>
      <c r="L19" s="135">
        <f t="shared" ref="L19" si="207">SUM(R19:AS19)</f>
        <v>14</v>
      </c>
      <c r="M19" s="123">
        <f t="shared" ref="M19" si="208">SUM(K19+L19)</f>
        <v>24</v>
      </c>
      <c r="N19" s="125">
        <v>15</v>
      </c>
      <c r="O19" s="126">
        <f>IF(O20+P20&lt;1,0,SUM(O20/P20))</f>
        <v>0.90909090909090906</v>
      </c>
      <c r="P19" s="127"/>
      <c r="Q19" s="128">
        <f>CU63</f>
        <v>284</v>
      </c>
      <c r="R19" s="121">
        <f t="shared" ref="R19" si="209">IF(R20+S20=0,"",IF(R20=4,3,IF(R20=3,1,0)))</f>
        <v>0</v>
      </c>
      <c r="S19" s="122"/>
      <c r="T19" s="121">
        <f t="shared" ref="T19" si="210">IF(T20+U20=0,"",IF(T20=4,3,IF(T20=3,1,0)))</f>
        <v>1</v>
      </c>
      <c r="U19" s="122"/>
      <c r="V19" s="121">
        <f t="shared" ref="V19" si="211">IF(V20+W20=0,"",IF(V20=4,3,IF(V20=3,1,0)))</f>
        <v>1</v>
      </c>
      <c r="W19" s="122"/>
      <c r="X19" s="121">
        <f t="shared" ref="X19" si="212">IF(X20+Y20=0,"",IF(X20=4,3,IF(X20=3,1,0)))</f>
        <v>1</v>
      </c>
      <c r="Y19" s="122"/>
      <c r="Z19" s="121">
        <f t="shared" ref="Z19" si="213">IF(Z20+AA20=0,"",IF(Z20=4,3,IF(Z20=3,1,0)))</f>
        <v>1</v>
      </c>
      <c r="AA19" s="122"/>
      <c r="AB19" s="121">
        <f t="shared" ref="AB19" si="214">IF(AB20+AC20=0,"",IF(AB20=4,3,IF(AB20=3,1,0)))</f>
        <v>1</v>
      </c>
      <c r="AC19" s="122"/>
      <c r="AD19" s="13"/>
      <c r="AE19" s="14"/>
      <c r="AF19" s="121">
        <f t="shared" ref="AF19" si="215">IF(AF20+AG20=0,"",IF(AF20=4,3,IF(AF20=3,1,0)))</f>
        <v>0</v>
      </c>
      <c r="AG19" s="122"/>
      <c r="AH19" s="121">
        <f t="shared" ref="AH19" si="216">IF(AH20+AI20=0,"",IF(AH20=4,3,IF(AH20=3,1,0)))</f>
        <v>3</v>
      </c>
      <c r="AI19" s="122"/>
      <c r="AJ19" s="121">
        <f t="shared" ref="AJ19" si="217">IF(AJ20+AK20=0,"",IF(AJ20=4,3,IF(AJ20=3,1,0)))</f>
        <v>1</v>
      </c>
      <c r="AK19" s="122"/>
      <c r="AL19" s="121">
        <f t="shared" ref="AL19" si="218">IF(AL20+AM20=0,"",IF(AL20=4,3,IF(AL20=3,1,0)))</f>
        <v>3</v>
      </c>
      <c r="AM19" s="122"/>
      <c r="AN19" s="121">
        <f t="shared" ref="AN19" si="219">IF(AN20+AO20=0,"",IF(AN20=4,3,IF(AN20=3,1,0)))</f>
        <v>1</v>
      </c>
      <c r="AO19" s="122"/>
      <c r="AP19" s="121">
        <f t="shared" ref="AP19" si="220">IF(AP20+AQ20=0,"",IF(AP20=4,3,IF(AP20=3,1,0)))</f>
        <v>1</v>
      </c>
      <c r="AQ19" s="122"/>
      <c r="AR19" s="121">
        <f t="shared" ref="AR19" si="221">IF(AR20+AS20=0,"",IF(AR20=4,3,IF(AR20=3,1,0)))</f>
        <v>0</v>
      </c>
      <c r="AS19" s="122"/>
      <c r="AT19" s="121" t="str">
        <f t="shared" ref="AT19" si="222">IF(AT20+AU20=0,"",IF(AT20=4,3,IF(AT20=3,1,0)))</f>
        <v/>
      </c>
      <c r="AU19" s="122"/>
      <c r="AV19" s="121">
        <f t="shared" ref="AV19" si="223">IF(AV20+AW20=0,"",IF(AV20=4,3,IF(AV20=3,1,0)))</f>
        <v>3</v>
      </c>
      <c r="AW19" s="122"/>
      <c r="AX19" s="121">
        <f t="shared" ref="AX19" si="224">IF(AX20+AY20=0,"",IF(AX20=4,3,IF(AX20=3,1,0)))</f>
        <v>3</v>
      </c>
      <c r="AY19" s="122"/>
      <c r="AZ19" s="121">
        <f t="shared" ref="AZ19" si="225">IF(AZ20+BA20=0,"",IF(AZ20=4,3,IF(AZ20=3,1,0)))</f>
        <v>0</v>
      </c>
      <c r="BA19" s="122"/>
      <c r="BB19" s="121">
        <f t="shared" ref="BB19" si="226">IF(BB20+BC20=0,"",IF(BB20=4,3,IF(BB20=3,1,0)))</f>
        <v>1</v>
      </c>
      <c r="BC19" s="122"/>
      <c r="BD19" s="121">
        <f t="shared" ref="BD19" si="227">IF(BD20+BE20=0,"",IF(BD20=4,3,IF(BD20=3,1,0)))</f>
        <v>1</v>
      </c>
      <c r="BE19" s="122"/>
      <c r="BF19" s="121">
        <f t="shared" ref="BF19" si="228">IF(BF20+BG20=0,"",IF(BF20=4,3,IF(BF20=3,1,0)))</f>
        <v>1</v>
      </c>
      <c r="BG19" s="122"/>
      <c r="BH19" s="121">
        <f t="shared" ref="BH19" si="229">IF(BH20+BI20=0,"",IF(BH20=4,3,IF(BH20=3,1,0)))</f>
        <v>0</v>
      </c>
      <c r="BI19" s="122"/>
      <c r="BJ19" s="121">
        <f t="shared" ref="BJ19" si="230">IF(BJ20+BK20=0,"",IF(BJ20=4,3,IF(BJ20=3,1,0)))</f>
        <v>1</v>
      </c>
      <c r="BK19" s="122"/>
      <c r="BL19" s="121">
        <f t="shared" ref="BL19" si="231">IF(BL20+BM20=0,"",IF(BL20=4,3,IF(BL20=3,1,0)))</f>
        <v>0</v>
      </c>
      <c r="BM19" s="122"/>
      <c r="BN19" s="121" t="str">
        <f t="shared" ref="BN19" si="232">IF(BN20+BO20=0,"",IF(BN20=4,3,IF(BN20=3,1,0)))</f>
        <v/>
      </c>
      <c r="BO19" s="122"/>
      <c r="BP19" s="121" t="str">
        <f t="shared" ref="BP19" si="233">IF(BP20+BQ20=0,"",IF(BP20=4,3,IF(BP20=3,1,0)))</f>
        <v/>
      </c>
      <c r="BQ19" s="122"/>
      <c r="BR19" s="121" t="str">
        <f>IF(BR20+BS20=0,"",IF(BR20=4,3,IF(BR20=3,1,0)))</f>
        <v/>
      </c>
      <c r="BS19" s="122"/>
      <c r="BT19" s="121" t="str">
        <f>IF(BT20+BU20=0,"",IF(BT20=4,3,IF(BT20=3,1,0)))</f>
        <v/>
      </c>
      <c r="BU19" s="122"/>
      <c r="BV19" s="125"/>
      <c r="BW19" s="2"/>
      <c r="BX19" s="2"/>
      <c r="BY19" s="2"/>
      <c r="BZ19" s="145">
        <v>1</v>
      </c>
      <c r="CA19" s="145"/>
      <c r="CB19" s="145">
        <v>2</v>
      </c>
      <c r="CC19" s="145"/>
      <c r="CD19" s="145">
        <v>3</v>
      </c>
      <c r="CE19" s="145"/>
      <c r="CF19" s="145">
        <v>4</v>
      </c>
      <c r="CG19" s="145"/>
      <c r="CH19" s="145">
        <v>5</v>
      </c>
      <c r="CI19" s="145"/>
      <c r="CJ19" s="145">
        <v>6</v>
      </c>
      <c r="CK19" s="145"/>
      <c r="CL19" s="146" t="s">
        <v>23</v>
      </c>
      <c r="CM19" s="146" t="s">
        <v>19</v>
      </c>
      <c r="CN19" s="2"/>
      <c r="CO19" s="136">
        <f>IF($R19=1,$M19/2)+IF($R19=0,$M19)</f>
        <v>24</v>
      </c>
      <c r="CP19" s="136">
        <f>IF($T19=1,$M19/2)+IF($T19=0,$M19)</f>
        <v>12</v>
      </c>
      <c r="CQ19" s="136">
        <f>IF($V19=1,$M19/2)+IF($V19=0,$M19)</f>
        <v>12</v>
      </c>
      <c r="CR19" s="136">
        <f>IF($X19=1,$M19/2)+IF($X19=0,$M19)</f>
        <v>12</v>
      </c>
      <c r="CS19" s="136">
        <f>IF($Z19=1,$M19/2)+IF($Z19=0,$M19)</f>
        <v>12</v>
      </c>
      <c r="CT19" s="136">
        <f>IF($AB19=1,$M19/2)+IF($AB19=0,$M19)</f>
        <v>12</v>
      </c>
      <c r="CU19" s="137"/>
      <c r="CV19" s="136">
        <f>IF($AF19=1,$M19/2)+IF($AF19=0,$M19)</f>
        <v>24</v>
      </c>
      <c r="CW19" s="136">
        <f>IF($AH19=1,$M19/2)+IF($AH19=0,$M19)</f>
        <v>0</v>
      </c>
      <c r="CX19" s="136">
        <f>IF($AJ19=1,$M19/2)+IF($AJ19=0,$M19)</f>
        <v>12</v>
      </c>
      <c r="CY19" s="136">
        <f>IF($AL19=1,$M19/2)+IF($AL19=0,$M19)</f>
        <v>0</v>
      </c>
      <c r="CZ19" s="136">
        <f>IF($AN19=1,$M19/2)+IF($AN19=0,$M19)</f>
        <v>12</v>
      </c>
      <c r="DA19" s="136">
        <f>IF($AP19=1,$M19/2)+IF($AP19=0,$M19)</f>
        <v>12</v>
      </c>
      <c r="DB19" s="136">
        <f>IF($AR19=1,$M19/2)+IF($AR19=0,$M19)</f>
        <v>24</v>
      </c>
      <c r="DC19" s="136">
        <f>IF($AT19=1,$M19/2)+IF($AT19=0,$M19)</f>
        <v>0</v>
      </c>
      <c r="DD19" s="136">
        <f>IF($AV19=1,$M19/2)+IF($AV19=0,$M19)</f>
        <v>0</v>
      </c>
      <c r="DE19" s="136">
        <f>IF($AX19=1,$M19/2)+IF($AX19=0,$M19)</f>
        <v>0</v>
      </c>
      <c r="DF19" s="136">
        <f>IF($AZ19=1,$M19/2)+IF($AZ19=0,$M19)</f>
        <v>24</v>
      </c>
      <c r="DG19" s="136">
        <f>IF($BB19=1,$M19/2)+IF($BB19=0,$M19)</f>
        <v>12</v>
      </c>
      <c r="DH19" s="136">
        <f>IF($BD19=1,$M19/2)+IF($BD19=0,$M19)</f>
        <v>12</v>
      </c>
      <c r="DI19" s="136">
        <f>IF($BF19=1,$M19/2)+IF($BF19=0,$M19)</f>
        <v>12</v>
      </c>
      <c r="DJ19" s="136">
        <f>IF($BH19=1,$M19/2)+IF($BH19=0,$M19)</f>
        <v>24</v>
      </c>
      <c r="DK19" s="136">
        <f>IF($BJ19=1,$M19/2)+IF($BJ19=0,$M19)</f>
        <v>12</v>
      </c>
      <c r="DL19" s="136">
        <f>IF($BL19=1,$M19/2)+IF($BL19=0,$M19)</f>
        <v>24</v>
      </c>
      <c r="DM19" s="136">
        <f>IF($BN19=1,$M19/2)+IF($BN19=0,$M19)</f>
        <v>0</v>
      </c>
      <c r="DN19" s="136">
        <f>IF($BP19=1,$M19/2)+IF($BP19=0,$M19)</f>
        <v>0</v>
      </c>
      <c r="DO19" s="136">
        <f>IF($BR19=1,$M19/2)+IF($BR19=0,$M19)</f>
        <v>0</v>
      </c>
      <c r="DP19" s="136">
        <f>IF($BT19=1,$M19/2)+IF($BT19=0,$M19)</f>
        <v>0</v>
      </c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</row>
    <row r="20" spans="1:153" ht="13.5" customHeight="1" x14ac:dyDescent="0.25">
      <c r="A20" s="117"/>
      <c r="B20" s="172"/>
      <c r="C20" s="156"/>
      <c r="D20" s="119"/>
      <c r="E20" s="120"/>
      <c r="F20" s="120"/>
      <c r="G20" s="131"/>
      <c r="H20" s="132"/>
      <c r="I20" s="134"/>
      <c r="J20" s="133"/>
      <c r="K20" s="135"/>
      <c r="L20" s="135"/>
      <c r="M20" s="124"/>
      <c r="N20" s="125"/>
      <c r="O20" s="16">
        <f>SUM($BT20,$BR20,$BP20,$BN20,$BL20,$BJ20,$BH20,$BF20,$BD20,$BB20,$AZ20,$AX20,$AV20,$AT20,$AR20,$AP20,$AN20,$AL20,$AJ20,$AH20,$AF20,$AD20,$AB20,$Z20,$X20,$V20,$T20,$R20,)</f>
        <v>60</v>
      </c>
      <c r="P20" s="17">
        <f>SUM($BU20,$BS20,$BQ20,$BO20,$BM20,$BK20,$BI20,$BG20,$BE20,$BC20,$BA20,$AY20,$AW20,$AU20,$AS20,$AQ20,$AO20,$AM20,$AK20,$AI20,$AG20,$AE20,$AC20,$AA20,$Y20,$W20,$U20,$S20,)</f>
        <v>66</v>
      </c>
      <c r="Q20" s="128"/>
      <c r="R20" s="26">
        <v>1</v>
      </c>
      <c r="S20" s="27">
        <v>4</v>
      </c>
      <c r="T20" s="28">
        <v>3</v>
      </c>
      <c r="U20" s="29">
        <v>3</v>
      </c>
      <c r="V20" s="28">
        <v>3</v>
      </c>
      <c r="W20" s="29">
        <v>3</v>
      </c>
      <c r="X20" s="28">
        <v>3</v>
      </c>
      <c r="Y20" s="29">
        <v>3</v>
      </c>
      <c r="Z20" s="28">
        <v>3</v>
      </c>
      <c r="AA20" s="29">
        <v>3</v>
      </c>
      <c r="AB20" s="28">
        <v>3</v>
      </c>
      <c r="AC20" s="29">
        <v>3</v>
      </c>
      <c r="AD20" s="32"/>
      <c r="AE20" s="33"/>
      <c r="AF20" s="26">
        <v>1</v>
      </c>
      <c r="AG20" s="27">
        <v>4</v>
      </c>
      <c r="AH20" s="28">
        <v>4</v>
      </c>
      <c r="AI20" s="29">
        <v>0</v>
      </c>
      <c r="AJ20" s="28">
        <v>3</v>
      </c>
      <c r="AK20" s="29">
        <v>3</v>
      </c>
      <c r="AL20" s="28">
        <v>4</v>
      </c>
      <c r="AM20" s="29">
        <v>2</v>
      </c>
      <c r="AN20" s="28">
        <v>3</v>
      </c>
      <c r="AO20" s="29">
        <v>3</v>
      </c>
      <c r="AP20" s="28">
        <v>3</v>
      </c>
      <c r="AQ20" s="29">
        <v>3</v>
      </c>
      <c r="AR20" s="28">
        <v>1</v>
      </c>
      <c r="AS20" s="29">
        <v>4</v>
      </c>
      <c r="AT20" s="28"/>
      <c r="AU20" s="29"/>
      <c r="AV20" s="28">
        <v>4</v>
      </c>
      <c r="AW20" s="29">
        <v>2</v>
      </c>
      <c r="AX20" s="26">
        <v>4</v>
      </c>
      <c r="AY20" s="27">
        <v>2</v>
      </c>
      <c r="AZ20" s="26">
        <v>2</v>
      </c>
      <c r="BA20" s="27">
        <v>4</v>
      </c>
      <c r="BB20" s="28">
        <v>3</v>
      </c>
      <c r="BC20" s="29">
        <v>3</v>
      </c>
      <c r="BD20" s="28">
        <v>3</v>
      </c>
      <c r="BE20" s="29">
        <v>3</v>
      </c>
      <c r="BF20" s="28">
        <v>3</v>
      </c>
      <c r="BG20" s="29">
        <v>3</v>
      </c>
      <c r="BH20" s="28">
        <v>1</v>
      </c>
      <c r="BI20" s="29">
        <v>4</v>
      </c>
      <c r="BJ20" s="28">
        <v>3</v>
      </c>
      <c r="BK20" s="29">
        <v>3</v>
      </c>
      <c r="BL20" s="28">
        <v>2</v>
      </c>
      <c r="BM20" s="29">
        <v>4</v>
      </c>
      <c r="BN20" s="28"/>
      <c r="BO20" s="29"/>
      <c r="BP20" s="28"/>
      <c r="BQ20" s="29"/>
      <c r="BR20" s="26"/>
      <c r="BS20" s="27"/>
      <c r="BT20" s="26"/>
      <c r="BU20" s="27"/>
      <c r="BV20" s="125"/>
      <c r="BW20" s="2"/>
      <c r="BX20" s="2"/>
      <c r="BY20" s="2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2"/>
      <c r="CO20" s="136"/>
      <c r="CP20" s="136"/>
      <c r="CQ20" s="136"/>
      <c r="CR20" s="136"/>
      <c r="CS20" s="136"/>
      <c r="CT20" s="136"/>
      <c r="CU20" s="137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</row>
    <row r="21" spans="1:153" ht="13.5" customHeight="1" x14ac:dyDescent="0.25">
      <c r="A21" s="140">
        <v>8</v>
      </c>
      <c r="B21" s="165" t="s">
        <v>77</v>
      </c>
      <c r="C21" s="155" t="s">
        <v>78</v>
      </c>
      <c r="D21" s="119"/>
      <c r="E21" s="120">
        <f t="shared" ref="E21" si="234">IF(G21="",0,IF(F21+G21&lt;1000,1000,F21+G21))</f>
        <v>1376.393</v>
      </c>
      <c r="F21" s="120">
        <f>IF(I21&gt;150,IF(H21&gt;=65,0,SUM(K21-(COUNT(AT21:BU21))*3*(15+50)%)*10),IF(I21&lt;-150,IF((K21-(COUNT(AT21:BU21))*3*((G21-J21)/10+50)%)*10&lt;1,0,SUM(K21-(COUNT(AT21:BU21))*3*((G21-J21)/10+50)%)*10),SUM(K21-(COUNT(AT21:BU21))*3*((G21-J21)/10+50)%)*10))</f>
        <v>44.393000000000029</v>
      </c>
      <c r="G21" s="131">
        <v>1332</v>
      </c>
      <c r="H21" s="132">
        <f>IF(COUNT(AT21:BU21)=0,0,K21/((COUNT(AT21:BU21))*3)%)</f>
        <v>51.851851851851848</v>
      </c>
      <c r="I21" s="133">
        <f t="shared" si="0"/>
        <v>-145.90000000000009</v>
      </c>
      <c r="J21" s="133">
        <f>IF(G21="",0,(SUM($G$35:$G$62))/(COUNT($G$35:$G$62)))</f>
        <v>1477.9</v>
      </c>
      <c r="K21" s="135">
        <f t="shared" ref="K21" si="235">SUM(AT21:BU21)</f>
        <v>14</v>
      </c>
      <c r="L21" s="135">
        <f t="shared" ref="L21" si="236">SUM(R21:AS21)</f>
        <v>24</v>
      </c>
      <c r="M21" s="123">
        <f t="shared" ref="M21" si="237">SUM(K21+L21)</f>
        <v>38</v>
      </c>
      <c r="N21" s="125">
        <v>3</v>
      </c>
      <c r="O21" s="126">
        <f>IF(O22+P22&lt;1,0,SUM(O22/P22))</f>
        <v>1.3773584905660377</v>
      </c>
      <c r="P21" s="127"/>
      <c r="Q21" s="128">
        <f>CV63</f>
        <v>411</v>
      </c>
      <c r="R21" s="143">
        <f t="shared" ref="R21" si="238">IF(R22+S22=0,"",IF(R22=4,3,IF(R22=3,1,0)))</f>
        <v>3</v>
      </c>
      <c r="S21" s="144"/>
      <c r="T21" s="121">
        <f t="shared" ref="T21" si="239">IF(T22+U22=0,"",IF(T22=4,3,IF(T22=3,1,0)))</f>
        <v>1</v>
      </c>
      <c r="U21" s="122"/>
      <c r="V21" s="121">
        <f t="shared" ref="V21" si="240">IF(V22+W22=0,"",IF(V22=4,3,IF(V22=3,1,0)))</f>
        <v>3</v>
      </c>
      <c r="W21" s="122"/>
      <c r="X21" s="121">
        <f t="shared" ref="X21" si="241">IF(X22+Y22=0,"",IF(X22=4,3,IF(X22=3,1,0)))</f>
        <v>1</v>
      </c>
      <c r="Y21" s="122"/>
      <c r="Z21" s="121">
        <f t="shared" ref="Z21" si="242">IF(Z22+AA22=0,"",IF(Z22=4,3,IF(Z22=3,1,0)))</f>
        <v>1</v>
      </c>
      <c r="AA21" s="122"/>
      <c r="AB21" s="121">
        <f t="shared" ref="AB21" si="243">IF(AB22+AC22=0,"",IF(AB22=4,3,IF(AB22=3,1,0)))</f>
        <v>3</v>
      </c>
      <c r="AC21" s="122"/>
      <c r="AD21" s="121">
        <f t="shared" ref="AD21" si="244">IF(AD22+AE22=0,"",IF(AD22=4,3,IF(AD22=3,1,0)))</f>
        <v>3</v>
      </c>
      <c r="AE21" s="122"/>
      <c r="AF21" s="58"/>
      <c r="AG21" s="59"/>
      <c r="AH21" s="121">
        <f t="shared" ref="AH21" si="245">IF(AH22+AI22=0,"",IF(AH22=4,3,IF(AH22=3,1,0)))</f>
        <v>1</v>
      </c>
      <c r="AI21" s="122"/>
      <c r="AJ21" s="121">
        <f t="shared" ref="AJ21" si="246">IF(AJ22+AK22=0,"",IF(AJ22=4,3,IF(AJ22=3,1,0)))</f>
        <v>3</v>
      </c>
      <c r="AK21" s="122"/>
      <c r="AL21" s="143">
        <f t="shared" ref="AL21" si="247">IF(AL22+AM22=0,"",IF(AL22=4,3,IF(AL22=3,1,0)))</f>
        <v>3</v>
      </c>
      <c r="AM21" s="144"/>
      <c r="AN21" s="143">
        <f t="shared" ref="AN21" si="248">IF(AN22+AO22=0,"",IF(AN22=4,3,IF(AN22=3,1,0)))</f>
        <v>1</v>
      </c>
      <c r="AO21" s="144"/>
      <c r="AP21" s="143">
        <f t="shared" ref="AP21" si="249">IF(AP22+AQ22=0,"",IF(AP22=4,3,IF(AP22=3,1,0)))</f>
        <v>0</v>
      </c>
      <c r="AQ21" s="144"/>
      <c r="AR21" s="143">
        <f t="shared" ref="AR21" si="250">IF(AR22+AS22=0,"",IF(AR22=4,3,IF(AR22=3,1,0)))</f>
        <v>1</v>
      </c>
      <c r="AS21" s="144"/>
      <c r="AT21" s="121" t="str">
        <f t="shared" ref="AT21" si="251">IF(AT22+AU22=0,"",IF(AT22=4,3,IF(AT22=3,1,0)))</f>
        <v/>
      </c>
      <c r="AU21" s="122"/>
      <c r="AV21" s="143">
        <f t="shared" ref="AV21" si="252">IF(AV22+AW22=0,"",IF(AV22=4,3,IF(AV22=3,1,0)))</f>
        <v>1</v>
      </c>
      <c r="AW21" s="144"/>
      <c r="AX21" s="143">
        <f t="shared" ref="AX21" si="253">IF(AX22+AY22=0,"",IF(AX22=4,3,IF(AX22=3,1,0)))</f>
        <v>3</v>
      </c>
      <c r="AY21" s="144"/>
      <c r="AZ21" s="143">
        <f t="shared" ref="AZ21" si="254">IF(AZ22+BA22=0,"",IF(AZ22=4,3,IF(AZ22=3,1,0)))</f>
        <v>3</v>
      </c>
      <c r="BA21" s="144"/>
      <c r="BB21" s="143">
        <f t="shared" ref="BB21" si="255">IF(BB22+BC22=0,"",IF(BB22=4,3,IF(BB22=3,1,0)))</f>
        <v>1</v>
      </c>
      <c r="BC21" s="144"/>
      <c r="BD21" s="143">
        <f t="shared" ref="BD21" si="256">IF(BD22+BE22=0,"",IF(BD22=4,3,IF(BD22=3,1,0)))</f>
        <v>0</v>
      </c>
      <c r="BE21" s="144"/>
      <c r="BF21" s="143">
        <f t="shared" ref="BF21" si="257">IF(BF22+BG22=0,"",IF(BF22=4,3,IF(BF22=3,1,0)))</f>
        <v>3</v>
      </c>
      <c r="BG21" s="144"/>
      <c r="BH21" s="143">
        <f t="shared" ref="BH21" si="258">IF(BH22+BI22=0,"",IF(BH22=4,3,IF(BH22=3,1,0)))</f>
        <v>1</v>
      </c>
      <c r="BI21" s="144"/>
      <c r="BJ21" s="143">
        <f t="shared" ref="BJ21" si="259">IF(BJ22+BK22=0,"",IF(BJ22=4,3,IF(BJ22=3,1,0)))</f>
        <v>1</v>
      </c>
      <c r="BK21" s="144"/>
      <c r="BL21" s="121">
        <f t="shared" ref="BL21" si="260">IF(BL22+BM22=0,"",IF(BL22=4,3,IF(BL22=3,1,0)))</f>
        <v>1</v>
      </c>
      <c r="BM21" s="122"/>
      <c r="BN21" s="121" t="str">
        <f t="shared" ref="BN21" si="261">IF(BN22+BO22=0,"",IF(BN22=4,3,IF(BN22=3,1,0)))</f>
        <v/>
      </c>
      <c r="BO21" s="122"/>
      <c r="BP21" s="121" t="str">
        <f t="shared" ref="BP21" si="262">IF(BP22+BQ22=0,"",IF(BP22=4,3,IF(BP22=3,1,0)))</f>
        <v/>
      </c>
      <c r="BQ21" s="122"/>
      <c r="BR21" s="121" t="str">
        <f>IF(BR22+BS22=0,"",IF(BR22=4,3,IF(BR22=3,1,0)))</f>
        <v/>
      </c>
      <c r="BS21" s="122"/>
      <c r="BT21" s="121" t="str">
        <f>IF(BT22+BU22=0,"",IF(BT22=4,3,IF(BT22=3,1,0)))</f>
        <v/>
      </c>
      <c r="BU21" s="122"/>
      <c r="BV21" s="125">
        <v>21</v>
      </c>
      <c r="BW21" s="2"/>
      <c r="BX21" s="136">
        <v>1</v>
      </c>
      <c r="BY21" s="119"/>
      <c r="BZ21" s="13"/>
      <c r="CA21" s="14"/>
      <c r="CB21" s="121" t="str">
        <f>IF(CB22+CC22=0,"",IF(CB22=4,3,IF(CB22=3,1,0)))</f>
        <v/>
      </c>
      <c r="CC21" s="122"/>
      <c r="CD21" s="121" t="str">
        <f t="shared" ref="CD21" si="263">IF(CD22+CE22=0,"",IF(CD22=4,3,IF(CD22=3,1,0)))</f>
        <v/>
      </c>
      <c r="CE21" s="122"/>
      <c r="CF21" s="121" t="str">
        <f t="shared" ref="CF21" si="264">IF(CF22+CG22=0,"",IF(CF22=4,3,IF(CF22=3,1,0)))</f>
        <v/>
      </c>
      <c r="CG21" s="122"/>
      <c r="CH21" s="121" t="str">
        <f t="shared" ref="CH21" si="265">IF(CH22+CI22=0,"",IF(CH22=4,3,IF(CH22=3,1,0)))</f>
        <v/>
      </c>
      <c r="CI21" s="122"/>
      <c r="CJ21" s="121" t="str">
        <f t="shared" ref="CJ21" si="266">IF(CJ22+CK22=0,"",IF(CJ22=4,3,IF(CJ22=3,1,0)))</f>
        <v/>
      </c>
      <c r="CK21" s="122"/>
      <c r="CL21" s="138">
        <f>SUM(BZ21:CK21)</f>
        <v>0</v>
      </c>
      <c r="CM21" s="125"/>
      <c r="CN21" s="2"/>
      <c r="CO21" s="136">
        <f>IF($R21=1,$M21/2)+IF($R21=0,$M21)</f>
        <v>0</v>
      </c>
      <c r="CP21" s="136">
        <f>IF($T21=1,$M21/2)+IF($T21=0,$M21)</f>
        <v>19</v>
      </c>
      <c r="CQ21" s="136">
        <f>IF($V21=1,$M21/2)+IF($V21=0,$M21)</f>
        <v>0</v>
      </c>
      <c r="CR21" s="136">
        <f>IF($X21=1,$M21/2)+IF($X21=0,$M21)</f>
        <v>19</v>
      </c>
      <c r="CS21" s="136">
        <f>IF($Z21=1,$M21/2)+IF($Z21=0,$M21)</f>
        <v>19</v>
      </c>
      <c r="CT21" s="136">
        <f>IF($AB21=1,$M21/2)+IF($AB21=0,$M21)</f>
        <v>0</v>
      </c>
      <c r="CU21" s="136">
        <f>IF($AD21=1,$M21/2)+IF($AD21=0,$M21)</f>
        <v>0</v>
      </c>
      <c r="CV21" s="137"/>
      <c r="CW21" s="136">
        <f>IF($AH21=1,$M21/2)+IF($AH21=0,$M21)</f>
        <v>19</v>
      </c>
      <c r="CX21" s="136">
        <f>IF($AJ21=1,$M21/2)+IF($AJ21=0,$M21)</f>
        <v>0</v>
      </c>
      <c r="CY21" s="136">
        <f>IF($AL21=1,$M21/2)+IF($AL21=0,$M21)</f>
        <v>0</v>
      </c>
      <c r="CZ21" s="136">
        <f>IF($AN21=1,$M21/2)+IF($AN21=0,$M21)</f>
        <v>19</v>
      </c>
      <c r="DA21" s="136">
        <f>IF($AP21=1,$M21/2)+IF($AP21=0,$M21)</f>
        <v>38</v>
      </c>
      <c r="DB21" s="136">
        <f>IF($AR21=1,$M21/2)+IF($AR21=0,$M21)</f>
        <v>19</v>
      </c>
      <c r="DC21" s="136">
        <f>IF($AT21=1,$M21/2)+IF($AT21=0,$M21)</f>
        <v>0</v>
      </c>
      <c r="DD21" s="136">
        <f>IF($AV21=1,$M21/2)+IF($AV21=0,$M21)</f>
        <v>19</v>
      </c>
      <c r="DE21" s="136">
        <f>IF($AX21=1,$M21/2)+IF($AX21=0,$M21)</f>
        <v>0</v>
      </c>
      <c r="DF21" s="136">
        <f>IF($AZ21=1,$M21/2)+IF($AZ21=0,$M21)</f>
        <v>0</v>
      </c>
      <c r="DG21" s="136">
        <f>IF($BB21=1,$M21/2)+IF($BB21=0,$M21)</f>
        <v>19</v>
      </c>
      <c r="DH21" s="136">
        <f>IF($BD21=1,$M21/2)+IF($BD21=0,$M21)</f>
        <v>38</v>
      </c>
      <c r="DI21" s="136">
        <f>IF($BF21=1,$M21/2)+IF($BF21=0,$M21)</f>
        <v>0</v>
      </c>
      <c r="DJ21" s="136">
        <f>IF($BH21=1,$M21/2)+IF($BH21=0,$M21)</f>
        <v>19</v>
      </c>
      <c r="DK21" s="136">
        <f>IF($BJ21=1,$M21/2)+IF($BJ21=0,$M21)</f>
        <v>19</v>
      </c>
      <c r="DL21" s="136">
        <f>IF($BL21=1,$M21/2)+IF($BL21=0,$M21)</f>
        <v>19</v>
      </c>
      <c r="DM21" s="136">
        <f>IF($BN21=1,$M21/2)+IF($BN21=0,$M21)</f>
        <v>0</v>
      </c>
      <c r="DN21" s="136">
        <f>IF($BP21=1,$M21/2)+IF($BP21=0,$M21)</f>
        <v>0</v>
      </c>
      <c r="DO21" s="136">
        <f>IF($BR21=1,$M21/2)+IF($BR21=0,$M21)</f>
        <v>0</v>
      </c>
      <c r="DP21" s="136">
        <f>IF($BT21=1,$M21/2)+IF($BT21=0,$M21)</f>
        <v>0</v>
      </c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</row>
    <row r="22" spans="1:153" ht="13.5" customHeight="1" x14ac:dyDescent="0.25">
      <c r="A22" s="141"/>
      <c r="B22" s="166"/>
      <c r="C22" s="156"/>
      <c r="D22" s="119"/>
      <c r="E22" s="120"/>
      <c r="F22" s="120"/>
      <c r="G22" s="131"/>
      <c r="H22" s="132"/>
      <c r="I22" s="134"/>
      <c r="J22" s="133"/>
      <c r="K22" s="135"/>
      <c r="L22" s="135"/>
      <c r="M22" s="124"/>
      <c r="N22" s="125"/>
      <c r="O22" s="16">
        <f>SUM($BT22,$BR22,$BP22,$BN22,$BL22,$BJ22,$BH22,$BF22,$BD22,$BB22,$AZ22,$AX22,$AV22,$AT22,$AR22,$AP22,$AN22,$AL22,$AJ22,$AH22,$AF22,$AD22,$AB22,$Z22,$X22,$V22,$T22,$R22,)</f>
        <v>73</v>
      </c>
      <c r="P22" s="17">
        <f>SUM($BU22,$BS22,$BQ22,$BO22,$BM22,$BK22,$BI22,$BG22,$BE22,$BC22,$BA22,$AY22,$AW22,$AU22,$AS22,$AQ22,$AO22,$AM22,$AK22,$AI22,$AG22,$AE22,$AC22,$AA22,$Y22,$W22,$U22,$S22,)</f>
        <v>53</v>
      </c>
      <c r="Q22" s="128"/>
      <c r="R22" s="62">
        <v>4</v>
      </c>
      <c r="S22" s="63">
        <v>1</v>
      </c>
      <c r="T22" s="28">
        <v>3</v>
      </c>
      <c r="U22" s="29">
        <v>3</v>
      </c>
      <c r="V22" s="28">
        <v>4</v>
      </c>
      <c r="W22" s="29">
        <v>2</v>
      </c>
      <c r="X22" s="28">
        <v>3</v>
      </c>
      <c r="Y22" s="29">
        <v>3</v>
      </c>
      <c r="Z22" s="28">
        <v>3</v>
      </c>
      <c r="AA22" s="29">
        <v>3</v>
      </c>
      <c r="AB22" s="28">
        <v>4</v>
      </c>
      <c r="AC22" s="29">
        <v>2</v>
      </c>
      <c r="AD22" s="28">
        <v>4</v>
      </c>
      <c r="AE22" s="29">
        <v>0</v>
      </c>
      <c r="AF22" s="60"/>
      <c r="AG22" s="61"/>
      <c r="AH22" s="28">
        <v>3</v>
      </c>
      <c r="AI22" s="29">
        <v>3</v>
      </c>
      <c r="AJ22" s="28">
        <v>4</v>
      </c>
      <c r="AK22" s="29">
        <v>2</v>
      </c>
      <c r="AL22" s="62">
        <v>4</v>
      </c>
      <c r="AM22" s="63">
        <v>2</v>
      </c>
      <c r="AN22" s="62">
        <v>3</v>
      </c>
      <c r="AO22" s="63">
        <v>3</v>
      </c>
      <c r="AP22" s="62">
        <v>2</v>
      </c>
      <c r="AQ22" s="63">
        <v>4</v>
      </c>
      <c r="AR22" s="62">
        <v>3</v>
      </c>
      <c r="AS22" s="63">
        <v>3</v>
      </c>
      <c r="AT22" s="28"/>
      <c r="AU22" s="29"/>
      <c r="AV22" s="62">
        <v>3</v>
      </c>
      <c r="AW22" s="63">
        <v>3</v>
      </c>
      <c r="AX22" s="62">
        <v>4</v>
      </c>
      <c r="AY22" s="63">
        <v>2</v>
      </c>
      <c r="AZ22" s="64">
        <v>4</v>
      </c>
      <c r="BA22" s="65">
        <v>1</v>
      </c>
      <c r="BB22" s="62">
        <v>3</v>
      </c>
      <c r="BC22" s="63">
        <v>3</v>
      </c>
      <c r="BD22" s="62">
        <v>2</v>
      </c>
      <c r="BE22" s="63">
        <v>4</v>
      </c>
      <c r="BF22" s="62">
        <v>4</v>
      </c>
      <c r="BG22" s="63">
        <v>0</v>
      </c>
      <c r="BH22" s="62">
        <v>3</v>
      </c>
      <c r="BI22" s="63">
        <v>3</v>
      </c>
      <c r="BJ22" s="62">
        <v>3</v>
      </c>
      <c r="BK22" s="63">
        <v>3</v>
      </c>
      <c r="BL22" s="28">
        <v>3</v>
      </c>
      <c r="BM22" s="29">
        <v>3</v>
      </c>
      <c r="BN22" s="28"/>
      <c r="BO22" s="29"/>
      <c r="BP22" s="28"/>
      <c r="BQ22" s="29"/>
      <c r="BR22" s="28"/>
      <c r="BS22" s="29"/>
      <c r="BT22" s="26"/>
      <c r="BU22" s="27"/>
      <c r="BV22" s="125"/>
      <c r="BW22" s="2"/>
      <c r="BX22" s="136"/>
      <c r="BY22" s="119"/>
      <c r="BZ22" s="30"/>
      <c r="CA22" s="31"/>
      <c r="CB22" s="28"/>
      <c r="CC22" s="29"/>
      <c r="CD22" s="28"/>
      <c r="CE22" s="29"/>
      <c r="CF22" s="28"/>
      <c r="CG22" s="29"/>
      <c r="CH22" s="28"/>
      <c r="CI22" s="29"/>
      <c r="CJ22" s="28"/>
      <c r="CK22" s="29"/>
      <c r="CL22" s="138"/>
      <c r="CM22" s="125"/>
      <c r="CN22" s="2"/>
      <c r="CO22" s="136"/>
      <c r="CP22" s="136"/>
      <c r="CQ22" s="136"/>
      <c r="CR22" s="136"/>
      <c r="CS22" s="136"/>
      <c r="CT22" s="136"/>
      <c r="CU22" s="136"/>
      <c r="CV22" s="137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</row>
    <row r="23" spans="1:153" ht="13.5" customHeight="1" x14ac:dyDescent="0.25">
      <c r="A23" s="116">
        <v>9</v>
      </c>
      <c r="B23" s="171" t="s">
        <v>79</v>
      </c>
      <c r="C23" s="155" t="s">
        <v>80</v>
      </c>
      <c r="D23" s="119"/>
      <c r="E23" s="120">
        <f t="shared" ref="E23" si="267">IF(G23="",0,IF(F23+G23&lt;1000,1000,F23+G23))</f>
        <v>1279</v>
      </c>
      <c r="F23" s="120">
        <f>IF(I23&gt;150,IF(H23&gt;=65,0,SUM(K23-(COUNT(AT23:BU23))*3*(15+50)%)*10),IF(I23&lt;-150,IF((K23-(COUNT(AT23:BU23))*3*((G23-J23)/10+50)%)*10&lt;1,0,SUM(K23-(COUNT(AT23:BU23))*3*((G23-J23)/10+50)%)*10),SUM(K23-(COUNT(AT23:BU23))*3*((G23-J23)/10+50)%)*10))</f>
        <v>0</v>
      </c>
      <c r="G23" s="131">
        <v>1279</v>
      </c>
      <c r="H23" s="132">
        <f>IF(COUNT(AT23:BU23)=0,0,K23/((COUNT(AT23:BU23))*3)%)</f>
        <v>14.814814814814813</v>
      </c>
      <c r="I23" s="133">
        <f t="shared" si="0"/>
        <v>-198.90000000000009</v>
      </c>
      <c r="J23" s="133">
        <f>IF(G23="",0,(SUM($G$35:$G$62))/(COUNT($G$35:$G$62)))</f>
        <v>1477.9</v>
      </c>
      <c r="K23" s="135">
        <f>SUM(AT23:BU23)</f>
        <v>4</v>
      </c>
      <c r="L23" s="135">
        <f t="shared" ref="L23" si="268">SUM(R23:AS23)</f>
        <v>18</v>
      </c>
      <c r="M23" s="123">
        <f t="shared" ref="M23" si="269">SUM(K23+L23)</f>
        <v>22</v>
      </c>
      <c r="N23" s="125">
        <v>17</v>
      </c>
      <c r="O23" s="126">
        <f>IF(O24+P24&lt;1,0,SUM(O24/P24))</f>
        <v>0.86363636363636365</v>
      </c>
      <c r="P23" s="127"/>
      <c r="Q23" s="128">
        <f>CW63</f>
        <v>226</v>
      </c>
      <c r="R23" s="121">
        <f t="shared" ref="R23" si="270">IF(R24+S24=0,"",IF(R24=4,3,IF(R24=3,1,0)))</f>
        <v>1</v>
      </c>
      <c r="S23" s="122"/>
      <c r="T23" s="121">
        <f t="shared" ref="T23" si="271">IF(T24+U24=0,"",IF(T24=4,3,IF(T24=3,1,0)))</f>
        <v>1</v>
      </c>
      <c r="U23" s="122"/>
      <c r="V23" s="121">
        <f t="shared" ref="V23" si="272">IF(V24+W24=0,"",IF(V24=4,3,IF(V24=3,1,0)))</f>
        <v>1</v>
      </c>
      <c r="W23" s="122"/>
      <c r="X23" s="121">
        <f t="shared" ref="X23" si="273">IF(X24+Y24=0,"",IF(X24=4,3,IF(X24=3,1,0)))</f>
        <v>3</v>
      </c>
      <c r="Y23" s="122"/>
      <c r="Z23" s="121">
        <f t="shared" ref="Z23" si="274">IF(Z24+AA24=0,"",IF(Z24=4,3,IF(Z24=3,1,0)))</f>
        <v>3</v>
      </c>
      <c r="AA23" s="122"/>
      <c r="AB23" s="121">
        <f t="shared" ref="AB23" si="275">IF(AB24+AC24=0,"",IF(AB24=4,3,IF(AB24=3,1,0)))</f>
        <v>3</v>
      </c>
      <c r="AC23" s="122"/>
      <c r="AD23" s="121">
        <f t="shared" ref="AD23" si="276">IF(AD24+AE24=0,"",IF(AD24=4,3,IF(AD24=3,1,0)))</f>
        <v>0</v>
      </c>
      <c r="AE23" s="122"/>
      <c r="AF23" s="121">
        <f t="shared" ref="AF23" si="277">IF(AF24+AG24=0,"",IF(AF24=4,3,IF(AF24=3,1,0)))</f>
        <v>1</v>
      </c>
      <c r="AG23" s="122"/>
      <c r="AH23" s="13"/>
      <c r="AI23" s="14"/>
      <c r="AJ23" s="121">
        <f t="shared" ref="AJ23" si="278">IF(AJ24+AK24=0,"",IF(AJ24=4,3,IF(AJ24=3,1,0)))</f>
        <v>3</v>
      </c>
      <c r="AK23" s="122"/>
      <c r="AL23" s="121">
        <f t="shared" ref="AL23" si="279">IF(AL24+AM24=0,"",IF(AL24=4,3,IF(AL24=3,1,0)))</f>
        <v>1</v>
      </c>
      <c r="AM23" s="122"/>
      <c r="AN23" s="121">
        <f t="shared" ref="AN23" si="280">IF(AN24+AO24=0,"",IF(AN24=4,3,IF(AN24=3,1,0)))</f>
        <v>0</v>
      </c>
      <c r="AO23" s="122"/>
      <c r="AP23" s="121">
        <f t="shared" ref="AP23" si="281">IF(AP24+AQ24=0,"",IF(AP24=4,3,IF(AP24=3,1,0)))</f>
        <v>0</v>
      </c>
      <c r="AQ23" s="122"/>
      <c r="AR23" s="121">
        <f t="shared" ref="AR23" si="282">IF(AR24+AS24=0,"",IF(AR24=4,3,IF(AR24=3,1,0)))</f>
        <v>1</v>
      </c>
      <c r="AS23" s="122"/>
      <c r="AT23" s="121" t="str">
        <f t="shared" ref="AT23" si="283">IF(AT24+AU24=0,"",IF(AT24=4,3,IF(AT24=3,1,0)))</f>
        <v/>
      </c>
      <c r="AU23" s="122"/>
      <c r="AV23" s="121">
        <f t="shared" ref="AV23" si="284">IF(AV24+AW24=0,"",IF(AV24=4,3,IF(AV24=3,1,0)))</f>
        <v>1</v>
      </c>
      <c r="AW23" s="122"/>
      <c r="AX23" s="121">
        <f t="shared" ref="AX23" si="285">IF(AX24+AY24=0,"",IF(AX24=4,3,IF(AX24=3,1,0)))</f>
        <v>1</v>
      </c>
      <c r="AY23" s="122"/>
      <c r="AZ23" s="121">
        <f t="shared" ref="AZ23" si="286">IF(AZ24+BA24=0,"",IF(AZ24=4,3,IF(AZ24=3,1,0)))</f>
        <v>0</v>
      </c>
      <c r="BA23" s="122"/>
      <c r="BB23" s="121">
        <f t="shared" ref="BB23" si="287">IF(BB24+BC24=0,"",IF(BB24=4,3,IF(BB24=3,1,0)))</f>
        <v>0</v>
      </c>
      <c r="BC23" s="122"/>
      <c r="BD23" s="121">
        <f t="shared" ref="BD23" si="288">IF(BD24+BE24=0,"",IF(BD24=4,3,IF(BD24=3,1,0)))</f>
        <v>1</v>
      </c>
      <c r="BE23" s="122"/>
      <c r="BF23" s="121">
        <f t="shared" ref="BF23" si="289">IF(BF24+BG24=0,"",IF(BF24=4,3,IF(BF24=3,1,0)))</f>
        <v>0</v>
      </c>
      <c r="BG23" s="122"/>
      <c r="BH23" s="121">
        <v>0</v>
      </c>
      <c r="BI23" s="122"/>
      <c r="BJ23" s="121">
        <f t="shared" ref="BJ23" si="290">IF(BJ24+BK24=0,"",IF(BJ24=4,3,IF(BJ24=3,1,0)))</f>
        <v>0</v>
      </c>
      <c r="BK23" s="122"/>
      <c r="BL23" s="121">
        <f t="shared" ref="BL23" si="291">IF(BL24+BM24=0,"",IF(BL24=4,3,IF(BL24=3,1,0)))</f>
        <v>1</v>
      </c>
      <c r="BM23" s="122"/>
      <c r="BN23" s="121" t="str">
        <f t="shared" ref="BN23" si="292">IF(BN24+BO24=0,"",IF(BN24=4,3,IF(BN24=3,1,0)))</f>
        <v/>
      </c>
      <c r="BO23" s="122"/>
      <c r="BP23" s="121" t="str">
        <f t="shared" ref="BP23" si="293">IF(BP24+BQ24=0,"",IF(BP24=4,3,IF(BP24=3,1,0)))</f>
        <v/>
      </c>
      <c r="BQ23" s="122"/>
      <c r="BR23" s="121" t="str">
        <f>IF(BR24+BS24=0,"",IF(BR24=4,3,IF(BR24=3,1,0)))</f>
        <v/>
      </c>
      <c r="BS23" s="122"/>
      <c r="BT23" s="121" t="str">
        <f>IF(BT24+BU24=0,"",IF(BT24=4,3,IF(BT24=3,1,0)))</f>
        <v/>
      </c>
      <c r="BU23" s="122"/>
      <c r="BV23" s="125"/>
      <c r="BW23" s="2"/>
      <c r="BX23" s="136">
        <v>2</v>
      </c>
      <c r="BY23" s="119"/>
      <c r="BZ23" s="121" t="str">
        <f>IF(BZ24+CA24=0,"",IF(BZ24=4,3,IF(BZ24=3,1,0)))</f>
        <v/>
      </c>
      <c r="CA23" s="122"/>
      <c r="CB23" s="13"/>
      <c r="CC23" s="14"/>
      <c r="CD23" s="121" t="str">
        <f t="shared" ref="CD23" si="294">IF(CD24+CE24=0,"",IF(CD24=4,3,IF(CD24=3,1,0)))</f>
        <v/>
      </c>
      <c r="CE23" s="122"/>
      <c r="CF23" s="121" t="str">
        <f t="shared" ref="CF23" si="295">IF(CF24+CG24=0,"",IF(CF24=4,3,IF(CF24=3,1,0)))</f>
        <v/>
      </c>
      <c r="CG23" s="122"/>
      <c r="CH23" s="121" t="str">
        <f t="shared" ref="CH23" si="296">IF(CH24+CI24=0,"",IF(CH24=4,3,IF(CH24=3,1,0)))</f>
        <v/>
      </c>
      <c r="CI23" s="122"/>
      <c r="CJ23" s="121" t="str">
        <f t="shared" ref="CJ23" si="297">IF(CJ24+CK24=0,"",IF(CJ24=4,3,IF(CJ24=3,1,0)))</f>
        <v/>
      </c>
      <c r="CK23" s="122"/>
      <c r="CL23" s="138">
        <f>SUM(BZ23:CK23)</f>
        <v>0</v>
      </c>
      <c r="CM23" s="125"/>
      <c r="CN23" s="2"/>
      <c r="CO23" s="136">
        <f>IF($R23=1,$M23/2)+IF($R23=0,$M23)</f>
        <v>11</v>
      </c>
      <c r="CP23" s="136">
        <f>IF($T23=1,$M23/2)+IF($T23=0,$M23)</f>
        <v>11</v>
      </c>
      <c r="CQ23" s="136">
        <f>IF($V23=1,$M23/2)+IF($V23=0,$M23)</f>
        <v>11</v>
      </c>
      <c r="CR23" s="136">
        <f>IF($X23=1,$M23/2)+IF($X23=0,$M23)</f>
        <v>0</v>
      </c>
      <c r="CS23" s="136">
        <f>IF($Z23=1,$M23/2)+IF($Z23=0,$M23)</f>
        <v>0</v>
      </c>
      <c r="CT23" s="136">
        <f>IF($AB23=1,$M23/2)+IF($AB23=0,$M23)</f>
        <v>0</v>
      </c>
      <c r="CU23" s="136">
        <f>IF($AD23=1,$M23/2)+IF($AD23=0,$M23)</f>
        <v>22</v>
      </c>
      <c r="CV23" s="136">
        <f>IF($AF23=1,$M23/2)+IF($AF23=0,$M23)</f>
        <v>11</v>
      </c>
      <c r="CW23" s="137"/>
      <c r="CX23" s="136">
        <f>IF($AJ23=1,$M23/2)+IF($AJ23=0,$M23)</f>
        <v>0</v>
      </c>
      <c r="CY23" s="136">
        <f>IF($AL23=1,$M23/2)+IF($AL23=0,$M23)</f>
        <v>11</v>
      </c>
      <c r="CZ23" s="136">
        <f>IF($AN23=1,$M23/2)+IF($AN23=0,$M23)</f>
        <v>22</v>
      </c>
      <c r="DA23" s="136">
        <f>IF($AP23=1,$M23/2)+IF($AP23=0,$M23)</f>
        <v>22</v>
      </c>
      <c r="DB23" s="136">
        <f>IF($AR23=1,$M23/2)+IF($AR23=0,$M23)</f>
        <v>11</v>
      </c>
      <c r="DC23" s="136">
        <f>IF($AT23=1,$M23/2)+IF($AT23=0,$M23)</f>
        <v>0</v>
      </c>
      <c r="DD23" s="136">
        <f>IF($AV23=1,$M23/2)+IF($AV23=0,$M23)</f>
        <v>11</v>
      </c>
      <c r="DE23" s="136">
        <f>IF($AX23=1,$M23/2)+IF($AX23=0,$M23)</f>
        <v>11</v>
      </c>
      <c r="DF23" s="136">
        <f>IF($AZ23=1,$M23/2)+IF($AZ23=0,$M23)</f>
        <v>22</v>
      </c>
      <c r="DG23" s="136">
        <f>IF($BB23=1,$M23/2)+IF($BB23=0,$M23)</f>
        <v>22</v>
      </c>
      <c r="DH23" s="136">
        <f>IF($BD23=1,$M23/2)+IF($BD23=0,$M23)</f>
        <v>11</v>
      </c>
      <c r="DI23" s="136">
        <f>IF($BF23=1,$M23/2)+IF($BF23=0,$M23)</f>
        <v>22</v>
      </c>
      <c r="DJ23" s="136">
        <f>IF($BH23=1,$M23/2)+IF($BH23=0,$M23)</f>
        <v>22</v>
      </c>
      <c r="DK23" s="136">
        <f>IF($BJ23=1,$M23/2)+IF($BJ23=0,$M23)</f>
        <v>22</v>
      </c>
      <c r="DL23" s="136">
        <f>IF($BL23=1,$M23/2)+IF($BL23=0,$M23)</f>
        <v>11</v>
      </c>
      <c r="DM23" s="136">
        <f>IF($BN23=1,$M23/2)+IF($BN23=0,$M23)</f>
        <v>0</v>
      </c>
      <c r="DN23" s="136">
        <f>IF($BP23=1,$M23/2)+IF($BP23=0,$M23)</f>
        <v>0</v>
      </c>
      <c r="DO23" s="136">
        <f>IF($BR23=1,$M23/2)+IF($BR23=0,$M23)</f>
        <v>0</v>
      </c>
      <c r="DP23" s="136">
        <f>IF($BT23=1,$M23/2)+IF($BT23=0,$M23)</f>
        <v>0</v>
      </c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</row>
    <row r="24" spans="1:153" ht="13.5" customHeight="1" x14ac:dyDescent="0.25">
      <c r="A24" s="117"/>
      <c r="B24" s="172"/>
      <c r="C24" s="156"/>
      <c r="D24" s="119"/>
      <c r="E24" s="120"/>
      <c r="F24" s="120"/>
      <c r="G24" s="131"/>
      <c r="H24" s="132"/>
      <c r="I24" s="134"/>
      <c r="J24" s="133"/>
      <c r="K24" s="135"/>
      <c r="L24" s="135"/>
      <c r="M24" s="124"/>
      <c r="N24" s="125"/>
      <c r="O24" s="16">
        <f>SUM($BT24,$BR24,$BP24,$BN24,$BL24,$BJ24,$BH24,$BF24,$BD24,$BB24,$AZ24,$AX24,$AV24,$AT24,$AR24,$AP24,$AN24,$AL24,$AJ24,$AH24,$AF24,$AD24,$AB24,$Z24,$X24,$V24,$T24,$R24,)</f>
        <v>57</v>
      </c>
      <c r="P24" s="17">
        <f>SUM($BU24,$BS24,$BQ24,$BO24,$BM24,$BK24,$BI24,$BG24,$BE24,$BC24,$BA24,$AY24,$AW24,$AU24,$AS24,$AQ24,$AO24,$AM24,$AK24,$AI24,$AG24,$AE24,$AC24,$AA24,$Y24,$W24,$U24,$S24,)</f>
        <v>66</v>
      </c>
      <c r="Q24" s="128"/>
      <c r="R24" s="26">
        <v>3</v>
      </c>
      <c r="S24" s="27">
        <v>3</v>
      </c>
      <c r="T24" s="26">
        <v>3</v>
      </c>
      <c r="U24" s="27">
        <v>3</v>
      </c>
      <c r="V24" s="26">
        <v>3</v>
      </c>
      <c r="W24" s="27">
        <v>3</v>
      </c>
      <c r="X24" s="28">
        <v>4</v>
      </c>
      <c r="Y24" s="29">
        <v>1</v>
      </c>
      <c r="Z24" s="28">
        <v>4</v>
      </c>
      <c r="AA24" s="29">
        <v>1</v>
      </c>
      <c r="AB24" s="28">
        <v>4</v>
      </c>
      <c r="AC24" s="29">
        <v>1</v>
      </c>
      <c r="AD24" s="28">
        <v>0</v>
      </c>
      <c r="AE24" s="29">
        <v>4</v>
      </c>
      <c r="AF24" s="28">
        <v>3</v>
      </c>
      <c r="AG24" s="29">
        <v>3</v>
      </c>
      <c r="AH24" s="32"/>
      <c r="AI24" s="33"/>
      <c r="AJ24" s="28">
        <v>4</v>
      </c>
      <c r="AK24" s="29">
        <v>1</v>
      </c>
      <c r="AL24" s="28">
        <v>3</v>
      </c>
      <c r="AM24" s="29">
        <v>3</v>
      </c>
      <c r="AN24" s="28">
        <v>0</v>
      </c>
      <c r="AO24" s="29">
        <v>4</v>
      </c>
      <c r="AP24" s="28">
        <v>2</v>
      </c>
      <c r="AQ24" s="29">
        <v>4</v>
      </c>
      <c r="AR24" s="28">
        <v>3</v>
      </c>
      <c r="AS24" s="29">
        <v>3</v>
      </c>
      <c r="AT24" s="28"/>
      <c r="AU24" s="29"/>
      <c r="AV24" s="28">
        <v>3</v>
      </c>
      <c r="AW24" s="29">
        <v>3</v>
      </c>
      <c r="AX24" s="28">
        <v>3</v>
      </c>
      <c r="AY24" s="29">
        <v>3</v>
      </c>
      <c r="AZ24" s="28">
        <v>2</v>
      </c>
      <c r="BA24" s="29">
        <v>4</v>
      </c>
      <c r="BB24" s="28">
        <v>2</v>
      </c>
      <c r="BC24" s="29">
        <v>4</v>
      </c>
      <c r="BD24" s="28">
        <v>3</v>
      </c>
      <c r="BE24" s="29">
        <v>3</v>
      </c>
      <c r="BF24" s="28">
        <v>1</v>
      </c>
      <c r="BG24" s="29">
        <v>4</v>
      </c>
      <c r="BH24" s="28">
        <v>2</v>
      </c>
      <c r="BI24" s="29">
        <v>4</v>
      </c>
      <c r="BJ24" s="28">
        <v>2</v>
      </c>
      <c r="BK24" s="29">
        <v>4</v>
      </c>
      <c r="BL24" s="28">
        <v>3</v>
      </c>
      <c r="BM24" s="29">
        <v>3</v>
      </c>
      <c r="BN24" s="28"/>
      <c r="BO24" s="29"/>
      <c r="BP24" s="28"/>
      <c r="BQ24" s="29"/>
      <c r="BR24" s="28"/>
      <c r="BS24" s="29"/>
      <c r="BT24" s="28"/>
      <c r="BU24" s="29"/>
      <c r="BV24" s="125"/>
      <c r="BW24" s="2"/>
      <c r="BX24" s="136"/>
      <c r="BY24" s="119"/>
      <c r="BZ24" s="28"/>
      <c r="CA24" s="29"/>
      <c r="CB24" s="32"/>
      <c r="CC24" s="33"/>
      <c r="CD24" s="28"/>
      <c r="CE24" s="29"/>
      <c r="CF24" s="28"/>
      <c r="CG24" s="29"/>
      <c r="CH24" s="28"/>
      <c r="CI24" s="29"/>
      <c r="CJ24" s="28"/>
      <c r="CK24" s="29"/>
      <c r="CL24" s="138"/>
      <c r="CM24" s="125"/>
      <c r="CN24" s="2"/>
      <c r="CO24" s="136"/>
      <c r="CP24" s="136"/>
      <c r="CQ24" s="136"/>
      <c r="CR24" s="136"/>
      <c r="CS24" s="136"/>
      <c r="CT24" s="136"/>
      <c r="CU24" s="136"/>
      <c r="CV24" s="136"/>
      <c r="CW24" s="137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</row>
    <row r="25" spans="1:153" ht="13.5" customHeight="1" x14ac:dyDescent="0.25">
      <c r="A25" s="140">
        <v>10</v>
      </c>
      <c r="B25" s="169" t="s">
        <v>81</v>
      </c>
      <c r="C25" s="155" t="s">
        <v>82</v>
      </c>
      <c r="D25" s="119"/>
      <c r="E25" s="120">
        <f t="shared" ref="E25" si="298">IF(G25="",0,IF(F25+G25&lt;1000,1000,F25+G25))</f>
        <v>1362.6030000000001</v>
      </c>
      <c r="F25" s="120">
        <f>IF(I25&gt;150,IF(H25&gt;=65,0,SUM(K25-(COUNT(AT25:BU25))*3*(15+50)%)*10),IF(I25&lt;-150,IF((K25-(COUNT(AT25:BU25))*3*((G25-J25)/10+50)%)*10&lt;1,0,SUM(K25-(COUNT(AT25:BU25))*3*((G25-J25)/10+50)%)*10),SUM(K25-(COUNT(AT25:BU25))*3*((G25-J25)/10+50)%)*10))</f>
        <v>-46.396999999999977</v>
      </c>
      <c r="G25" s="131">
        <v>1409</v>
      </c>
      <c r="H25" s="132">
        <f>IF(COUNT(AT25:BU25)=0,0,K25/((COUNT(AT25:BU25))*3)%)</f>
        <v>25.925925925925924</v>
      </c>
      <c r="I25" s="133">
        <f t="shared" si="0"/>
        <v>-68.900000000000091</v>
      </c>
      <c r="J25" s="133">
        <f>IF(G25="",0,(SUM($G$35:$G$62))/(COUNT($G$35:$G$62)))</f>
        <v>1477.9</v>
      </c>
      <c r="K25" s="135">
        <f t="shared" ref="K25" si="299">SUM(AT25:BU25)</f>
        <v>7</v>
      </c>
      <c r="L25" s="135">
        <f t="shared" ref="L25" si="300">SUM(R25:AS25)</f>
        <v>15</v>
      </c>
      <c r="M25" s="123">
        <f t="shared" ref="M25" si="301">SUM(K25+L25)</f>
        <v>22</v>
      </c>
      <c r="N25" s="125">
        <v>18</v>
      </c>
      <c r="O25" s="126">
        <f>IF(O26+P26&lt;1,0,SUM(O26/P26))</f>
        <v>0.77611940298507465</v>
      </c>
      <c r="P25" s="127"/>
      <c r="Q25" s="128">
        <f>CX63</f>
        <v>206.5</v>
      </c>
      <c r="R25" s="121">
        <f t="shared" ref="R25" si="302">IF(R26+S26=0,"",IF(R26=4,3,IF(R26=3,1,0)))</f>
        <v>0</v>
      </c>
      <c r="S25" s="122"/>
      <c r="T25" s="121">
        <f t="shared" ref="T25" si="303">IF(T26+U26=0,"",IF(T26=4,3,IF(T26=3,1,0)))</f>
        <v>1</v>
      </c>
      <c r="U25" s="122"/>
      <c r="V25" s="121">
        <f t="shared" ref="V25" si="304">IF(V26+W26=0,"",IF(V26=4,3,IF(V26=3,1,0)))</f>
        <v>0</v>
      </c>
      <c r="W25" s="122"/>
      <c r="X25" s="121">
        <f t="shared" ref="X25" si="305">IF(X26+Y26=0,"",IF(X26=4,3,IF(X26=3,1,0)))</f>
        <v>0</v>
      </c>
      <c r="Y25" s="122"/>
      <c r="Z25" s="121">
        <f t="shared" ref="Z25" si="306">IF(Z26+AA26=0,"",IF(Z26=4,3,IF(Z26=3,1,0)))</f>
        <v>3</v>
      </c>
      <c r="AA25" s="122"/>
      <c r="AB25" s="121">
        <f t="shared" ref="AB25" si="307">IF(AB26+AC26=0,"",IF(AB26=4,3,IF(AB26=3,1,0)))</f>
        <v>3</v>
      </c>
      <c r="AC25" s="122"/>
      <c r="AD25" s="121">
        <f t="shared" ref="AD25" si="308">IF(AD26+AE26=0,"",IF(AD26=4,3,IF(AD26=3,1,0)))</f>
        <v>1</v>
      </c>
      <c r="AE25" s="122"/>
      <c r="AF25" s="121">
        <f t="shared" ref="AF25" si="309">IF(AF26+AG26=0,"",IF(AF26=4,3,IF(AF26=3,1,0)))</f>
        <v>0</v>
      </c>
      <c r="AG25" s="122"/>
      <c r="AH25" s="121">
        <f t="shared" ref="AH25" si="310">IF(AH26+AI26=0,"",IF(AH26=4,3,IF(AH26=3,1,0)))</f>
        <v>0</v>
      </c>
      <c r="AI25" s="122"/>
      <c r="AJ25" s="13"/>
      <c r="AK25" s="14"/>
      <c r="AL25" s="121">
        <f t="shared" ref="AL25" si="311">IF(AL26+AM26=0,"",IF(AL26=4,3,IF(AL26=3,1,0)))</f>
        <v>0</v>
      </c>
      <c r="AM25" s="122"/>
      <c r="AN25" s="121">
        <f t="shared" ref="AN25" si="312">IF(AN26+AO26=0,"",IF(AN26=4,3,IF(AN26=3,1,0)))</f>
        <v>1</v>
      </c>
      <c r="AO25" s="122"/>
      <c r="AP25" s="121">
        <f t="shared" ref="AP25" si="313">IF(AP26+AQ26=0,"",IF(AP26=4,3,IF(AP26=3,1,0)))</f>
        <v>3</v>
      </c>
      <c r="AQ25" s="122"/>
      <c r="AR25" s="121">
        <f t="shared" ref="AR25" si="314">IF(AR26+AS26=0,"",IF(AR26=4,3,IF(AR26=3,1,0)))</f>
        <v>3</v>
      </c>
      <c r="AS25" s="122"/>
      <c r="AT25" s="121" t="str">
        <f t="shared" ref="AT25" si="315">IF(AT26+AU26=0,"",IF(AT26=4,3,IF(AT26=3,1,0)))</f>
        <v/>
      </c>
      <c r="AU25" s="122"/>
      <c r="AV25" s="121">
        <f t="shared" ref="AV25" si="316">IF(AV26+AW26=0,"",IF(AV26=4,3,IF(AV26=3,1,0)))</f>
        <v>0</v>
      </c>
      <c r="AW25" s="122"/>
      <c r="AX25" s="121">
        <f t="shared" ref="AX25" si="317">IF(AX26+AY26=0,"",IF(AX26=4,3,IF(AX26=3,1,0)))</f>
        <v>0</v>
      </c>
      <c r="AY25" s="122"/>
      <c r="AZ25" s="121">
        <f t="shared" ref="AZ25" si="318">IF(AZ26+BA26=0,"",IF(AZ26=4,3,IF(AZ26=3,1,0)))</f>
        <v>0</v>
      </c>
      <c r="BA25" s="122"/>
      <c r="BB25" s="121">
        <f t="shared" ref="BB25" si="319">IF(BB26+BC26=0,"",IF(BB26=4,3,IF(BB26=3,1,0)))</f>
        <v>0</v>
      </c>
      <c r="BC25" s="122"/>
      <c r="BD25" s="121">
        <f t="shared" ref="BD25" si="320">IF(BD26+BE26=0,"",IF(BD26=4,3,IF(BD26=3,1,0)))</f>
        <v>3</v>
      </c>
      <c r="BE25" s="122"/>
      <c r="BF25" s="121">
        <f t="shared" ref="BF25" si="321">IF(BF26+BG26=0,"",IF(BF26=4,3,IF(BF26=3,1,0)))</f>
        <v>1</v>
      </c>
      <c r="BG25" s="122"/>
      <c r="BH25" s="121">
        <f t="shared" ref="BH25" si="322">IF(BH26+BI26=0,"",IF(BH26=4,3,IF(BH26=3,1,0)))</f>
        <v>0</v>
      </c>
      <c r="BI25" s="122"/>
      <c r="BJ25" s="121">
        <f t="shared" ref="BJ25" si="323">IF(BJ26+BK26=0,"",IF(BJ26=4,3,IF(BJ26=3,1,0)))</f>
        <v>0</v>
      </c>
      <c r="BK25" s="122"/>
      <c r="BL25" s="121">
        <f t="shared" ref="BL25" si="324">IF(BL26+BM26=0,"",IF(BL26=4,3,IF(BL26=3,1,0)))</f>
        <v>3</v>
      </c>
      <c r="BM25" s="122"/>
      <c r="BN25" s="121" t="str">
        <f t="shared" ref="BN25" si="325">IF(BN26+BO26=0,"",IF(BN26=4,3,IF(BN26=3,1,0)))</f>
        <v/>
      </c>
      <c r="BO25" s="122"/>
      <c r="BP25" s="121" t="str">
        <f t="shared" ref="BP25" si="326">IF(BP26+BQ26=0,"",IF(BP26=4,3,IF(BP26=3,1,0)))</f>
        <v/>
      </c>
      <c r="BQ25" s="122"/>
      <c r="BR25" s="121" t="str">
        <f>IF(BR26+BS26=0,"",IF(BR26=4,3,IF(BR26=3,1,0)))</f>
        <v/>
      </c>
      <c r="BS25" s="122"/>
      <c r="BT25" s="121" t="str">
        <f>IF(BT26+BU26=0,"",IF(BT26=4,3,IF(BT26=3,1,0)))</f>
        <v/>
      </c>
      <c r="BU25" s="122"/>
      <c r="BV25" s="125"/>
      <c r="BW25" s="2"/>
      <c r="BX25" s="136">
        <v>3</v>
      </c>
      <c r="BY25" s="119"/>
      <c r="BZ25" s="121" t="str">
        <f t="shared" ref="BZ25" si="327">IF(BZ26+CA26=0,"",IF(BZ26=4,3,IF(BZ26=3,1,0)))</f>
        <v/>
      </c>
      <c r="CA25" s="122"/>
      <c r="CB25" s="121" t="str">
        <f t="shared" ref="CB25" si="328">IF(CB26+CC26=0,"",IF(CB26=4,3,IF(CB26=3,1,0)))</f>
        <v/>
      </c>
      <c r="CC25" s="122"/>
      <c r="CD25" s="13"/>
      <c r="CE25" s="14"/>
      <c r="CF25" s="121" t="str">
        <f t="shared" ref="CF25" si="329">IF(CF26+CG26=0,"",IF(CF26=4,3,IF(CF26=3,1,0)))</f>
        <v/>
      </c>
      <c r="CG25" s="122"/>
      <c r="CH25" s="121" t="str">
        <f t="shared" ref="CH25" si="330">IF(CH26+CI26=0,"",IF(CH26=4,3,IF(CH26=3,1,0)))</f>
        <v/>
      </c>
      <c r="CI25" s="122"/>
      <c r="CJ25" s="121" t="str">
        <f t="shared" ref="CJ25" si="331">IF(CJ26+CK26=0,"",IF(CJ26=4,3,IF(CJ26=3,1,0)))</f>
        <v/>
      </c>
      <c r="CK25" s="122"/>
      <c r="CL25" s="138">
        <f>SUM(BZ25:CK25)</f>
        <v>0</v>
      </c>
      <c r="CM25" s="125"/>
      <c r="CN25" s="2"/>
      <c r="CO25" s="136">
        <f>IF($R25=1,$M25/2)+IF($R25=0,$M25)</f>
        <v>22</v>
      </c>
      <c r="CP25" s="136">
        <f>IF($T25=1,$M25/2)+IF($T25=0,$M25)</f>
        <v>11</v>
      </c>
      <c r="CQ25" s="136">
        <f>IF($V25=1,$M25/2)+IF($V25=0,$M25)</f>
        <v>22</v>
      </c>
      <c r="CR25" s="136">
        <f>IF($X25=1,$M25/2)+IF($X25=0,$M25)</f>
        <v>22</v>
      </c>
      <c r="CS25" s="136">
        <f>IF($Z25=1,$M25/2)+IF($Z25=0,$M25)</f>
        <v>0</v>
      </c>
      <c r="CT25" s="136">
        <f>IF($AB25=1,$M25/2)+IF($AB25=0,$M25)</f>
        <v>0</v>
      </c>
      <c r="CU25" s="136">
        <f>IF($AD25=1,$M25/2)+IF($AD25=0,$M25)</f>
        <v>11</v>
      </c>
      <c r="CV25" s="136">
        <f>IF($AF25=1,$M25/2)+IF($AF25=0,$M25)</f>
        <v>22</v>
      </c>
      <c r="CW25" s="136">
        <f>IF($AH25=1,$M25/2)+IF($AH25=0,$M25)</f>
        <v>22</v>
      </c>
      <c r="CX25" s="137"/>
      <c r="CY25" s="136">
        <f>IF($AL25=1,$M25/2)+IF($AL25=0,$M25)</f>
        <v>22</v>
      </c>
      <c r="CZ25" s="136">
        <f>IF($AN25=1,$M25/2)+IF($AN25=0,$M25)</f>
        <v>11</v>
      </c>
      <c r="DA25" s="136">
        <f>IF($AP25=1,$M25/2)+IF($AP25=0,$M25)</f>
        <v>0</v>
      </c>
      <c r="DB25" s="136">
        <f>IF($AR25=1,$M25/2)+IF($AR25=0,$M25)</f>
        <v>0</v>
      </c>
      <c r="DC25" s="136">
        <f>IF($AT25=1,$M25/2)+IF($AT25=0,$M25)</f>
        <v>0</v>
      </c>
      <c r="DD25" s="136">
        <f>IF($AV25=1,$M25/2)+IF($AV25=0,$M25)</f>
        <v>22</v>
      </c>
      <c r="DE25" s="136">
        <f>IF($AX25=1,$M25/2)+IF($AX25=0,$M25)</f>
        <v>22</v>
      </c>
      <c r="DF25" s="136">
        <f>IF($AZ25=1,$M25/2)+IF($AZ25=0,$M25)</f>
        <v>22</v>
      </c>
      <c r="DG25" s="136">
        <f>IF($BB25=1,$M25/2)+IF($BB25=0,$M25)</f>
        <v>22</v>
      </c>
      <c r="DH25" s="136">
        <f>IF($BD25=1,$M25/2)+IF($BD25=0,$M25)</f>
        <v>0</v>
      </c>
      <c r="DI25" s="136">
        <f>IF($BF25=1,$M25/2)+IF($BF25=0,$M25)</f>
        <v>11</v>
      </c>
      <c r="DJ25" s="136">
        <f>IF($BH25=1,$M25/2)+IF($BH25=0,$M25)</f>
        <v>22</v>
      </c>
      <c r="DK25" s="136">
        <f>IF($BJ25=1,$M25/2)+IF($BJ25=0,$M25)</f>
        <v>22</v>
      </c>
      <c r="DL25" s="136">
        <f>IF($BL25=1,$M25/2)+IF($BL25=0,$M25)</f>
        <v>0</v>
      </c>
      <c r="DM25" s="136">
        <f>IF($BN25=1,$M25/2)+IF($BN25=0,$M25)</f>
        <v>0</v>
      </c>
      <c r="DN25" s="136">
        <f>IF($BP25=1,$M25/2)+IF($BP25=0,$M25)</f>
        <v>0</v>
      </c>
      <c r="DO25" s="136">
        <f>IF($BR25=1,$M25/2)+IF($BR25=0,$M25)</f>
        <v>0</v>
      </c>
      <c r="DP25" s="136">
        <f>IF($BT25=1,$M25/2)+IF($BT25=0,$M25)</f>
        <v>0</v>
      </c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pans="1:153" ht="13.5" customHeight="1" x14ac:dyDescent="0.25">
      <c r="A26" s="141"/>
      <c r="B26" s="170"/>
      <c r="C26" s="156"/>
      <c r="D26" s="119"/>
      <c r="E26" s="120"/>
      <c r="F26" s="120"/>
      <c r="G26" s="131"/>
      <c r="H26" s="132"/>
      <c r="I26" s="134"/>
      <c r="J26" s="133"/>
      <c r="K26" s="135"/>
      <c r="L26" s="135"/>
      <c r="M26" s="124"/>
      <c r="N26" s="125"/>
      <c r="O26" s="16">
        <f>SUM($BT26,$BR26,$BP26,$BN26,$BL26,$BJ26,$BH26,$BF26,$BD26,$BB26,$AZ26,$AX26,$AV26,$AT26,$AR26,$AP26,$AN26,$AL26,$AJ26,$AH26,$AF26,$AD26,$AB26,$Z26,$X26,$V26,$T26,$R26,)</f>
        <v>52</v>
      </c>
      <c r="P26" s="17">
        <f>SUM($BU26,$BS26,$BQ26,$BO26,$BM26,$BK26,$BI26,$BG26,$BE26,$BC26,$BA26,$AY26,$AW26,$AU26,$AS26,$AQ26,$AO26,$AM26,$AK26,$AI26,$AG26,$AE26,$AC26,$AA26,$Y26,$W26,$U26,$S26,)</f>
        <v>67</v>
      </c>
      <c r="Q26" s="128"/>
      <c r="R26" s="45">
        <v>1</v>
      </c>
      <c r="S26" s="27">
        <v>4</v>
      </c>
      <c r="T26" s="26">
        <v>3</v>
      </c>
      <c r="U26" s="27">
        <v>3</v>
      </c>
      <c r="V26" s="26">
        <v>0</v>
      </c>
      <c r="W26" s="27">
        <v>4</v>
      </c>
      <c r="X26" s="26">
        <v>1</v>
      </c>
      <c r="Y26" s="27">
        <v>4</v>
      </c>
      <c r="Z26" s="28">
        <v>4</v>
      </c>
      <c r="AA26" s="29">
        <v>0</v>
      </c>
      <c r="AB26" s="28">
        <v>4</v>
      </c>
      <c r="AC26" s="29">
        <v>0</v>
      </c>
      <c r="AD26" s="28">
        <v>3</v>
      </c>
      <c r="AE26" s="29">
        <v>3</v>
      </c>
      <c r="AF26" s="28">
        <v>2</v>
      </c>
      <c r="AG26" s="29">
        <v>4</v>
      </c>
      <c r="AH26" s="28">
        <v>1</v>
      </c>
      <c r="AI26" s="29">
        <v>4</v>
      </c>
      <c r="AJ26" s="32"/>
      <c r="AK26" s="33"/>
      <c r="AL26" s="28">
        <v>2</v>
      </c>
      <c r="AM26" s="29">
        <v>4</v>
      </c>
      <c r="AN26" s="28">
        <v>3</v>
      </c>
      <c r="AO26" s="29">
        <v>3</v>
      </c>
      <c r="AP26" s="28">
        <v>4</v>
      </c>
      <c r="AQ26" s="29">
        <v>1</v>
      </c>
      <c r="AR26" s="28">
        <v>4</v>
      </c>
      <c r="AS26" s="29">
        <v>2</v>
      </c>
      <c r="AT26" s="28"/>
      <c r="AU26" s="29"/>
      <c r="AV26" s="28">
        <v>2</v>
      </c>
      <c r="AW26" s="29">
        <v>4</v>
      </c>
      <c r="AX26" s="28">
        <v>2</v>
      </c>
      <c r="AY26" s="29">
        <v>4</v>
      </c>
      <c r="AZ26" s="28">
        <v>1</v>
      </c>
      <c r="BA26" s="29">
        <v>4</v>
      </c>
      <c r="BB26" s="28">
        <v>1</v>
      </c>
      <c r="BC26" s="29">
        <v>4</v>
      </c>
      <c r="BD26" s="28">
        <v>4</v>
      </c>
      <c r="BE26" s="29">
        <v>2</v>
      </c>
      <c r="BF26" s="28">
        <v>3</v>
      </c>
      <c r="BG26" s="29">
        <v>3</v>
      </c>
      <c r="BH26" s="28">
        <v>1</v>
      </c>
      <c r="BI26" s="29">
        <v>4</v>
      </c>
      <c r="BJ26" s="28">
        <v>2</v>
      </c>
      <c r="BK26" s="29">
        <v>4</v>
      </c>
      <c r="BL26" s="28">
        <v>4</v>
      </c>
      <c r="BM26" s="29">
        <v>2</v>
      </c>
      <c r="BN26" s="28"/>
      <c r="BO26" s="29"/>
      <c r="BP26" s="28"/>
      <c r="BQ26" s="29"/>
      <c r="BR26" s="28"/>
      <c r="BS26" s="29"/>
      <c r="BT26" s="28"/>
      <c r="BU26" s="29"/>
      <c r="BV26" s="125"/>
      <c r="BW26" s="2"/>
      <c r="BX26" s="136"/>
      <c r="BY26" s="119"/>
      <c r="BZ26" s="28"/>
      <c r="CA26" s="29"/>
      <c r="CB26" s="28"/>
      <c r="CC26" s="29"/>
      <c r="CD26" s="32"/>
      <c r="CE26" s="33"/>
      <c r="CF26" s="28"/>
      <c r="CG26" s="34"/>
      <c r="CH26" s="28"/>
      <c r="CI26" s="29"/>
      <c r="CJ26" s="28"/>
      <c r="CK26" s="29"/>
      <c r="CL26" s="138"/>
      <c r="CM26" s="125"/>
      <c r="CN26" s="2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1:153" ht="13.5" customHeight="1" x14ac:dyDescent="0.25">
      <c r="A27" s="116">
        <v>11</v>
      </c>
      <c r="B27" s="165" t="s">
        <v>83</v>
      </c>
      <c r="C27" s="155" t="s">
        <v>75</v>
      </c>
      <c r="D27" s="119"/>
      <c r="E27" s="120">
        <f t="shared" ref="E27" si="332">IF(G27="",0,IF(F27+G27&lt;1000,1000,F27+G27))</f>
        <v>1301.643</v>
      </c>
      <c r="F27" s="120">
        <f>IF(I27&gt;150,IF(H27&gt;=65,0,SUM(K27-(COUNT(AT27:BU27))*3*(15+50)%)*10),IF(I27&lt;-150,IF((K27-(COUNT(AT27:BU27))*3*((G27-J27)/10+50)%)*10&lt;1,0,SUM(K27-(COUNT(AT27:BU27))*3*((G27-J27)/10+50)%)*10),SUM(K27-(COUNT(AT27:BU27))*3*((G27-J27)/10+50)%)*10))</f>
        <v>44.643000000000022</v>
      </c>
      <c r="G27" s="131">
        <v>1257</v>
      </c>
      <c r="H27" s="132">
        <f>IF(COUNT(AT27:BU27)=0,0,K27/((COUNT(AT27:BU27))*3)%)</f>
        <v>44.444444444444443</v>
      </c>
      <c r="I27" s="133">
        <f t="shared" si="0"/>
        <v>-220.90000000000009</v>
      </c>
      <c r="J27" s="133">
        <f>IF(G27="",0,(SUM($G$35:$G$62))/(COUNT($G$35:$G$62)))</f>
        <v>1477.9</v>
      </c>
      <c r="K27" s="135">
        <f t="shared" ref="K27" si="333">SUM(AT27:BU27)</f>
        <v>12</v>
      </c>
      <c r="L27" s="135">
        <f t="shared" ref="L27" si="334">SUM(R27:AS27)</f>
        <v>19</v>
      </c>
      <c r="M27" s="123">
        <f t="shared" ref="M27" si="335">SUM(K27+L27)</f>
        <v>31</v>
      </c>
      <c r="N27" s="125">
        <v>11</v>
      </c>
      <c r="O27" s="126">
        <f>IF(O28+P28&lt;1,0,SUM(O28/P28))</f>
        <v>1.05</v>
      </c>
      <c r="P27" s="127"/>
      <c r="Q27" s="128">
        <f>CY63</f>
        <v>313</v>
      </c>
      <c r="R27" s="143">
        <f t="shared" ref="R27" si="336">IF(R28+S28=0,"",IF(R28=4,3,IF(R28=3,1,0)))</f>
        <v>0</v>
      </c>
      <c r="S27" s="144"/>
      <c r="T27" s="121">
        <f t="shared" ref="T27" si="337">IF(T28+U28=0,"",IF(T28=4,3,IF(T28=3,1,0)))</f>
        <v>1</v>
      </c>
      <c r="U27" s="122"/>
      <c r="V27" s="121">
        <f t="shared" ref="V27" si="338">IF(V28+W28=0,"",IF(V28=4,3,IF(V28=3,1,0)))</f>
        <v>3</v>
      </c>
      <c r="W27" s="122"/>
      <c r="X27" s="121">
        <f t="shared" ref="X27" si="339">IF(X28+Y28=0,"",IF(X28=4,3,IF(X28=3,1,0)))</f>
        <v>3</v>
      </c>
      <c r="Y27" s="122"/>
      <c r="Z27" s="121">
        <f t="shared" ref="Z27" si="340">IF(Z28+AA28=0,"",IF(Z28=4,3,IF(Z28=3,1,0)))</f>
        <v>1</v>
      </c>
      <c r="AA27" s="122"/>
      <c r="AB27" s="121">
        <f t="shared" ref="AB27" si="341">IF(AB28+AC28=0,"",IF(AB28=4,3,IF(AB28=3,1,0)))</f>
        <v>3</v>
      </c>
      <c r="AC27" s="122"/>
      <c r="AD27" s="121">
        <f t="shared" ref="AD27" si="342">IF(AD28+AE28=0,"",IF(AD28=4,3,IF(AD28=3,1,0)))</f>
        <v>0</v>
      </c>
      <c r="AE27" s="122"/>
      <c r="AF27" s="143">
        <f t="shared" ref="AF27" si="343">IF(AF28+AG28=0,"",IF(AF28=4,3,IF(AF28=3,1,0)))</f>
        <v>0</v>
      </c>
      <c r="AG27" s="144"/>
      <c r="AH27" s="121">
        <f t="shared" ref="AH27" si="344">IF(AH28+AI28=0,"",IF(AH28=4,3,IF(AH28=3,1,0)))</f>
        <v>1</v>
      </c>
      <c r="AI27" s="122"/>
      <c r="AJ27" s="121">
        <f t="shared" ref="AJ27" si="345">IF(AJ28+AK28=0,"",IF(AJ28=4,3,IF(AJ28=3,1,0)))</f>
        <v>3</v>
      </c>
      <c r="AK27" s="122"/>
      <c r="AL27" s="58"/>
      <c r="AM27" s="59"/>
      <c r="AN27" s="143">
        <f t="shared" ref="AN27" si="346">IF(AN28+AO28=0,"",IF(AN28=4,3,IF(AN28=3,1,0)))</f>
        <v>0</v>
      </c>
      <c r="AO27" s="144"/>
      <c r="AP27" s="143">
        <f t="shared" ref="AP27" si="347">IF(AP28+AQ28=0,"",IF(AP28=4,3,IF(AP28=3,1,0)))</f>
        <v>3</v>
      </c>
      <c r="AQ27" s="144"/>
      <c r="AR27" s="143">
        <f t="shared" ref="AR27" si="348">IF(AR28+AS28=0,"",IF(AR28=4,3,IF(AR28=3,1,0)))</f>
        <v>1</v>
      </c>
      <c r="AS27" s="144"/>
      <c r="AT27" s="121" t="str">
        <f t="shared" ref="AT27" si="349">IF(AT28+AU28=0,"",IF(AT28=4,3,IF(AT28=3,1,0)))</f>
        <v/>
      </c>
      <c r="AU27" s="122"/>
      <c r="AV27" s="143">
        <f t="shared" ref="AV27" si="350">IF(AV28+AW28=0,"",IF(AV28=4,3,IF(AV28=3,1,0)))</f>
        <v>0</v>
      </c>
      <c r="AW27" s="144"/>
      <c r="AX27" s="143">
        <f t="shared" ref="AX27" si="351">IF(AX28+AY28=0,"",IF(AX28=4,3,IF(AX28=3,1,0)))</f>
        <v>3</v>
      </c>
      <c r="AY27" s="144"/>
      <c r="AZ27" s="143">
        <f t="shared" ref="AZ27" si="352">IF(AZ28+BA28=0,"",IF(AZ28=4,3,IF(AZ28=3,1,0)))</f>
        <v>0</v>
      </c>
      <c r="BA27" s="144"/>
      <c r="BB27" s="143">
        <f t="shared" ref="BB27" si="353">IF(BB28+BC28=0,"",IF(BB28=4,3,IF(BB28=3,1,0)))</f>
        <v>1</v>
      </c>
      <c r="BC27" s="144"/>
      <c r="BD27" s="143">
        <f t="shared" ref="BD27" si="354">IF(BD28+BE28=0,"",IF(BD28=4,3,IF(BD28=3,1,0)))</f>
        <v>1</v>
      </c>
      <c r="BE27" s="144"/>
      <c r="BF27" s="143">
        <f t="shared" ref="BF27" si="355">IF(BF28+BG28=0,"",IF(BF28=4,3,IF(BF28=3,1,0)))</f>
        <v>1</v>
      </c>
      <c r="BG27" s="144"/>
      <c r="BH27" s="143">
        <f t="shared" ref="BH27" si="356">IF(BH28+BI28=0,"",IF(BH28=4,3,IF(BH28=3,1,0)))</f>
        <v>3</v>
      </c>
      <c r="BI27" s="144"/>
      <c r="BJ27" s="143">
        <f t="shared" ref="BJ27" si="357">IF(BJ28+BK28=0,"",IF(BJ28=4,3,IF(BJ28=3,1,0)))</f>
        <v>0</v>
      </c>
      <c r="BK27" s="144"/>
      <c r="BL27" s="121">
        <f t="shared" ref="BL27" si="358">IF(BL28+BM28=0,"",IF(BL28=4,3,IF(BL28=3,1,0)))</f>
        <v>3</v>
      </c>
      <c r="BM27" s="122"/>
      <c r="BN27" s="121" t="str">
        <f t="shared" ref="BN27" si="359">IF(BN28+BO28=0,"",IF(BN28=4,3,IF(BN28=3,1,0)))</f>
        <v/>
      </c>
      <c r="BO27" s="122"/>
      <c r="BP27" s="121" t="str">
        <f t="shared" ref="BP27" si="360">IF(BP28+BQ28=0,"",IF(BP28=4,3,IF(BP28=3,1,0)))</f>
        <v/>
      </c>
      <c r="BQ27" s="122"/>
      <c r="BR27" s="121" t="str">
        <f>IF(BR28+BS28=0,"",IF(BR28=4,3,IF(BR28=3,1,0)))</f>
        <v/>
      </c>
      <c r="BS27" s="122"/>
      <c r="BT27" s="121" t="str">
        <f>IF(BT28+BU28=0,"",IF(BT28=4,3,IF(BT28=3,1,0)))</f>
        <v/>
      </c>
      <c r="BU27" s="122"/>
      <c r="BV27" s="125">
        <v>13</v>
      </c>
      <c r="BW27" s="2"/>
      <c r="BX27" s="136">
        <v>4</v>
      </c>
      <c r="BY27" s="119"/>
      <c r="BZ27" s="121" t="str">
        <f t="shared" ref="BZ27" si="361">IF(BZ28+CA28=0,"",IF(BZ28=4,3,IF(BZ28=3,1,0)))</f>
        <v/>
      </c>
      <c r="CA27" s="122"/>
      <c r="CB27" s="121" t="str">
        <f t="shared" ref="CB27" si="362">IF(CB28+CC28=0,"",IF(CB28=4,3,IF(CB28=3,1,0)))</f>
        <v/>
      </c>
      <c r="CC27" s="122"/>
      <c r="CD27" s="121" t="str">
        <f t="shared" ref="CD27" si="363">IF(CD28+CE28=0,"",IF(CD28=4,3,IF(CD28=3,1,0)))</f>
        <v/>
      </c>
      <c r="CE27" s="122"/>
      <c r="CF27" s="35"/>
      <c r="CG27" s="36"/>
      <c r="CH27" s="121" t="str">
        <f t="shared" ref="CH27" si="364">IF(CH28+CI28=0,"",IF(CH28=4,3,IF(CH28=3,1,0)))</f>
        <v/>
      </c>
      <c r="CI27" s="122"/>
      <c r="CJ27" s="121" t="str">
        <f t="shared" ref="CJ27" si="365">IF(CJ28+CK28=0,"",IF(CJ28=4,3,IF(CJ28=3,1,0)))</f>
        <v/>
      </c>
      <c r="CK27" s="122"/>
      <c r="CL27" s="138">
        <f t="shared" ref="CL27" si="366">SUM(BZ27:CK27)</f>
        <v>0</v>
      </c>
      <c r="CM27" s="125"/>
      <c r="CN27" s="2"/>
      <c r="CO27" s="136">
        <f>IF($R27=1,$M27/2)+IF($R27=0,$M27)</f>
        <v>31</v>
      </c>
      <c r="CP27" s="136">
        <f>IF($T27=1,$M27/2)+IF($T27=0,$M27)</f>
        <v>15.5</v>
      </c>
      <c r="CQ27" s="136">
        <f>IF($V27=1,$M27/2)+IF($V27=0,$M27)</f>
        <v>0</v>
      </c>
      <c r="CR27" s="136">
        <f>IF($X27=1,$M27/2)+IF($X27=0,$M27)</f>
        <v>0</v>
      </c>
      <c r="CS27" s="136">
        <f>IF($Z27=1,$M27/2)+IF($Z27=0,$M27)</f>
        <v>15.5</v>
      </c>
      <c r="CT27" s="136">
        <f>IF($AB27=1,$M27/2)+IF($AB27=0,$M27)</f>
        <v>0</v>
      </c>
      <c r="CU27" s="136">
        <f>IF($AD27=1,$M27/2)+IF($AD27=0,$M27)</f>
        <v>31</v>
      </c>
      <c r="CV27" s="136">
        <f>IF($AF27=1,$M27/2)+IF($AF27=0,$M27)</f>
        <v>31</v>
      </c>
      <c r="CW27" s="136">
        <f>IF($AH27=1,$M27/2)+IF($AH27=0,$M27)</f>
        <v>15.5</v>
      </c>
      <c r="CX27" s="136">
        <f>IF($AJ27=1,$M27/2)+IF($AJ27=0,$M27)</f>
        <v>0</v>
      </c>
      <c r="CY27" s="137"/>
      <c r="CZ27" s="136">
        <f>IF($AN27=1,$M27/2)+IF($AN27=0,$M27)</f>
        <v>31</v>
      </c>
      <c r="DA27" s="136">
        <f>IF($AP27=1,$M27/2)+IF($AP27=0,$M27)</f>
        <v>0</v>
      </c>
      <c r="DB27" s="136">
        <f>IF($AR27=1,$M27/2)+IF($AR27=0,$M27)</f>
        <v>15.5</v>
      </c>
      <c r="DC27" s="136">
        <f>IF($AT27=1,$M27/2)+IF($AT27=0,$M27)</f>
        <v>0</v>
      </c>
      <c r="DD27" s="136">
        <f>IF($AV27=1,$M27/2)+IF($AV27=0,$M27)</f>
        <v>31</v>
      </c>
      <c r="DE27" s="136">
        <f>IF($AX27=1,$M27/2)+IF($AX27=0,$M27)</f>
        <v>0</v>
      </c>
      <c r="DF27" s="136">
        <f>IF($AZ27=1,$M27/2)+IF($AZ27=0,$M27)</f>
        <v>31</v>
      </c>
      <c r="DG27" s="136">
        <f>IF($BB27=1,$M27/2)+IF($BB27=0,$M27)</f>
        <v>15.5</v>
      </c>
      <c r="DH27" s="136">
        <f>IF($BD27=1,$M27/2)+IF($BD27=0,$M27)</f>
        <v>15.5</v>
      </c>
      <c r="DI27" s="136">
        <f>IF($BF27=1,$M27/2)+IF($BF27=0,$M27)</f>
        <v>15.5</v>
      </c>
      <c r="DJ27" s="136">
        <f>IF($BH27=1,$M27/2)+IF($BH27=0,$M27)</f>
        <v>0</v>
      </c>
      <c r="DK27" s="136">
        <f>IF($BJ27=1,$M27/2)+IF($BJ27=0,$M27)</f>
        <v>31</v>
      </c>
      <c r="DL27" s="136">
        <f>IF($BL27=1,$M27/2)+IF($BL27=0,$M27)</f>
        <v>0</v>
      </c>
      <c r="DM27" s="136">
        <f>IF($BN27=1,$M27/2)+IF($BN27=0,$M27)</f>
        <v>0</v>
      </c>
      <c r="DN27" s="136">
        <f>IF($BP27=1,$M27/2)+IF($BP27=0,$M27)</f>
        <v>0</v>
      </c>
      <c r="DO27" s="136">
        <f>IF($BR27=1,$M27/2)+IF($BR27=0,$M27)</f>
        <v>0</v>
      </c>
      <c r="DP27" s="136">
        <f>IF($BT27=1,$M27/2)+IF($BT27=0,$M27)</f>
        <v>0</v>
      </c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</row>
    <row r="28" spans="1:153" ht="13.5" customHeight="1" x14ac:dyDescent="0.25">
      <c r="A28" s="117"/>
      <c r="B28" s="166"/>
      <c r="C28" s="156"/>
      <c r="D28" s="119"/>
      <c r="E28" s="120"/>
      <c r="F28" s="120"/>
      <c r="G28" s="131"/>
      <c r="H28" s="132"/>
      <c r="I28" s="134"/>
      <c r="J28" s="133"/>
      <c r="K28" s="135"/>
      <c r="L28" s="135"/>
      <c r="M28" s="124"/>
      <c r="N28" s="125"/>
      <c r="O28" s="16">
        <f>SUM($BT28,$BR28,$BP28,$BN28,$BL28,$BJ28,$BH28,$BF28,$BD28,$BB28,$AZ28,$AX28,$AV28,$AT28,$AR28,$AP28,$AN28,$AL28,$AJ28,$AH28,$AF28,$AD28,$AB28,$Z28,$X28,$V28,$T28,$R28,)</f>
        <v>63</v>
      </c>
      <c r="P28" s="17">
        <f>SUM($BU28,$BS28,$BQ28,$BO28,$BM28,$BK28,$BI28,$BG28,$BE28,$BC28,$BA28,$AY28,$AW28,$AU28,$AS28,$AQ28,$AO28,$AM28,$AK28,$AI28,$AG28,$AE28,$AC28,$AA28,$Y28,$W28,$U28,$S28,)</f>
        <v>60</v>
      </c>
      <c r="Q28" s="128"/>
      <c r="R28" s="62">
        <v>2</v>
      </c>
      <c r="S28" s="63">
        <v>4</v>
      </c>
      <c r="T28" s="28">
        <v>3</v>
      </c>
      <c r="U28" s="29">
        <v>3</v>
      </c>
      <c r="V28" s="28">
        <v>4</v>
      </c>
      <c r="W28" s="29">
        <v>1</v>
      </c>
      <c r="X28" s="28">
        <v>4</v>
      </c>
      <c r="Y28" s="29">
        <v>1</v>
      </c>
      <c r="Z28" s="28">
        <v>3</v>
      </c>
      <c r="AA28" s="29">
        <v>3</v>
      </c>
      <c r="AB28" s="26">
        <v>4</v>
      </c>
      <c r="AC28" s="27">
        <v>1</v>
      </c>
      <c r="AD28" s="28">
        <v>2</v>
      </c>
      <c r="AE28" s="29">
        <v>4</v>
      </c>
      <c r="AF28" s="62">
        <v>2</v>
      </c>
      <c r="AG28" s="63">
        <v>4</v>
      </c>
      <c r="AH28" s="28">
        <v>3</v>
      </c>
      <c r="AI28" s="29">
        <v>3</v>
      </c>
      <c r="AJ28" s="28">
        <v>4</v>
      </c>
      <c r="AK28" s="29">
        <v>2</v>
      </c>
      <c r="AL28" s="60"/>
      <c r="AM28" s="61"/>
      <c r="AN28" s="62">
        <v>1</v>
      </c>
      <c r="AO28" s="63">
        <v>4</v>
      </c>
      <c r="AP28" s="62">
        <v>4</v>
      </c>
      <c r="AQ28" s="63">
        <v>2</v>
      </c>
      <c r="AR28" s="62">
        <v>3</v>
      </c>
      <c r="AS28" s="63">
        <v>3</v>
      </c>
      <c r="AT28" s="28"/>
      <c r="AU28" s="29"/>
      <c r="AV28" s="62">
        <v>0</v>
      </c>
      <c r="AW28" s="63">
        <v>4</v>
      </c>
      <c r="AX28" s="62">
        <v>4</v>
      </c>
      <c r="AY28" s="63">
        <v>0</v>
      </c>
      <c r="AZ28" s="62">
        <v>2</v>
      </c>
      <c r="BA28" s="63">
        <v>4</v>
      </c>
      <c r="BB28" s="62">
        <v>3</v>
      </c>
      <c r="BC28" s="63">
        <v>3</v>
      </c>
      <c r="BD28" s="62">
        <v>3</v>
      </c>
      <c r="BE28" s="63">
        <v>3</v>
      </c>
      <c r="BF28" s="62">
        <v>3</v>
      </c>
      <c r="BG28" s="63">
        <v>3</v>
      </c>
      <c r="BH28" s="62">
        <v>4</v>
      </c>
      <c r="BI28" s="63">
        <v>2</v>
      </c>
      <c r="BJ28" s="62">
        <v>1</v>
      </c>
      <c r="BK28" s="63">
        <v>4</v>
      </c>
      <c r="BL28" s="28">
        <v>4</v>
      </c>
      <c r="BM28" s="29">
        <v>2</v>
      </c>
      <c r="BN28" s="28"/>
      <c r="BO28" s="29"/>
      <c r="BP28" s="28"/>
      <c r="BQ28" s="29"/>
      <c r="BR28" s="28"/>
      <c r="BS28" s="29"/>
      <c r="BT28" s="28"/>
      <c r="BU28" s="29"/>
      <c r="BV28" s="125"/>
      <c r="BW28" s="2"/>
      <c r="BX28" s="136"/>
      <c r="BY28" s="119"/>
      <c r="BZ28" s="28"/>
      <c r="CA28" s="29"/>
      <c r="CB28" s="28"/>
      <c r="CC28" s="29"/>
      <c r="CD28" s="28"/>
      <c r="CE28" s="29"/>
      <c r="CF28" s="37"/>
      <c r="CG28" s="38"/>
      <c r="CH28" s="28"/>
      <c r="CI28" s="29"/>
      <c r="CJ28" s="28"/>
      <c r="CK28" s="29"/>
      <c r="CL28" s="138"/>
      <c r="CM28" s="125"/>
      <c r="CN28" s="2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7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</row>
    <row r="29" spans="1:153" ht="13.5" customHeight="1" x14ac:dyDescent="0.25">
      <c r="A29" s="140">
        <v>12</v>
      </c>
      <c r="B29" s="165" t="s">
        <v>84</v>
      </c>
      <c r="C29" s="155" t="s">
        <v>70</v>
      </c>
      <c r="D29" s="119"/>
      <c r="E29" s="120">
        <f t="shared" ref="E29" si="367">IF(G29="",0,IF(F29+G29&lt;1000,1000,F29+G29))</f>
        <v>1450.5630000000001</v>
      </c>
      <c r="F29" s="120">
        <f>IF(I29&gt;150,IF(H29&gt;=65,0,SUM(K29-(COUNT(AT29:BU29))*3*(15+50)%)*10),IF(I29&lt;-150,IF((K29-(COUNT(AT29:BU29))*3*((G29-J29)/10+50)%)*10&lt;1,0,SUM(K29-(COUNT(AT29:BU29))*3*((G29-J29)/10+50)%)*10),SUM(K29-(COUNT(AT29:BU29))*3*((G29-J29)/10+50)%)*10))</f>
        <v>-10.436999999999959</v>
      </c>
      <c r="G29" s="131">
        <v>1461</v>
      </c>
      <c r="H29" s="132">
        <f>IF(COUNT(AT29:BU29)=0,0,K29/((COUNT(AT29:BU29))*3)%)</f>
        <v>44.444444444444443</v>
      </c>
      <c r="I29" s="133">
        <f t="shared" si="0"/>
        <v>-16.900000000000091</v>
      </c>
      <c r="J29" s="133">
        <f>IF(G29="",0,(SUM($G$35:$G$62))/(COUNT($G$35:$G$62)))</f>
        <v>1477.9</v>
      </c>
      <c r="K29" s="135">
        <f t="shared" ref="K29" si="368">SUM(AT29:BU29)</f>
        <v>12</v>
      </c>
      <c r="L29" s="135">
        <f t="shared" ref="L29" si="369">SUM(R29:AS29)</f>
        <v>21</v>
      </c>
      <c r="M29" s="123">
        <f t="shared" ref="M29" si="370">SUM(K29+L29)</f>
        <v>33</v>
      </c>
      <c r="N29" s="125">
        <v>6</v>
      </c>
      <c r="O29" s="126">
        <f>IF(O30+P30&lt;1,0,SUM(O30/P30))</f>
        <v>1.2407407407407407</v>
      </c>
      <c r="P29" s="127"/>
      <c r="Q29" s="128">
        <f>CZ63</f>
        <v>347</v>
      </c>
      <c r="R29" s="143">
        <f t="shared" ref="R29" si="371">IF(R30+S30=0,"",IF(R30=4,3,IF(R30=3,1,0)))</f>
        <v>3</v>
      </c>
      <c r="S29" s="144"/>
      <c r="T29" s="121">
        <f t="shared" ref="T29" si="372">IF(T30+U30=0,"",IF(T30=4,3,IF(T30=3,1,0)))</f>
        <v>3</v>
      </c>
      <c r="U29" s="122"/>
      <c r="V29" s="121">
        <f t="shared" ref="V29" si="373">IF(V30+W30=0,"",IF(V30=4,3,IF(V30=3,1,0)))</f>
        <v>3</v>
      </c>
      <c r="W29" s="122"/>
      <c r="X29" s="121">
        <f t="shared" ref="X29" si="374">IF(X30+Y30=0,"",IF(X30=4,3,IF(X30=3,1,0)))</f>
        <v>1</v>
      </c>
      <c r="Y29" s="122"/>
      <c r="Z29" s="121">
        <f t="shared" ref="Z29" si="375">IF(Z30+AA30=0,"",IF(Z30=4,3,IF(Z30=3,1,0)))</f>
        <v>0</v>
      </c>
      <c r="AA29" s="122"/>
      <c r="AB29" s="121">
        <f t="shared" ref="AB29" si="376">IF(AB30+AC30=0,"",IF(AB30=4,3,IF(AB30=3,1,0)))</f>
        <v>1</v>
      </c>
      <c r="AC29" s="122"/>
      <c r="AD29" s="121">
        <f t="shared" ref="AD29" si="377">IF(AD30+AE30=0,"",IF(AD30=4,3,IF(AD30=3,1,0)))</f>
        <v>1</v>
      </c>
      <c r="AE29" s="122"/>
      <c r="AF29" s="143">
        <f t="shared" ref="AF29" si="378">IF(AF30+AG30=0,"",IF(AF30=4,3,IF(AF30=3,1,0)))</f>
        <v>1</v>
      </c>
      <c r="AG29" s="144"/>
      <c r="AH29" s="121">
        <f t="shared" ref="AH29" si="379">IF(AH30+AI30=0,"",IF(AH30=4,3,IF(AH30=3,1,0)))</f>
        <v>3</v>
      </c>
      <c r="AI29" s="122"/>
      <c r="AJ29" s="121">
        <f t="shared" ref="AJ29" si="380">IF(AJ30+AK30=0,"",IF(AJ30=4,3,IF(AJ30=3,1,0)))</f>
        <v>1</v>
      </c>
      <c r="AK29" s="122"/>
      <c r="AL29" s="143">
        <f t="shared" ref="AL29" si="381">IF(AL30+AM30=0,"",IF(AL30=4,3,IF(AL30=3,1,0)))</f>
        <v>3</v>
      </c>
      <c r="AM29" s="144"/>
      <c r="AN29" s="58"/>
      <c r="AO29" s="59"/>
      <c r="AP29" s="143">
        <f t="shared" ref="AP29" si="382">IF(AP30+AQ30=0,"",IF(AP30=4,3,IF(AP30=3,1,0)))</f>
        <v>0</v>
      </c>
      <c r="AQ29" s="144"/>
      <c r="AR29" s="143">
        <f t="shared" ref="AR29" si="383">IF(AR30+AS30=0,"",IF(AR30=4,3,IF(AR30=3,1,0)))</f>
        <v>1</v>
      </c>
      <c r="AS29" s="144"/>
      <c r="AT29" s="121" t="str">
        <f t="shared" ref="AT29" si="384">IF(AT30+AU30=0,"",IF(AT30=4,3,IF(AT30=3,1,0)))</f>
        <v/>
      </c>
      <c r="AU29" s="122"/>
      <c r="AV29" s="143">
        <f t="shared" ref="AV29" si="385">IF(AV30+AW30=0,"",IF(AV30=4,3,IF(AV30=3,1,0)))</f>
        <v>0</v>
      </c>
      <c r="AW29" s="144"/>
      <c r="AX29" s="143">
        <f t="shared" ref="AX29" si="386">IF(AX30+AY30=0,"",IF(AX30=4,3,IF(AX30=3,1,0)))</f>
        <v>0</v>
      </c>
      <c r="AY29" s="144"/>
      <c r="AZ29" s="143">
        <f t="shared" ref="AZ29" si="387">IF(AZ30+BA30=0,"",IF(AZ30=4,3,IF(AZ30=3,1,0)))</f>
        <v>3</v>
      </c>
      <c r="BA29" s="144"/>
      <c r="BB29" s="143">
        <f t="shared" ref="BB29" si="388">IF(BB30+BC30=0,"",IF(BB30=4,3,IF(BB30=3,1,0)))</f>
        <v>1</v>
      </c>
      <c r="BC29" s="144"/>
      <c r="BD29" s="143">
        <f t="shared" ref="BD29" si="389">IF(BD30+BE30=0,"",IF(BD30=4,3,IF(BD30=3,1,0)))</f>
        <v>3</v>
      </c>
      <c r="BE29" s="144"/>
      <c r="BF29" s="143">
        <f t="shared" ref="BF29" si="390">IF(BF30+BG30=0,"",IF(BF30=4,3,IF(BF30=3,1,0)))</f>
        <v>1</v>
      </c>
      <c r="BG29" s="144"/>
      <c r="BH29" s="143">
        <f t="shared" ref="BH29" si="391">IF(BH30+BI30=0,"",IF(BH30=4,3,IF(BH30=3,1,0)))</f>
        <v>0</v>
      </c>
      <c r="BI29" s="144"/>
      <c r="BJ29" s="143">
        <f t="shared" ref="BJ29" si="392">IF(BJ30+BK30=0,"",IF(BJ30=4,3,IF(BJ30=3,1,0)))</f>
        <v>3</v>
      </c>
      <c r="BK29" s="144"/>
      <c r="BL29" s="121">
        <f t="shared" ref="BL29" si="393">IF(BL30+BM30=0,"",IF(BL30=4,3,IF(BL30=3,1,0)))</f>
        <v>1</v>
      </c>
      <c r="BM29" s="122"/>
      <c r="BN29" s="121" t="str">
        <f t="shared" ref="BN29" si="394">IF(BN30+BO30=0,"",IF(BN30=4,3,IF(BN30=3,1,0)))</f>
        <v/>
      </c>
      <c r="BO29" s="122"/>
      <c r="BP29" s="121" t="str">
        <f t="shared" ref="BP29" si="395">IF(BP30+BQ30=0,"",IF(BP30=4,3,IF(BP30=3,1,0)))</f>
        <v/>
      </c>
      <c r="BQ29" s="122"/>
      <c r="BR29" s="121" t="str">
        <f>IF(BR30+BS30=0,"",IF(BR30=4,3,IF(BR30=3,1,0)))</f>
        <v/>
      </c>
      <c r="BS29" s="122"/>
      <c r="BT29" s="121" t="str">
        <f>IF(BT30+BU30=0,"",IF(BT30=4,3,IF(BT30=3,1,0)))</f>
        <v/>
      </c>
      <c r="BU29" s="122"/>
      <c r="BV29" s="125">
        <v>19</v>
      </c>
      <c r="BW29" s="2"/>
      <c r="BX29" s="136">
        <v>5</v>
      </c>
      <c r="BY29" s="119"/>
      <c r="BZ29" s="121" t="str">
        <f t="shared" ref="BZ29" si="396">IF(BZ30+CA30=0,"",IF(BZ30=4,3,IF(BZ30=3,1,0)))</f>
        <v/>
      </c>
      <c r="CA29" s="122"/>
      <c r="CB29" s="121" t="str">
        <f t="shared" ref="CB29" si="397">IF(CB30+CC30=0,"",IF(CB30=4,3,IF(CB30=3,1,0)))</f>
        <v/>
      </c>
      <c r="CC29" s="122"/>
      <c r="CD29" s="121" t="str">
        <f t="shared" ref="CD29" si="398">IF(CD30+CE30=0,"",IF(CD30=4,3,IF(CD30=3,1,0)))</f>
        <v/>
      </c>
      <c r="CE29" s="122"/>
      <c r="CF29" s="121" t="str">
        <f t="shared" ref="CF29" si="399">IF(CF30+CG30=0,"",IF(CF30=4,3,IF(CF30=3,1,0)))</f>
        <v/>
      </c>
      <c r="CG29" s="122"/>
      <c r="CH29" s="35"/>
      <c r="CI29" s="36"/>
      <c r="CJ29" s="121" t="str">
        <f t="shared" ref="CJ29" si="400">IF(CJ30+CK30=0,"",IF(CJ30=4,3,IF(CJ30=3,1,0)))</f>
        <v/>
      </c>
      <c r="CK29" s="122"/>
      <c r="CL29" s="138">
        <f t="shared" ref="CL29" si="401">SUM(BZ29:CK29)</f>
        <v>0</v>
      </c>
      <c r="CM29" s="125"/>
      <c r="CN29" s="2"/>
      <c r="CO29" s="136">
        <f>IF($R29=1,$M29/2)+IF($R29=0,$M29)</f>
        <v>0</v>
      </c>
      <c r="CP29" s="136">
        <f>IF($T29=1,$M29/2)+IF($T29=0,$M29)</f>
        <v>0</v>
      </c>
      <c r="CQ29" s="136">
        <f>IF($V29=1,$M29/2)+IF($V29=0,$M29)</f>
        <v>0</v>
      </c>
      <c r="CR29" s="136">
        <f>IF($X29=1,$M29/2)+IF($X29=0,$M29)</f>
        <v>16.5</v>
      </c>
      <c r="CS29" s="136">
        <f>IF($Z29=1,$M29/2)+IF($Z29=0,$M29)</f>
        <v>33</v>
      </c>
      <c r="CT29" s="136">
        <f>IF($AB29=1,$M29/2)+IF($AB29=0,$M29)</f>
        <v>16.5</v>
      </c>
      <c r="CU29" s="136">
        <f>IF($AD29=1,$M29/2)+IF($AD29=0,$M29)</f>
        <v>16.5</v>
      </c>
      <c r="CV29" s="136">
        <f>IF($AF29=1,$M29/2)+IF($AF29=0,$M29)</f>
        <v>16.5</v>
      </c>
      <c r="CW29" s="136">
        <f>IF($AH29=1,$M29/2)+IF($AH29=0,$M29)</f>
        <v>0</v>
      </c>
      <c r="CX29" s="136">
        <f>IF($AJ29=1,$M29/2)+IF($AJ29=0,$M29)</f>
        <v>16.5</v>
      </c>
      <c r="CY29" s="136">
        <f>IF($AL29=1,$M29/2)+IF($AL29=0,$M29)</f>
        <v>0</v>
      </c>
      <c r="CZ29" s="137"/>
      <c r="DA29" s="136">
        <f>IF($AP29=1,$M29/2)+IF($AP29=0,$M29)</f>
        <v>33</v>
      </c>
      <c r="DB29" s="136">
        <f>IF($AR29=1,$M29/2)+IF($AR29=0,$M29)</f>
        <v>16.5</v>
      </c>
      <c r="DC29" s="136">
        <f>IF($AT29=1,$M29/2)+IF($AT29=0,$M29)</f>
        <v>0</v>
      </c>
      <c r="DD29" s="136">
        <f>IF($AV29=1,$M29/2)+IF($AV29=0,$M29)</f>
        <v>33</v>
      </c>
      <c r="DE29" s="136">
        <f>IF($AX29=1,$M29/2)+IF($AX29=0,$M29)</f>
        <v>33</v>
      </c>
      <c r="DF29" s="136">
        <f>IF($AZ29=1,$M29/2)+IF($AZ29=0,$M29)</f>
        <v>0</v>
      </c>
      <c r="DG29" s="136">
        <f>IF($BB29=1,$M29/2)+IF($BB29=0,$M29)</f>
        <v>16.5</v>
      </c>
      <c r="DH29" s="136">
        <f>IF($BD29=1,$M29/2)+IF($BD29=0,$M29)</f>
        <v>0</v>
      </c>
      <c r="DI29" s="136">
        <f>IF($BF29=1,$M29/2)+IF($BF29=0,$M29)</f>
        <v>16.5</v>
      </c>
      <c r="DJ29" s="136">
        <f>IF($BH29=1,$M29/2)+IF($BH29=0,$M29)</f>
        <v>33</v>
      </c>
      <c r="DK29" s="136">
        <f>IF($BJ29=1,$M29/2)+IF($BJ29=0,$M29)</f>
        <v>0</v>
      </c>
      <c r="DL29" s="136">
        <f>IF($BL29=1,$M29/2)+IF($BL29=0,$M29)</f>
        <v>16.5</v>
      </c>
      <c r="DM29" s="136">
        <f>IF($BN29=1,$M29/2)+IF($BN29=0,$M29)</f>
        <v>0</v>
      </c>
      <c r="DN29" s="136">
        <f>IF($BP29=1,$M29/2)+IF($BP29=0,$M29)</f>
        <v>0</v>
      </c>
      <c r="DO29" s="136">
        <f>IF($BR29=1,$M29/2)+IF($BR29=0,$M29)</f>
        <v>0</v>
      </c>
      <c r="DP29" s="136">
        <f>IF($BT29=1,$M29/2)+IF($BT29=0,$M29)</f>
        <v>0</v>
      </c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</row>
    <row r="30" spans="1:153" ht="13.5" customHeight="1" x14ac:dyDescent="0.25">
      <c r="A30" s="141"/>
      <c r="B30" s="166"/>
      <c r="C30" s="156"/>
      <c r="D30" s="119"/>
      <c r="E30" s="120"/>
      <c r="F30" s="120"/>
      <c r="G30" s="131"/>
      <c r="H30" s="132"/>
      <c r="I30" s="134"/>
      <c r="J30" s="133"/>
      <c r="K30" s="135"/>
      <c r="L30" s="135"/>
      <c r="M30" s="124"/>
      <c r="N30" s="125"/>
      <c r="O30" s="16">
        <f>SUM($BT30,$BR30,$BP30,$BN30,$BL30,$BJ30,$BH30,$BF30,$BD30,$BB30,$AZ30,$AX30,$AV30,$AT30,$AR30,$AP30,$AN30,$AL30,$AJ30,$AH30,$AF30,$AD30,$AB30,$Z30,$X30,$V30,$T30,$R30,)</f>
        <v>67</v>
      </c>
      <c r="P30" s="17">
        <f>SUM($BU30,$BS30,$BQ30,$BO30,$BM30,$BK30,$BI30,$BG30,$BE30,$BC30,$BA30,$AY30,$AW30,$AU30,$AS30,$AQ30,$AO30,$AM30,$AK30,$AI30,$AG30,$AE30,$AC30,$AA30,$Y30,$W30,$U30,$S30,)</f>
        <v>54</v>
      </c>
      <c r="Q30" s="128"/>
      <c r="R30" s="62">
        <v>4</v>
      </c>
      <c r="S30" s="63">
        <v>2</v>
      </c>
      <c r="T30" s="28">
        <v>4</v>
      </c>
      <c r="U30" s="29">
        <v>0</v>
      </c>
      <c r="V30" s="28">
        <v>4</v>
      </c>
      <c r="W30" s="29">
        <v>2</v>
      </c>
      <c r="X30" s="28">
        <v>3</v>
      </c>
      <c r="Y30" s="29">
        <v>3</v>
      </c>
      <c r="Z30" s="28">
        <v>2</v>
      </c>
      <c r="AA30" s="29">
        <v>4</v>
      </c>
      <c r="AB30" s="28">
        <v>3</v>
      </c>
      <c r="AC30" s="29">
        <v>3</v>
      </c>
      <c r="AD30" s="28">
        <v>3</v>
      </c>
      <c r="AE30" s="29">
        <v>3</v>
      </c>
      <c r="AF30" s="64">
        <v>3</v>
      </c>
      <c r="AG30" s="65">
        <v>3</v>
      </c>
      <c r="AH30" s="28">
        <v>4</v>
      </c>
      <c r="AI30" s="29">
        <v>0</v>
      </c>
      <c r="AJ30" s="28">
        <v>3</v>
      </c>
      <c r="AK30" s="29">
        <v>3</v>
      </c>
      <c r="AL30" s="62">
        <v>4</v>
      </c>
      <c r="AM30" s="63">
        <v>1</v>
      </c>
      <c r="AN30" s="60"/>
      <c r="AO30" s="61"/>
      <c r="AP30" s="62">
        <v>2</v>
      </c>
      <c r="AQ30" s="63">
        <v>4</v>
      </c>
      <c r="AR30" s="62">
        <v>3</v>
      </c>
      <c r="AS30" s="63">
        <v>3</v>
      </c>
      <c r="AT30" s="28"/>
      <c r="AU30" s="29"/>
      <c r="AV30" s="62">
        <v>0</v>
      </c>
      <c r="AW30" s="63">
        <v>4</v>
      </c>
      <c r="AX30" s="62">
        <v>2</v>
      </c>
      <c r="AY30" s="63">
        <v>4</v>
      </c>
      <c r="AZ30" s="62">
        <v>4</v>
      </c>
      <c r="BA30" s="63">
        <v>0</v>
      </c>
      <c r="BB30" s="62">
        <v>3</v>
      </c>
      <c r="BC30" s="63">
        <v>3</v>
      </c>
      <c r="BD30" s="62">
        <v>4</v>
      </c>
      <c r="BE30" s="63">
        <v>0</v>
      </c>
      <c r="BF30" s="62">
        <v>3</v>
      </c>
      <c r="BG30" s="63">
        <v>3</v>
      </c>
      <c r="BH30" s="62">
        <v>2</v>
      </c>
      <c r="BI30" s="63">
        <v>4</v>
      </c>
      <c r="BJ30" s="62">
        <v>4</v>
      </c>
      <c r="BK30" s="63">
        <v>2</v>
      </c>
      <c r="BL30" s="28">
        <v>3</v>
      </c>
      <c r="BM30" s="29">
        <v>3</v>
      </c>
      <c r="BN30" s="28"/>
      <c r="BO30" s="29"/>
      <c r="BP30" s="28"/>
      <c r="BQ30" s="29"/>
      <c r="BR30" s="28"/>
      <c r="BS30" s="29"/>
      <c r="BT30" s="28"/>
      <c r="BU30" s="29"/>
      <c r="BV30" s="125"/>
      <c r="BW30" s="2"/>
      <c r="BX30" s="136"/>
      <c r="BY30" s="119"/>
      <c r="BZ30" s="28"/>
      <c r="CA30" s="29"/>
      <c r="CB30" s="28"/>
      <c r="CC30" s="29"/>
      <c r="CD30" s="28"/>
      <c r="CE30" s="29"/>
      <c r="CF30" s="28"/>
      <c r="CG30" s="29"/>
      <c r="CH30" s="37"/>
      <c r="CI30" s="38"/>
      <c r="CJ30" s="28"/>
      <c r="CK30" s="29"/>
      <c r="CL30" s="138"/>
      <c r="CM30" s="125"/>
      <c r="CN30" s="2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7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pans="1:153" ht="13.5" customHeight="1" x14ac:dyDescent="0.25">
      <c r="A31" s="116">
        <v>13</v>
      </c>
      <c r="B31" s="165" t="s">
        <v>85</v>
      </c>
      <c r="C31" s="155" t="s">
        <v>82</v>
      </c>
      <c r="D31" s="119"/>
      <c r="E31" s="120">
        <f t="shared" ref="E31" si="402">IF(G31="",0,IF(F31+G31&lt;1000,1000,F31+G31))</f>
        <v>1411.3630000000001</v>
      </c>
      <c r="F31" s="120">
        <f>IF(I31&gt;150,IF(H31&gt;=65,0,SUM(K31-(COUNT(AT31:BU31))*3*(15+50)%)*10),IF(I31&lt;-150,IF((K31-(COUNT(AT31:BU31))*3*((G31-J31)/10+50)%)*10&lt;1,0,SUM(K31-(COUNT(AT31:BU31))*3*((G31-J31)/10+50)%)*10),SUM(K31-(COUNT(AT31:BU31))*3*((G31-J31)/10+50)%)*10))</f>
        <v>-9.6369999999999756</v>
      </c>
      <c r="G31" s="131">
        <v>1421</v>
      </c>
      <c r="H31" s="132">
        <f>IF(COUNT(AT31:BU31)=0,0,K31/((COUNT(AT31:BU31))*3)%)</f>
        <v>40.74074074074074</v>
      </c>
      <c r="I31" s="133">
        <f t="shared" si="0"/>
        <v>-56.900000000000091</v>
      </c>
      <c r="J31" s="133">
        <f>IF(G31="",0,(SUM($G$35:$G$62))/(COUNT($G$35:$G$62)))</f>
        <v>1477.9</v>
      </c>
      <c r="K31" s="135">
        <f t="shared" ref="K31" si="403">SUM(AT31:BU31)</f>
        <v>11</v>
      </c>
      <c r="L31" s="135">
        <f t="shared" ref="L31" si="404">SUM(R31:AS31)</f>
        <v>19</v>
      </c>
      <c r="M31" s="123">
        <f t="shared" ref="M31" si="405">SUM(K31+L31)</f>
        <v>30</v>
      </c>
      <c r="N31" s="125">
        <v>12</v>
      </c>
      <c r="O31" s="126">
        <f>IF(O32+P32&lt;1,0,SUM(O32/P32))</f>
        <v>0.95161290322580649</v>
      </c>
      <c r="P31" s="127"/>
      <c r="Q31" s="128">
        <f>DA63</f>
        <v>306.5</v>
      </c>
      <c r="R31" s="143">
        <f t="shared" ref="R31" si="406">IF(R32+S32=0,"",IF(R32=4,3,IF(R32=3,1,0)))</f>
        <v>0</v>
      </c>
      <c r="S31" s="144"/>
      <c r="T31" s="121">
        <f t="shared" ref="T31" si="407">IF(T32+U32=0,"",IF(T32=4,3,IF(T32=3,1,0)))</f>
        <v>0</v>
      </c>
      <c r="U31" s="122"/>
      <c r="V31" s="121">
        <f t="shared" ref="V31" si="408">IF(V32+W32=0,"",IF(V32=4,3,IF(V32=3,1,0)))</f>
        <v>3</v>
      </c>
      <c r="W31" s="122"/>
      <c r="X31" s="121">
        <f t="shared" ref="X31" si="409">IF(X32+Y32=0,"",IF(X32=4,3,IF(X32=3,1,0)))</f>
        <v>1</v>
      </c>
      <c r="Y31" s="122"/>
      <c r="Z31" s="121">
        <f t="shared" ref="Z31" si="410">IF(Z32+AA32=0,"",IF(Z32=4,3,IF(Z32=3,1,0)))</f>
        <v>1</v>
      </c>
      <c r="AA31" s="122"/>
      <c r="AB31" s="121">
        <f t="shared" ref="AB31" si="411">IF(AB32+AC32=0,"",IF(AB32=4,3,IF(AB32=3,1,0)))</f>
        <v>1</v>
      </c>
      <c r="AC31" s="122"/>
      <c r="AD31" s="121">
        <f t="shared" ref="AD31" si="412">IF(AD32+AE32=0,"",IF(AD32=4,3,IF(AD32=3,1,0)))</f>
        <v>1</v>
      </c>
      <c r="AE31" s="122"/>
      <c r="AF31" s="143">
        <f t="shared" ref="AF31" si="413">IF(AF32+AG32=0,"",IF(AF32=4,3,IF(AF32=3,1,0)))</f>
        <v>3</v>
      </c>
      <c r="AG31" s="144"/>
      <c r="AH31" s="121">
        <f t="shared" ref="AH31" si="414">IF(AH32+AI32=0,"",IF(AH32=4,3,IF(AH32=3,1,0)))</f>
        <v>3</v>
      </c>
      <c r="AI31" s="122"/>
      <c r="AJ31" s="121">
        <f t="shared" ref="AJ31" si="415">IF(AJ32+AK32=0,"",IF(AJ32=4,3,IF(AJ32=3,1,0)))</f>
        <v>0</v>
      </c>
      <c r="AK31" s="122"/>
      <c r="AL31" s="143">
        <f t="shared" ref="AL31" si="416">IF(AL32+AM32=0,"",IF(AL32=4,3,IF(AL32=3,1,0)))</f>
        <v>0</v>
      </c>
      <c r="AM31" s="144"/>
      <c r="AN31" s="143">
        <f t="shared" ref="AN31" si="417">IF(AN32+AO32=0,"",IF(AN32=4,3,IF(AN32=3,1,0)))</f>
        <v>3</v>
      </c>
      <c r="AO31" s="144"/>
      <c r="AP31" s="58"/>
      <c r="AQ31" s="59"/>
      <c r="AR31" s="143">
        <f>IF(AR32+AS32=0,"",IF(AR32=4,3,IF(AR32=3,1,0)))</f>
        <v>3</v>
      </c>
      <c r="AS31" s="144"/>
      <c r="AT31" s="121" t="str">
        <f t="shared" ref="AT31" si="418">IF(AT32+AU32=0,"",IF(AT32=4,3,IF(AT32=3,1,0)))</f>
        <v/>
      </c>
      <c r="AU31" s="122"/>
      <c r="AV31" s="143">
        <f t="shared" ref="AV31" si="419">IF(AV32+AW32=0,"",IF(AV32=4,3,IF(AV32=3,1,0)))</f>
        <v>3</v>
      </c>
      <c r="AW31" s="144"/>
      <c r="AX31" s="143">
        <f t="shared" ref="AX31" si="420">IF(AX32+AY32=0,"",IF(AX32=4,3,IF(AX32=3,1,0)))</f>
        <v>0</v>
      </c>
      <c r="AY31" s="144"/>
      <c r="AZ31" s="143">
        <f t="shared" ref="AZ31" si="421">IF(AZ32+BA32=0,"",IF(AZ32=4,3,IF(AZ32=3,1,0)))</f>
        <v>0</v>
      </c>
      <c r="BA31" s="144"/>
      <c r="BB31" s="143">
        <f t="shared" ref="BB31" si="422">IF(BB32+BC32=0,"",IF(BB32=4,3,IF(BB32=3,1,0)))</f>
        <v>1</v>
      </c>
      <c r="BC31" s="144"/>
      <c r="BD31" s="143">
        <f t="shared" ref="BD31" si="423">IF(BD32+BE32=0,"",IF(BD32=4,3,IF(BD32=3,1,0)))</f>
        <v>1</v>
      </c>
      <c r="BE31" s="144"/>
      <c r="BF31" s="143">
        <f t="shared" ref="BF31" si="424">IF(BF32+BG32=0,"",IF(BF32=4,3,IF(BF32=3,1,0)))</f>
        <v>3</v>
      </c>
      <c r="BG31" s="144"/>
      <c r="BH31" s="143">
        <f t="shared" ref="BH31" si="425">IF(BH32+BI32=0,"",IF(BH32=4,3,IF(BH32=3,1,0)))</f>
        <v>0</v>
      </c>
      <c r="BI31" s="144"/>
      <c r="BJ31" s="143">
        <f t="shared" ref="BJ31" si="426">IF(BJ32+BK32=0,"",IF(BJ32=4,3,IF(BJ32=3,1,0)))</f>
        <v>0</v>
      </c>
      <c r="BK31" s="144"/>
      <c r="BL31" s="121">
        <f t="shared" ref="BL31" si="427">IF(BL32+BM32=0,"",IF(BL32=4,3,IF(BL32=3,1,0)))</f>
        <v>3</v>
      </c>
      <c r="BM31" s="122"/>
      <c r="BN31" s="121" t="str">
        <f t="shared" ref="BN31" si="428">IF(BN32+BO32=0,"",IF(BN32=4,3,IF(BN32=3,1,0)))</f>
        <v/>
      </c>
      <c r="BO31" s="122"/>
      <c r="BP31" s="121" t="str">
        <f t="shared" ref="BP31" si="429">IF(BP32+BQ32=0,"",IF(BP32=4,3,IF(BP32=3,1,0)))</f>
        <v/>
      </c>
      <c r="BQ31" s="122"/>
      <c r="BR31" s="121" t="str">
        <f>IF(BR32+BS32=0,"",IF(BR32=4,3,IF(BR32=3,1,0)))</f>
        <v/>
      </c>
      <c r="BS31" s="122"/>
      <c r="BT31" s="121" t="str">
        <f>IF(BT32+BU32=0,"",IF(BT32=4,3,IF(BT32=3,1,0)))</f>
        <v/>
      </c>
      <c r="BU31" s="122"/>
      <c r="BV31" s="125">
        <v>17</v>
      </c>
      <c r="BW31" s="2"/>
      <c r="BX31" s="136">
        <v>6</v>
      </c>
      <c r="BY31" s="119"/>
      <c r="BZ31" s="121" t="str">
        <f t="shared" ref="BZ31" si="430">IF(BZ32+CA32=0,"",IF(BZ32=4,3,IF(BZ32=3,1,0)))</f>
        <v/>
      </c>
      <c r="CA31" s="122"/>
      <c r="CB31" s="121" t="str">
        <f t="shared" ref="CB31" si="431">IF(CB32+CC32=0,"",IF(CB32=4,3,IF(CB32=3,1,0)))</f>
        <v/>
      </c>
      <c r="CC31" s="122"/>
      <c r="CD31" s="121" t="str">
        <f t="shared" ref="CD31" si="432">IF(CD32+CE32=0,"",IF(CD32=4,3,IF(CD32=3,1,0)))</f>
        <v/>
      </c>
      <c r="CE31" s="122"/>
      <c r="CF31" s="121" t="str">
        <f t="shared" ref="CF31" si="433">IF(CF32+CG32=0,"",IF(CF32=4,3,IF(CF32=3,1,0)))</f>
        <v/>
      </c>
      <c r="CG31" s="122"/>
      <c r="CH31" s="121" t="str">
        <f t="shared" ref="CH31" si="434">IF(CH32+CI32=0,"",IF(CH32=4,3,IF(CH32=3,1,0)))</f>
        <v/>
      </c>
      <c r="CI31" s="122"/>
      <c r="CJ31" s="35"/>
      <c r="CK31" s="36"/>
      <c r="CL31" s="138">
        <f t="shared" ref="CL31" si="435">SUM(BZ31:CK31)</f>
        <v>0</v>
      </c>
      <c r="CM31" s="125"/>
      <c r="CN31" s="2"/>
      <c r="CO31" s="136">
        <f>IF($R31=1,$M31/2)+IF($R31=0,$M31)</f>
        <v>30</v>
      </c>
      <c r="CP31" s="136">
        <f>IF($T31=1,$M31/2)+IF($T31=0,$M31)</f>
        <v>30</v>
      </c>
      <c r="CQ31" s="136">
        <f>IF($V31=1,$M31/2)+IF($V31=0,$M31)</f>
        <v>0</v>
      </c>
      <c r="CR31" s="136">
        <f>IF($X31=1,$M31/2)+IF($X31=0,$M31)</f>
        <v>15</v>
      </c>
      <c r="CS31" s="136">
        <f>IF($Z31=1,$M31/2)+IF($Z31=0,$M31)</f>
        <v>15</v>
      </c>
      <c r="CT31" s="136">
        <f>IF($AB31=1,$M31/2)+IF($AB31=0,$M31)</f>
        <v>15</v>
      </c>
      <c r="CU31" s="136">
        <f>IF($AD31=1,$M31/2)+IF($AD31=0,$M31)</f>
        <v>15</v>
      </c>
      <c r="CV31" s="136">
        <f>IF($AF31=1,$M31/2)+IF($AF31=0,$M31)</f>
        <v>0</v>
      </c>
      <c r="CW31" s="136">
        <f>IF($AH31=1,$M31/2)+IF($AH31=0,$M31)</f>
        <v>0</v>
      </c>
      <c r="CX31" s="136">
        <f>IF($AJ31=1,$M31/2)+IF($AJ31=0,$M31)</f>
        <v>30</v>
      </c>
      <c r="CY31" s="136">
        <f>IF($AL31=1,$M31/2)+IF($AL31=0,$M31)</f>
        <v>30</v>
      </c>
      <c r="CZ31" s="136">
        <f>IF($AN31=1,$M31/2)+IF($AN31=0,$M31)</f>
        <v>0</v>
      </c>
      <c r="DA31" s="137"/>
      <c r="DB31" s="136">
        <f>IF($AR31=1,$M31/2)+IF($AR31=0,$M31)</f>
        <v>0</v>
      </c>
      <c r="DC31" s="136">
        <f>IF($AT31=1,$M31/2)+IF($AT31=0,$M31)</f>
        <v>0</v>
      </c>
      <c r="DD31" s="136">
        <f>IF($AV31=1,$M31/2)+IF($AV31=0,$M31)</f>
        <v>0</v>
      </c>
      <c r="DE31" s="136">
        <f>IF($AX31=1,$M31/2)+IF($AX31=0,$M31)</f>
        <v>30</v>
      </c>
      <c r="DF31" s="136">
        <f>IF($AZ31=1,$M31/2)+IF($AZ31=0,$M31)</f>
        <v>30</v>
      </c>
      <c r="DG31" s="136">
        <f>IF($BB31=1,$M31/2)+IF($BB31=0,$M31)</f>
        <v>15</v>
      </c>
      <c r="DH31" s="136">
        <f>IF($BD31=1,$M31/2)+IF($BD31=0,$M31)</f>
        <v>15</v>
      </c>
      <c r="DI31" s="136">
        <f>IF($BF31=1,$M31/2)+IF($BF31=0,$M31)</f>
        <v>0</v>
      </c>
      <c r="DJ31" s="136">
        <f>IF($BH31=1,$M31/2)+IF($BH31=0,$M31)</f>
        <v>30</v>
      </c>
      <c r="DK31" s="136">
        <f>IF($BJ31=1,$M31/2)+IF($BJ31=0,$M31)</f>
        <v>30</v>
      </c>
      <c r="DL31" s="136">
        <f>IF($BL31=1,$M31/2)+IF($BL31=0,$M31)</f>
        <v>0</v>
      </c>
      <c r="DM31" s="136">
        <f>IF($BN31=1,$M31/2)+IF($BN31=0,$M31)</f>
        <v>0</v>
      </c>
      <c r="DN31" s="136">
        <f>IF($BP31=1,$M31/2)+IF($BP31=0,$M31)</f>
        <v>0</v>
      </c>
      <c r="DO31" s="136">
        <f>IF($BR31=1,$M31/2)+IF($BR31=0,$M31)</f>
        <v>0</v>
      </c>
      <c r="DP31" s="136">
        <f>IF($BT31=1,$M31/2)+IF($BT31=0,$M31)</f>
        <v>0</v>
      </c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  <row r="32" spans="1:153" ht="13.5" customHeight="1" x14ac:dyDescent="0.25">
      <c r="A32" s="117"/>
      <c r="B32" s="166"/>
      <c r="C32" s="156"/>
      <c r="D32" s="119"/>
      <c r="E32" s="120"/>
      <c r="F32" s="120"/>
      <c r="G32" s="131"/>
      <c r="H32" s="132"/>
      <c r="I32" s="134"/>
      <c r="J32" s="133"/>
      <c r="K32" s="135"/>
      <c r="L32" s="135"/>
      <c r="M32" s="124"/>
      <c r="N32" s="125"/>
      <c r="O32" s="16">
        <f>SUM($BT32,$BR32,$BP32,$BN32,$BL32,$BJ32,$BH32,$BF32,$BD32,$BB32,$AZ32,$AX32,$AV32,$AT32,$AR32,$AP32,$AN32,$AL32,$AJ32,$AH32,$AF32,$AD32,$AB32,$Z32,$X32,$V32,$T32,$R32,)</f>
        <v>59</v>
      </c>
      <c r="P32" s="17">
        <f>SUM($BU32,$BS32,$BQ32,$BO32,$BM32,$BK32,$BI32,$BG32,$BE32,$BC32,$BA32,$AY32,$AW32,$AU32,$AS32,$AQ32,$AO32,$AM32,$AK32,$AI32,$AG32,$AE32,$AC32,$AA32,$Y32,$W32,$U32,$S32,)</f>
        <v>62</v>
      </c>
      <c r="Q32" s="128"/>
      <c r="R32" s="64">
        <v>2</v>
      </c>
      <c r="S32" s="65">
        <v>4</v>
      </c>
      <c r="T32" s="26">
        <v>2</v>
      </c>
      <c r="U32" s="27">
        <v>4</v>
      </c>
      <c r="V32" s="28">
        <v>4</v>
      </c>
      <c r="W32" s="29">
        <v>2</v>
      </c>
      <c r="X32" s="28">
        <v>3</v>
      </c>
      <c r="Y32" s="29">
        <v>3</v>
      </c>
      <c r="Z32" s="28">
        <v>3</v>
      </c>
      <c r="AA32" s="29">
        <v>3</v>
      </c>
      <c r="AB32" s="28">
        <v>3</v>
      </c>
      <c r="AC32" s="29">
        <v>3</v>
      </c>
      <c r="AD32" s="28">
        <v>3</v>
      </c>
      <c r="AE32" s="29">
        <v>3</v>
      </c>
      <c r="AF32" s="62">
        <v>4</v>
      </c>
      <c r="AG32" s="63">
        <v>2</v>
      </c>
      <c r="AH32" s="28">
        <v>4</v>
      </c>
      <c r="AI32" s="29">
        <v>2</v>
      </c>
      <c r="AJ32" s="28">
        <v>1</v>
      </c>
      <c r="AK32" s="29">
        <v>4</v>
      </c>
      <c r="AL32" s="62">
        <v>2</v>
      </c>
      <c r="AM32" s="63">
        <v>4</v>
      </c>
      <c r="AN32" s="62">
        <v>4</v>
      </c>
      <c r="AO32" s="63">
        <v>2</v>
      </c>
      <c r="AP32" s="60"/>
      <c r="AQ32" s="61"/>
      <c r="AR32" s="62">
        <v>4</v>
      </c>
      <c r="AS32" s="63">
        <v>0</v>
      </c>
      <c r="AT32" s="28"/>
      <c r="AU32" s="29"/>
      <c r="AV32" s="62">
        <v>4</v>
      </c>
      <c r="AW32" s="63">
        <v>2</v>
      </c>
      <c r="AX32" s="62">
        <v>1</v>
      </c>
      <c r="AY32" s="63">
        <v>4</v>
      </c>
      <c r="AZ32" s="62">
        <v>1</v>
      </c>
      <c r="BA32" s="63">
        <v>4</v>
      </c>
      <c r="BB32" s="62">
        <v>3</v>
      </c>
      <c r="BC32" s="63">
        <v>3</v>
      </c>
      <c r="BD32" s="62">
        <v>3</v>
      </c>
      <c r="BE32" s="63">
        <v>3</v>
      </c>
      <c r="BF32" s="62">
        <v>4</v>
      </c>
      <c r="BG32" s="63">
        <v>0</v>
      </c>
      <c r="BH32" s="62">
        <v>0</v>
      </c>
      <c r="BI32" s="63">
        <v>4</v>
      </c>
      <c r="BJ32" s="62">
        <v>0</v>
      </c>
      <c r="BK32" s="63">
        <v>4</v>
      </c>
      <c r="BL32" s="28">
        <v>4</v>
      </c>
      <c r="BM32" s="29">
        <v>2</v>
      </c>
      <c r="BN32" s="28"/>
      <c r="BO32" s="29"/>
      <c r="BP32" s="28"/>
      <c r="BQ32" s="29"/>
      <c r="BR32" s="28"/>
      <c r="BS32" s="29"/>
      <c r="BT32" s="28"/>
      <c r="BU32" s="29"/>
      <c r="BV32" s="125"/>
      <c r="BW32" s="2"/>
      <c r="BX32" s="136"/>
      <c r="BY32" s="119"/>
      <c r="BZ32" s="28"/>
      <c r="CA32" s="29"/>
      <c r="CB32" s="28"/>
      <c r="CC32" s="29"/>
      <c r="CD32" s="28"/>
      <c r="CE32" s="29"/>
      <c r="CF32" s="28"/>
      <c r="CG32" s="29"/>
      <c r="CH32" s="28"/>
      <c r="CI32" s="29"/>
      <c r="CJ32" s="37"/>
      <c r="CK32" s="38"/>
      <c r="CL32" s="138"/>
      <c r="CM32" s="125"/>
      <c r="CN32" s="2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7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</row>
    <row r="33" spans="1:153" ht="13.5" customHeight="1" x14ac:dyDescent="0.25">
      <c r="A33" s="140">
        <v>14</v>
      </c>
      <c r="B33" s="165" t="s">
        <v>86</v>
      </c>
      <c r="C33" s="167" t="s">
        <v>72</v>
      </c>
      <c r="D33" s="119"/>
      <c r="E33" s="120">
        <f t="shared" ref="E33" si="436">IF(G33="",0,IF(F33+G33&lt;1000,1000,F33+G33))</f>
        <v>1389.0930000000001</v>
      </c>
      <c r="F33" s="120">
        <f>IF(I33&gt;150,IF(H33&gt;=65,0,SUM(K33-(COUNT(AT33:BU33))*3*(15+50)%)*10),IF(I33&lt;-150,IF((K33-(COUNT(AT33:BU33))*3*((G33-J33)/10+50)%)*10&lt;1,0,SUM(K33-(COUNT(AT33:BU33))*3*((G33-J33)/10+50)%)*10),SUM(K33-(COUNT(AT33:BU33))*3*((G33-J33)/10+50)%)*10))</f>
        <v>67.093000000000018</v>
      </c>
      <c r="G33" s="131">
        <v>1322</v>
      </c>
      <c r="H33" s="132">
        <f>IF(COUNT(AT33:BU33)=0,0,K33/((COUNT(AT33:BU33))*3)%)</f>
        <v>59.259259259259252</v>
      </c>
      <c r="I33" s="133">
        <f t="shared" si="0"/>
        <v>-155.90000000000009</v>
      </c>
      <c r="J33" s="133">
        <f>IF(G33="",0,(SUM($G$35:$G$62))/(COUNT($G$35:$G$62)))</f>
        <v>1477.9</v>
      </c>
      <c r="K33" s="135">
        <f>SUM(AT33:BU33)</f>
        <v>16</v>
      </c>
      <c r="L33" s="135">
        <f t="shared" ref="L33" si="437">SUM(R33:AS33)</f>
        <v>15</v>
      </c>
      <c r="M33" s="123">
        <f t="shared" ref="M33" si="438">SUM(K33+L33)</f>
        <v>31</v>
      </c>
      <c r="N33" s="125">
        <v>10</v>
      </c>
      <c r="O33" s="126">
        <f>IF(O34+P34&lt;1,0,SUM(O34/P34))</f>
        <v>1.0847457627118644</v>
      </c>
      <c r="P33" s="127"/>
      <c r="Q33" s="128">
        <f>DB63</f>
        <v>327</v>
      </c>
      <c r="R33" s="143">
        <f t="shared" ref="R33" si="439">IF(R34+S34=0,"",IF(R34=4,3,IF(R34=3,1,0)))</f>
        <v>1</v>
      </c>
      <c r="S33" s="144"/>
      <c r="T33" s="121">
        <f t="shared" ref="T33" si="440">IF(T34+U34=0,"",IF(T34=4,3,IF(T34=3,1,0)))</f>
        <v>1</v>
      </c>
      <c r="U33" s="122"/>
      <c r="V33" s="121">
        <f t="shared" ref="V33" si="441">IF(V34+W34=0,"",IF(V34=4,3,IF(V34=3,1,0)))</f>
        <v>3</v>
      </c>
      <c r="W33" s="122"/>
      <c r="X33" s="121">
        <f t="shared" ref="X33" si="442">IF(X34+Y34=0,"",IF(X34=4,3,IF(X34=3,1,0)))</f>
        <v>1</v>
      </c>
      <c r="Y33" s="122"/>
      <c r="Z33" s="121">
        <f t="shared" ref="Z33" si="443">IF(Z34+AA34=0,"",IF(Z34=4,3,IF(Z34=3,1,0)))</f>
        <v>1</v>
      </c>
      <c r="AA33" s="122"/>
      <c r="AB33" s="121">
        <f t="shared" ref="AB33" si="444">IF(AB34+AC34=0,"",IF(AB34=4,3,IF(AB34=3,1,0)))</f>
        <v>1</v>
      </c>
      <c r="AC33" s="122"/>
      <c r="AD33" s="121">
        <f t="shared" ref="AD33" si="445">IF(AD34+AE34=0,"",IF(AD34=4,3,IF(AD34=3,1,0)))</f>
        <v>3</v>
      </c>
      <c r="AE33" s="122"/>
      <c r="AF33" s="143">
        <f t="shared" ref="AF33" si="446">IF(AF34+AG34=0,"",IF(AF34=4,3,IF(AF34=3,1,0)))</f>
        <v>1</v>
      </c>
      <c r="AG33" s="144"/>
      <c r="AH33" s="121">
        <f t="shared" ref="AH33" si="447">IF(AH34+AI34=0,"",IF(AH34=4,3,IF(AH34=3,1,0)))</f>
        <v>1</v>
      </c>
      <c r="AI33" s="122"/>
      <c r="AJ33" s="121">
        <f t="shared" ref="AJ33" si="448">IF(AJ34+AK34=0,"",IF(AJ34=4,3,IF(AJ34=3,1,0)))</f>
        <v>0</v>
      </c>
      <c r="AK33" s="122"/>
      <c r="AL33" s="143">
        <f t="shared" ref="AL33" si="449">IF(AL34+AM34=0,"",IF(AL34=4,3,IF(AL34=3,1,0)))</f>
        <v>1</v>
      </c>
      <c r="AM33" s="144"/>
      <c r="AN33" s="143">
        <f t="shared" ref="AN33" si="450">IF(AN34+AO34=0,"",IF(AN34=4,3,IF(AN34=3,1,0)))</f>
        <v>1</v>
      </c>
      <c r="AO33" s="144"/>
      <c r="AP33" s="143">
        <f t="shared" ref="AP33" si="451">IF(AP34+AQ34=0,"",IF(AP34=4,3,IF(AP34=3,1,0)))</f>
        <v>0</v>
      </c>
      <c r="AQ33" s="144"/>
      <c r="AR33" s="58"/>
      <c r="AS33" s="59"/>
      <c r="AT33" s="121" t="str">
        <f t="shared" ref="AT33" si="452">IF(AT34+AU34=0,"",IF(AT34=4,3,IF(AT34=3,1,0)))</f>
        <v/>
      </c>
      <c r="AU33" s="122"/>
      <c r="AV33" s="143">
        <f t="shared" ref="AV33" si="453">IF(AV34+AW34=0,"",IF(AV34=4,3,IF(AV34=3,1,0)))</f>
        <v>1</v>
      </c>
      <c r="AW33" s="144"/>
      <c r="AX33" s="143">
        <f t="shared" ref="AX33" si="454">IF(AX34+AY34=0,"",IF(AX34=4,3,IF(AX34=3,1,0)))</f>
        <v>0</v>
      </c>
      <c r="AY33" s="144"/>
      <c r="AZ33" s="143">
        <f t="shared" ref="AZ33" si="455">IF(AZ34+BA34=0,"",IF(AZ34=4,3,IF(AZ34=3,1,0)))</f>
        <v>3</v>
      </c>
      <c r="BA33" s="144"/>
      <c r="BB33" s="143">
        <f t="shared" ref="BB33" si="456">IF(BB34+BC34=0,"",IF(BB34=4,3,IF(BB34=3,1,0)))</f>
        <v>3</v>
      </c>
      <c r="BC33" s="144"/>
      <c r="BD33" s="143">
        <f t="shared" ref="BD33" si="457">IF(BD34+BE34=0,"",IF(BD34=4,3,IF(BD34=3,1,0)))</f>
        <v>3</v>
      </c>
      <c r="BE33" s="144"/>
      <c r="BF33" s="143">
        <f t="shared" ref="BF33" si="458">IF(BF34+BG34=0,"",IF(BF34=4,3,IF(BF34=3,1,0)))</f>
        <v>3</v>
      </c>
      <c r="BG33" s="144"/>
      <c r="BH33" s="143">
        <f t="shared" ref="BH33" si="459">IF(BH34+BI34=0,"",IF(BH34=4,3,IF(BH34=3,1,0)))</f>
        <v>0</v>
      </c>
      <c r="BI33" s="144"/>
      <c r="BJ33" s="143">
        <f t="shared" ref="BJ33" si="460">IF(BJ34+BK34=0,"",IF(BJ34=4,3,IF(BJ34=3,1,0)))</f>
        <v>0</v>
      </c>
      <c r="BK33" s="144"/>
      <c r="BL33" s="121">
        <f t="shared" ref="BL33" si="461">IF(BL34+BM34=0,"",IF(BL34=4,3,IF(BL34=3,1,0)))</f>
        <v>3</v>
      </c>
      <c r="BM33" s="122"/>
      <c r="BN33" s="121" t="str">
        <f t="shared" ref="BN33" si="462">IF(BN34+BO34=0,"",IF(BN34=4,3,IF(BN34=3,1,0)))</f>
        <v/>
      </c>
      <c r="BO33" s="122"/>
      <c r="BP33" s="121" t="str">
        <f t="shared" ref="BP33" si="463">IF(BP34+BQ34=0,"",IF(BP34=4,3,IF(BP34=3,1,0)))</f>
        <v/>
      </c>
      <c r="BQ33" s="122"/>
      <c r="BR33" s="121" t="str">
        <f>IF(BR34+BS34=0,"",IF(BR34=4,3,IF(BR34=3,1,0)))</f>
        <v/>
      </c>
      <c r="BS33" s="122"/>
      <c r="BT33" s="121" t="str">
        <f>IF(BT34+BU34=0,"",IF(BT34=4,3,IF(BT34=3,1,0)))</f>
        <v/>
      </c>
      <c r="BU33" s="122"/>
      <c r="BV33" s="125">
        <v>17</v>
      </c>
      <c r="BW33" s="2"/>
      <c r="BX33" s="2"/>
      <c r="BY33" s="2"/>
      <c r="BZ33" s="145">
        <v>1</v>
      </c>
      <c r="CA33" s="145"/>
      <c r="CB33" s="145">
        <v>2</v>
      </c>
      <c r="CC33" s="145"/>
      <c r="CD33" s="145">
        <v>3</v>
      </c>
      <c r="CE33" s="145"/>
      <c r="CF33" s="145">
        <v>4</v>
      </c>
      <c r="CG33" s="145"/>
      <c r="CH33" s="145">
        <v>5</v>
      </c>
      <c r="CI33" s="145"/>
      <c r="CJ33" s="145">
        <v>6</v>
      </c>
      <c r="CK33" s="145"/>
      <c r="CL33" s="146" t="s">
        <v>23</v>
      </c>
      <c r="CM33" s="146" t="s">
        <v>19</v>
      </c>
      <c r="CN33" s="2"/>
      <c r="CO33" s="136">
        <f>IF($R33=1,$M33/2)+IF($R33=0,$M33)</f>
        <v>15.5</v>
      </c>
      <c r="CP33" s="136">
        <f>IF($T33=1,$M33/2)+IF($T33=0,$M33)</f>
        <v>15.5</v>
      </c>
      <c r="CQ33" s="136">
        <f>IF($V33=1,$M33/2)+IF($V33=0,$M33)</f>
        <v>0</v>
      </c>
      <c r="CR33" s="136">
        <f>IF($X33=1,$M33/2)+IF($X33=0,$M33)</f>
        <v>15.5</v>
      </c>
      <c r="CS33" s="136">
        <f>IF($Z33=1,$M33/2)+IF($Z33=0,$M33)</f>
        <v>15.5</v>
      </c>
      <c r="CT33" s="136">
        <f>IF($AB33=1,$M33/2)+IF($AB33=0,$M33)</f>
        <v>15.5</v>
      </c>
      <c r="CU33" s="136">
        <f>IF($AD33=1,$M33/2)+IF($AD33=0,$M33)</f>
        <v>0</v>
      </c>
      <c r="CV33" s="136">
        <f>IF($AF33=1,$M33/2)+IF($AF33=0,$M33)</f>
        <v>15.5</v>
      </c>
      <c r="CW33" s="136">
        <f>IF($AH33=1,$M33/2)+IF($AH33=0,$M33)</f>
        <v>15.5</v>
      </c>
      <c r="CX33" s="136">
        <f>IF($AJ33=1,$M33/2)+IF($AJ33=0,$M33)</f>
        <v>31</v>
      </c>
      <c r="CY33" s="136">
        <f>IF($AL33=1,$M33/2)+IF($AL33=0,$M33)</f>
        <v>15.5</v>
      </c>
      <c r="CZ33" s="136">
        <f>IF($AN33=1,$M33/2)+IF($AN33=0,$M33)</f>
        <v>15.5</v>
      </c>
      <c r="DA33" s="136">
        <f>IF($AP33=1,$M33/2)+IF($AP33=0,$M33)</f>
        <v>31</v>
      </c>
      <c r="DB33" s="137"/>
      <c r="DC33" s="136">
        <f>IF($AT33=1,$M33/2)+IF($AT33=0,$M33)</f>
        <v>0</v>
      </c>
      <c r="DD33" s="136">
        <f>IF($AV33=1,$M33/2)+IF($AV33=0,$M33)</f>
        <v>15.5</v>
      </c>
      <c r="DE33" s="136">
        <f>IF($AX33=1,$M33/2)+IF($AX33=0,$M33)</f>
        <v>31</v>
      </c>
      <c r="DF33" s="136">
        <f>IF($AZ33=1,$M33/2)+IF($AZ33=0,$M33)</f>
        <v>0</v>
      </c>
      <c r="DG33" s="136">
        <f>IF($BB33=1,$M33/2)+IF($BB33=0,$M33)</f>
        <v>0</v>
      </c>
      <c r="DH33" s="136">
        <f>IF($BD33=1,$M33/2)+IF($BD33=0,$M33)</f>
        <v>0</v>
      </c>
      <c r="DI33" s="136">
        <f>IF($BF33=1,$M33/2)+IF($BF33=0,$M33)</f>
        <v>0</v>
      </c>
      <c r="DJ33" s="136">
        <f>IF($BH33=1,$M33/2)+IF($BH33=0,$M33)</f>
        <v>31</v>
      </c>
      <c r="DK33" s="136">
        <f>IF($BJ33=1,$M33/2)+IF($BJ33=0,$M33)</f>
        <v>31</v>
      </c>
      <c r="DL33" s="136">
        <f>IF($BL33=1,$M33/2)+IF($BL33=0,$M33)</f>
        <v>0</v>
      </c>
      <c r="DM33" s="136">
        <f>IF($BN33=1,$M33/2)+IF($BN33=0,$M33)</f>
        <v>0</v>
      </c>
      <c r="DN33" s="136">
        <f>IF($BP33=1,$M33/2)+IF($BP33=0,$M33)</f>
        <v>0</v>
      </c>
      <c r="DO33" s="136">
        <f>IF($BR33=1,$M33/2)+IF($BR33=0,$M33)</f>
        <v>0</v>
      </c>
      <c r="DP33" s="136">
        <f>IF($BT33=1,$M33/2)+IF($BT33=0,$M33)</f>
        <v>0</v>
      </c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pans="1:153" ht="13.5" customHeight="1" x14ac:dyDescent="0.25">
      <c r="A34" s="141"/>
      <c r="B34" s="166"/>
      <c r="C34" s="168"/>
      <c r="D34" s="119"/>
      <c r="E34" s="120"/>
      <c r="F34" s="120"/>
      <c r="G34" s="131"/>
      <c r="H34" s="132"/>
      <c r="I34" s="134"/>
      <c r="J34" s="133"/>
      <c r="K34" s="135"/>
      <c r="L34" s="135"/>
      <c r="M34" s="124"/>
      <c r="N34" s="125"/>
      <c r="O34" s="16">
        <f>SUM($BT34,$BR34,$BP34,$BN34,$BL34,$BJ34,$BH34,$BF34,$BD34,$BB34,$AZ34,$AX34,$AV34,$AT34,$AR34,$AP34,$AN34,$AL34,$AJ34,$AH34,$AF34,$AD34,$AB34,$Z34,$X34,$V34,$T34,$R34,)</f>
        <v>64</v>
      </c>
      <c r="P34" s="17">
        <f>SUM($BU34,$BS34,$BQ34,$BO34,$BM34,$BK34,$BI34,$BG34,$BE34,$BC34,$BA34,$AY34,$AW34,$AU34,$AS34,$AQ34,$AO34,$AM34,$AK34,$AI34,$AG34,$AE34,$AC34,$AA34,$Y34,$W34,$U34,$S34,)</f>
        <v>59</v>
      </c>
      <c r="Q34" s="128"/>
      <c r="R34" s="64">
        <v>3</v>
      </c>
      <c r="S34" s="65">
        <v>3</v>
      </c>
      <c r="T34" s="26">
        <v>3</v>
      </c>
      <c r="U34" s="27">
        <v>3</v>
      </c>
      <c r="V34" s="26">
        <v>4</v>
      </c>
      <c r="W34" s="27">
        <v>2</v>
      </c>
      <c r="X34" s="26">
        <v>3</v>
      </c>
      <c r="Y34" s="27">
        <v>3</v>
      </c>
      <c r="Z34" s="26">
        <v>3</v>
      </c>
      <c r="AA34" s="27">
        <v>3</v>
      </c>
      <c r="AB34" s="28">
        <v>3</v>
      </c>
      <c r="AC34" s="29">
        <v>3</v>
      </c>
      <c r="AD34" s="28">
        <v>4</v>
      </c>
      <c r="AE34" s="29">
        <v>1</v>
      </c>
      <c r="AF34" s="62">
        <v>3</v>
      </c>
      <c r="AG34" s="63">
        <v>3</v>
      </c>
      <c r="AH34" s="28">
        <v>3</v>
      </c>
      <c r="AI34" s="29">
        <v>3</v>
      </c>
      <c r="AJ34" s="28">
        <v>2</v>
      </c>
      <c r="AK34" s="29">
        <v>4</v>
      </c>
      <c r="AL34" s="62">
        <v>3</v>
      </c>
      <c r="AM34" s="63">
        <v>3</v>
      </c>
      <c r="AN34" s="62">
        <v>3</v>
      </c>
      <c r="AO34" s="63">
        <v>3</v>
      </c>
      <c r="AP34" s="62">
        <v>0</v>
      </c>
      <c r="AQ34" s="63">
        <v>4</v>
      </c>
      <c r="AR34" s="60"/>
      <c r="AS34" s="61"/>
      <c r="AT34" s="28"/>
      <c r="AU34" s="29"/>
      <c r="AV34" s="62">
        <v>3</v>
      </c>
      <c r="AW34" s="63">
        <v>3</v>
      </c>
      <c r="AX34" s="62">
        <v>1</v>
      </c>
      <c r="AY34" s="63">
        <v>4</v>
      </c>
      <c r="AZ34" s="62">
        <v>4</v>
      </c>
      <c r="BA34" s="63">
        <v>1</v>
      </c>
      <c r="BB34" s="62">
        <v>4</v>
      </c>
      <c r="BC34" s="63">
        <v>2</v>
      </c>
      <c r="BD34" s="62">
        <v>4</v>
      </c>
      <c r="BE34" s="63">
        <v>1</v>
      </c>
      <c r="BF34" s="62">
        <v>4</v>
      </c>
      <c r="BG34" s="63">
        <v>0</v>
      </c>
      <c r="BH34" s="62">
        <v>1</v>
      </c>
      <c r="BI34" s="63">
        <v>4</v>
      </c>
      <c r="BJ34" s="62">
        <v>2</v>
      </c>
      <c r="BK34" s="63">
        <v>4</v>
      </c>
      <c r="BL34" s="28">
        <v>4</v>
      </c>
      <c r="BM34" s="29">
        <v>2</v>
      </c>
      <c r="BN34" s="28"/>
      <c r="BO34" s="29"/>
      <c r="BP34" s="28"/>
      <c r="BQ34" s="29"/>
      <c r="BR34" s="28"/>
      <c r="BS34" s="29"/>
      <c r="BT34" s="28"/>
      <c r="BU34" s="29"/>
      <c r="BV34" s="125"/>
      <c r="BW34" s="2"/>
      <c r="BX34" s="2"/>
      <c r="BY34" s="2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2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</row>
    <row r="35" spans="1:153" ht="13.5" customHeight="1" x14ac:dyDescent="0.25">
      <c r="A35" s="116">
        <v>15</v>
      </c>
      <c r="B35" s="155" t="s">
        <v>87</v>
      </c>
      <c r="C35" s="155" t="s">
        <v>33</v>
      </c>
      <c r="D35" s="118"/>
      <c r="E35" s="120">
        <f t="shared" ref="E35" si="464">IF(G35="",0,IF(F35+G35&lt;1000,1000,F35+G35))</f>
        <v>1492</v>
      </c>
      <c r="F35" s="120">
        <f>IF(I35&gt;150,IF(H35&gt;=65,0,SUM(K35-(COUNT(R35:AS35))*3*(15+50)%)*10),IF(I35&lt;-150,IF((K35-(COUNT(R35:AS35))*3*((G35-J35)/10+50)%)*10&lt;1,0,SUM(K35-(COUNT(R35:AS35))*3*((G35-J35)/10+50)%)*10),SUM(K35-(COUNT(R35:AS35))*3*((G35-J35)/10+50)%)*10))</f>
        <v>0</v>
      </c>
      <c r="G35" s="164">
        <v>1492</v>
      </c>
      <c r="H35" s="132">
        <f>IF(COUNT(R35:AS35)=0,0,K35/((COUNT(R35:AS35))*3)%)</f>
        <v>0</v>
      </c>
      <c r="I35" s="133">
        <f t="shared" si="0"/>
        <v>162.5</v>
      </c>
      <c r="J35" s="133">
        <f>IF(G35="",0,(SUM($G$7:$G$34))/(COUNT($G$7:$G$34)))</f>
        <v>1329.5</v>
      </c>
      <c r="K35" s="135">
        <f>SUM(R35:AS35)</f>
        <v>0</v>
      </c>
      <c r="L35" s="135">
        <f>SUM(AT35:BU35)</f>
        <v>0</v>
      </c>
      <c r="M35" s="123">
        <f t="shared" ref="M35" si="465">SUM(K35+L35)</f>
        <v>0</v>
      </c>
      <c r="N35" s="147"/>
      <c r="O35" s="162">
        <f>IF(O36+P36&lt;1,0,SUM(O36/P36))</f>
        <v>0</v>
      </c>
      <c r="P35" s="163"/>
      <c r="Q35" s="128">
        <f>DC63</f>
        <v>0</v>
      </c>
      <c r="R35" s="121" t="str">
        <f t="shared" ref="R35" si="466">IF(R36+S36=0,"",IF(R36=4,3,IF(R36=3,1,0)))</f>
        <v/>
      </c>
      <c r="S35" s="122"/>
      <c r="T35" s="121" t="str">
        <f t="shared" ref="T35" si="467">IF(T36+U36=0,"",IF(T36=4,3,IF(T36=3,1,0)))</f>
        <v/>
      </c>
      <c r="U35" s="122"/>
      <c r="V35" s="121" t="str">
        <f t="shared" ref="V35" si="468">IF(V36+W36=0,"",IF(V36=4,3,IF(V36=3,1,0)))</f>
        <v/>
      </c>
      <c r="W35" s="122"/>
      <c r="X35" s="121" t="str">
        <f t="shared" ref="X35" si="469">IF(X36+Y36=0,"",IF(X36=4,3,IF(X36=3,1,0)))</f>
        <v/>
      </c>
      <c r="Y35" s="122"/>
      <c r="Z35" s="121" t="str">
        <f t="shared" ref="Z35" si="470">IF(Z36+AA36=0,"",IF(Z36=4,3,IF(Z36=3,1,0)))</f>
        <v/>
      </c>
      <c r="AA35" s="122"/>
      <c r="AB35" s="121" t="str">
        <f t="shared" ref="AB35" si="471">IF(AB36+AC36=0,"",IF(AB36=4,3,IF(AB36=3,1,0)))</f>
        <v/>
      </c>
      <c r="AC35" s="122"/>
      <c r="AD35" s="121" t="str">
        <f t="shared" ref="AD35" si="472">IF(AD36+AE36=0,"",IF(AD36=4,3,IF(AD36=3,1,0)))</f>
        <v/>
      </c>
      <c r="AE35" s="122"/>
      <c r="AF35" s="121" t="str">
        <f t="shared" ref="AF35" si="473">IF(AF36+AG36=0,"",IF(AF36=4,3,IF(AF36=3,1,0)))</f>
        <v/>
      </c>
      <c r="AG35" s="122"/>
      <c r="AH35" s="121" t="str">
        <f t="shared" ref="AH35" si="474">IF(AH36+AI36=0,"",IF(AH36=4,3,IF(AH36=3,1,0)))</f>
        <v/>
      </c>
      <c r="AI35" s="122"/>
      <c r="AJ35" s="121" t="str">
        <f t="shared" ref="AJ35" si="475">IF(AJ36+AK36=0,"",IF(AJ36=4,3,IF(AJ36=3,1,0)))</f>
        <v/>
      </c>
      <c r="AK35" s="122"/>
      <c r="AL35" s="121" t="str">
        <f t="shared" ref="AL35" si="476">IF(AL36+AM36=0,"",IF(AL36=4,3,IF(AL36=3,1,0)))</f>
        <v/>
      </c>
      <c r="AM35" s="122"/>
      <c r="AN35" s="121" t="str">
        <f t="shared" ref="AN35" si="477">IF(AN36+AO36=0,"",IF(AN36=4,3,IF(AN36=3,1,0)))</f>
        <v/>
      </c>
      <c r="AO35" s="122"/>
      <c r="AP35" s="121" t="str">
        <f t="shared" ref="AP35" si="478">IF(AP36+AQ36=0,"",IF(AP36=4,3,IF(AP36=3,1,0)))</f>
        <v/>
      </c>
      <c r="AQ35" s="122"/>
      <c r="AR35" s="121" t="str">
        <f t="shared" ref="AR35" si="479">IF(AR36+AS36=0,"",IF(AR36=4,3,IF(AR36=3,1,0)))</f>
        <v/>
      </c>
      <c r="AS35" s="122"/>
      <c r="AT35" s="13"/>
      <c r="AU35" s="14"/>
      <c r="AV35" s="121" t="str">
        <f>IF(AV36+AW36=0,"",IF(AV36=4,3,IF(AV36=3,1,0)))</f>
        <v/>
      </c>
      <c r="AW35" s="122"/>
      <c r="AX35" s="121" t="str">
        <f t="shared" ref="AX35" si="480">IF(AX36+AY36=0,"",IF(AX36=4,3,IF(AX36=3,1,0)))</f>
        <v/>
      </c>
      <c r="AY35" s="122"/>
      <c r="AZ35" s="121" t="str">
        <f t="shared" ref="AZ35" si="481">IF(AZ36+BA36=0,"",IF(AZ36=4,3,IF(AZ36=3,1,0)))</f>
        <v/>
      </c>
      <c r="BA35" s="122"/>
      <c r="BB35" s="121" t="str">
        <f t="shared" ref="BB35" si="482">IF(BB36+BC36=0,"",IF(BB36=4,3,IF(BB36=3,1,0)))</f>
        <v/>
      </c>
      <c r="BC35" s="122"/>
      <c r="BD35" s="121" t="str">
        <f t="shared" ref="BD35" si="483">IF(BD36+BE36=0,"",IF(BD36=4,3,IF(BD36=3,1,0)))</f>
        <v/>
      </c>
      <c r="BE35" s="122"/>
      <c r="BF35" s="121" t="str">
        <f t="shared" ref="BF35" si="484">IF(BF36+BG36=0,"",IF(BF36=4,3,IF(BF36=3,1,0)))</f>
        <v/>
      </c>
      <c r="BG35" s="122"/>
      <c r="BH35" s="121" t="str">
        <f t="shared" ref="BH35" si="485">IF(BH36+BI36=0,"",IF(BH36=4,3,IF(BH36=3,1,0)))</f>
        <v/>
      </c>
      <c r="BI35" s="122"/>
      <c r="BJ35" s="121" t="str">
        <f t="shared" ref="BJ35" si="486">IF(BJ36+BK36=0,"",IF(BJ36=4,3,IF(BJ36=3,1,0)))</f>
        <v/>
      </c>
      <c r="BK35" s="122"/>
      <c r="BL35" s="121" t="str">
        <f t="shared" ref="BL35" si="487">IF(BL36+BM36=0,"",IF(BL36=4,3,IF(BL36=3,1,0)))</f>
        <v/>
      </c>
      <c r="BM35" s="122"/>
      <c r="BN35" s="159" t="str">
        <f t="shared" ref="BN35" si="488">IF(BN36+BO36=0,"",IF(BN36=4,3,IF(BN36=3,1,0)))</f>
        <v/>
      </c>
      <c r="BO35" s="160"/>
      <c r="BP35" s="159" t="str">
        <f t="shared" ref="BP35" si="489">IF(BP36+BQ36=0,"",IF(BP36=4,3,IF(BP36=3,1,0)))</f>
        <v/>
      </c>
      <c r="BQ35" s="160"/>
      <c r="BR35" s="159" t="str">
        <f t="shared" ref="BR35" si="490">IF(BR36+BS36=0,"",IF(BR36=4,3,IF(BR36=3,1,0)))</f>
        <v/>
      </c>
      <c r="BS35" s="160"/>
      <c r="BT35" s="159" t="str">
        <f t="shared" ref="BT35" si="491">IF(BT36+BU36=0,"",IF(BT36=4,3,IF(BT36=3,1,0)))</f>
        <v/>
      </c>
      <c r="BU35" s="160"/>
      <c r="BV35" s="161"/>
      <c r="BW35" s="2"/>
      <c r="BX35" s="136">
        <v>1</v>
      </c>
      <c r="BY35" s="119"/>
      <c r="BZ35" s="13"/>
      <c r="CA35" s="14"/>
      <c r="CB35" s="121" t="str">
        <f>IF(CB36+CC36=0,"",IF(CB36=4,3,IF(CB36=3,1,0)))</f>
        <v/>
      </c>
      <c r="CC35" s="122"/>
      <c r="CD35" s="121" t="str">
        <f t="shared" ref="CD35" si="492">IF(CD36+CE36=0,"",IF(CD36=4,3,IF(CD36=3,1,0)))</f>
        <v/>
      </c>
      <c r="CE35" s="122"/>
      <c r="CF35" s="121" t="str">
        <f t="shared" ref="CF35" si="493">IF(CF36+CG36=0,"",IF(CF36=4,3,IF(CF36=3,1,0)))</f>
        <v/>
      </c>
      <c r="CG35" s="122"/>
      <c r="CH35" s="121" t="str">
        <f t="shared" ref="CH35" si="494">IF(CH36+CI36=0,"",IF(CH36=4,3,IF(CH36=3,1,0)))</f>
        <v/>
      </c>
      <c r="CI35" s="122"/>
      <c r="CJ35" s="121" t="str">
        <f t="shared" ref="CJ35" si="495">IF(CJ36+CK36=0,"",IF(CJ36=4,3,IF(CJ36=3,1,0)))</f>
        <v/>
      </c>
      <c r="CK35" s="122"/>
      <c r="CL35" s="138">
        <f>SUM(BZ35:CK35)</f>
        <v>0</v>
      </c>
      <c r="CM35" s="125"/>
      <c r="CN35" s="2"/>
      <c r="CO35" s="136">
        <f>IF($R35=1,$M35/2)+IF($R35=0,$M35)</f>
        <v>0</v>
      </c>
      <c r="CP35" s="136">
        <f>IF($T35=1,$M35/2)+IF($T35=0,$M35)</f>
        <v>0</v>
      </c>
      <c r="CQ35" s="136">
        <f>IF($V35=1,$M35/2)+IF($V35=0,$M35)</f>
        <v>0</v>
      </c>
      <c r="CR35" s="136">
        <f>IF($X35=1,$M35/2)+IF($X35=0,$M35)</f>
        <v>0</v>
      </c>
      <c r="CS35" s="136">
        <f>IF($Z35=1,$M35/2)+IF($Z35=0,$M35)</f>
        <v>0</v>
      </c>
      <c r="CT35" s="136">
        <f>IF($AB35=1,$M35/2)+IF($AB35=0,$M35)</f>
        <v>0</v>
      </c>
      <c r="CU35" s="136">
        <f>IF($AD35=1,$M35/2)+IF($AD35=0,$M35)</f>
        <v>0</v>
      </c>
      <c r="CV35" s="136">
        <f>IF($AF35=1,$M35/2)+IF($AF35=0,$M35)</f>
        <v>0</v>
      </c>
      <c r="CW35" s="136">
        <f>IF($AH35=1,$M35/2)+IF($AH35=0,$M35)</f>
        <v>0</v>
      </c>
      <c r="CX35" s="149">
        <f>IF($AJ35=1,$M35/2)+IF($AJ35=0,$M35)</f>
        <v>0</v>
      </c>
      <c r="CY35" s="136">
        <f>IF($AL35=1,$M35/2)+IF($AL35=0,$M35)</f>
        <v>0</v>
      </c>
      <c r="CZ35" s="136">
        <f>IF($AN35=1,$M35/2)+IF($AN35=0,$M35)</f>
        <v>0</v>
      </c>
      <c r="DA35" s="136">
        <f>IF($AP35=1,$M35/2)+IF($AP35=0,$M35)</f>
        <v>0</v>
      </c>
      <c r="DB35" s="136">
        <f>IF($AR35=1,$M35/2)+IF($AR35=0,$M35)</f>
        <v>0</v>
      </c>
      <c r="DC35" s="137"/>
      <c r="DD35" s="136">
        <f>IF($AV35=1,$M35/2)+IF($AV35=0,$M35)</f>
        <v>0</v>
      </c>
      <c r="DE35" s="136">
        <f>IF($AX35=1,$M35/2)+IF($AX35=0,$M35)</f>
        <v>0</v>
      </c>
      <c r="DF35" s="136">
        <f>IF($AZ35=1,$M35/2)+IF($AZ35=0,$M35)</f>
        <v>0</v>
      </c>
      <c r="DG35" s="136">
        <f>IF($BB35=1,$M35/2)+IF($BB35=0,$M35)</f>
        <v>0</v>
      </c>
      <c r="DH35" s="136">
        <f>IF($BD35=1,$M35/2)+IF($BD35=0,$M35)</f>
        <v>0</v>
      </c>
      <c r="DI35" s="136">
        <f>IF($BF35=1,$M35/2)+IF($BF35=0,$M35)</f>
        <v>0</v>
      </c>
      <c r="DJ35" s="136">
        <f>IF($BH35=1,$M35/2)+IF($BH35=0,$M35)</f>
        <v>0</v>
      </c>
      <c r="DK35" s="136">
        <f>IF($BJ35=1,$M35/2)+IF($BJ35=0,$M35)</f>
        <v>0</v>
      </c>
      <c r="DL35" s="136">
        <f>IF($BL35=1,$M35/2)+IF($BL35=0,$M35)</f>
        <v>0</v>
      </c>
      <c r="DM35" s="136">
        <f>IF($BN35=1,$M35/2)+IF($BN35=0,$M35)</f>
        <v>0</v>
      </c>
      <c r="DN35" s="136">
        <f>IF($BP35=1,$M35/2)+IF($BP35=0,$M35)</f>
        <v>0</v>
      </c>
      <c r="DO35" s="136">
        <f>IF($BR35=1,$M35/2)+IF($BR35=0,$M35)</f>
        <v>0</v>
      </c>
      <c r="DP35" s="136">
        <f>IF($BT35=1,$M35/2)+IF($BT35=0,$M35)</f>
        <v>0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pans="1:153" ht="13.5" customHeight="1" x14ac:dyDescent="0.25">
      <c r="A36" s="117"/>
      <c r="B36" s="156"/>
      <c r="C36" s="156"/>
      <c r="D36" s="118"/>
      <c r="E36" s="120"/>
      <c r="F36" s="120"/>
      <c r="G36" s="164"/>
      <c r="H36" s="132"/>
      <c r="I36" s="134"/>
      <c r="J36" s="133"/>
      <c r="K36" s="135"/>
      <c r="L36" s="135"/>
      <c r="M36" s="124"/>
      <c r="N36" s="147"/>
      <c r="O36" s="83">
        <f>SUM($BT36,$BR36,$BP36,$BN36,$BL36,$BJ36,$BH36,$BF36,$BD36,$BB36,$AZ36,$AX36,$AV36,$AT36,$AR36,$AP36,$AN36,$AL36,$AJ36,$AH36,$AF36,$AD36,$AB36,$Z36,$X36,$V36,$T36,$R36,)</f>
        <v>0</v>
      </c>
      <c r="P36" s="84">
        <f>SUM($BU36,$BS36,$BQ36,$BO36,$BM36,$BK36,$BI36,$BG36,$BE36,$BC36,$BA36,$AY36,$AW36,$AU36,$AS36,$AQ36,$AO36,$AM36,$AK36,$AI36,$AG36,$AE36,$AC36,$AA36,$Y36,$W36,$U36,$S36,)</f>
        <v>0</v>
      </c>
      <c r="Q36" s="128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3"/>
      <c r="AC36" s="44"/>
      <c r="AD36" s="43"/>
      <c r="AE36" s="44"/>
      <c r="AF36" s="43"/>
      <c r="AG36" s="44"/>
      <c r="AH36" s="43"/>
      <c r="AI36" s="44"/>
      <c r="AJ36" s="43"/>
      <c r="AK36" s="44"/>
      <c r="AL36" s="43"/>
      <c r="AM36" s="44"/>
      <c r="AN36" s="43"/>
      <c r="AO36" s="44"/>
      <c r="AP36" s="43"/>
      <c r="AQ36" s="44"/>
      <c r="AR36" s="43"/>
      <c r="AS36" s="44"/>
      <c r="AT36" s="30"/>
      <c r="AU36" s="31"/>
      <c r="AV36" s="85"/>
      <c r="AW36" s="86"/>
      <c r="AX36" s="85"/>
      <c r="AY36" s="86"/>
      <c r="AZ36" s="85"/>
      <c r="BA36" s="86"/>
      <c r="BB36" s="87"/>
      <c r="BC36" s="88"/>
      <c r="BD36" s="85"/>
      <c r="BE36" s="86"/>
      <c r="BF36" s="85"/>
      <c r="BG36" s="86"/>
      <c r="BH36" s="85"/>
      <c r="BI36" s="86"/>
      <c r="BJ36" s="85"/>
      <c r="BK36" s="86"/>
      <c r="BL36" s="85"/>
      <c r="BM36" s="86"/>
      <c r="BN36" s="89"/>
      <c r="BO36" s="90"/>
      <c r="BP36" s="89"/>
      <c r="BQ36" s="90"/>
      <c r="BR36" s="89"/>
      <c r="BS36" s="90"/>
      <c r="BT36" s="89"/>
      <c r="BU36" s="90"/>
      <c r="BV36" s="161"/>
      <c r="BW36" s="2"/>
      <c r="BX36" s="136"/>
      <c r="BY36" s="119"/>
      <c r="BZ36" s="30"/>
      <c r="CA36" s="31"/>
      <c r="CB36" s="28"/>
      <c r="CC36" s="29"/>
      <c r="CD36" s="28"/>
      <c r="CE36" s="29"/>
      <c r="CF36" s="28"/>
      <c r="CG36" s="29"/>
      <c r="CH36" s="28"/>
      <c r="CI36" s="29"/>
      <c r="CJ36" s="28"/>
      <c r="CK36" s="29"/>
      <c r="CL36" s="138"/>
      <c r="CM36" s="125"/>
      <c r="CN36" s="2"/>
      <c r="CO36" s="136"/>
      <c r="CP36" s="136"/>
      <c r="CQ36" s="136"/>
      <c r="CR36" s="136"/>
      <c r="CS36" s="136"/>
      <c r="CT36" s="136"/>
      <c r="CU36" s="136"/>
      <c r="CV36" s="136"/>
      <c r="CW36" s="136"/>
      <c r="CX36" s="149"/>
      <c r="CY36" s="136"/>
      <c r="CZ36" s="136"/>
      <c r="DA36" s="136"/>
      <c r="DB36" s="136"/>
      <c r="DC36" s="137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</row>
    <row r="37" spans="1:153" ht="13.5" customHeight="1" x14ac:dyDescent="0.25">
      <c r="A37" s="116">
        <v>16</v>
      </c>
      <c r="B37" s="157" t="s">
        <v>88</v>
      </c>
      <c r="C37" s="155" t="s">
        <v>70</v>
      </c>
      <c r="D37" s="119"/>
      <c r="E37" s="120">
        <f t="shared" ref="E37" si="496">IF(G37="",0,IF(F37+G37&lt;1000,1000,F37+G37))</f>
        <v>1518</v>
      </c>
      <c r="F37" s="120">
        <f>IF(I37&gt;150,IF(H37&gt;=65,0,SUM(K37-(COUNT(R37:AS37))*3*(15+50)%)*10),IF(I37&lt;-150,IF((K37-(COUNT(R37:AS37))*3*((G37-J37)/10+50)%)*10&lt;1,0,SUM(K37-(COUNT(R37:AS37))*3*((G37-J37)/10+50)%)*10),SUM(K37-(COUNT(R37:AS37))*3*((G37-J37)/10+50)%)*10))</f>
        <v>-63.000000000000007</v>
      </c>
      <c r="G37" s="131">
        <v>1581</v>
      </c>
      <c r="H37" s="132">
        <f>IF(COUNT(R37:AS37)=0,0,K37/((COUNT(R37:AS37))*3)%)</f>
        <v>50</v>
      </c>
      <c r="I37" s="133">
        <f t="shared" si="0"/>
        <v>251.5</v>
      </c>
      <c r="J37" s="133">
        <f>IF(G37="",0,(SUM($G$7:$G$34))/(COUNT($G$7:$G$34)))</f>
        <v>1329.5</v>
      </c>
      <c r="K37" s="135">
        <f t="shared" ref="K37" si="497">SUM(R37:AS37)</f>
        <v>21</v>
      </c>
      <c r="L37" s="135">
        <f t="shared" ref="L37" si="498">SUM(AT37:BU37)</f>
        <v>11</v>
      </c>
      <c r="M37" s="123">
        <f t="shared" ref="M37" si="499">SUM(K37+L37)</f>
        <v>32</v>
      </c>
      <c r="N37" s="125">
        <v>9</v>
      </c>
      <c r="O37" s="126">
        <f>IF(O38+P38&lt;1,0,SUM(O38/P38))</f>
        <v>1.1578947368421053</v>
      </c>
      <c r="P37" s="127"/>
      <c r="Q37" s="128">
        <f>DD63</f>
        <v>332.5</v>
      </c>
      <c r="R37" s="143">
        <f t="shared" ref="R37" si="500">IF(R38+S38=0,"",IF(R38=4,3,IF(R38=3,1,0)))</f>
        <v>1</v>
      </c>
      <c r="S37" s="144"/>
      <c r="T37" s="121">
        <f t="shared" ref="T37" si="501">IF(T38+U38=0,"",IF(T38=4,3,IF(T38=3,1,0)))</f>
        <v>3</v>
      </c>
      <c r="U37" s="122"/>
      <c r="V37" s="121">
        <f t="shared" ref="V37" si="502">IF(V38+W38=0,"",IF(V38=4,3,IF(V38=3,1,0)))</f>
        <v>1</v>
      </c>
      <c r="W37" s="122"/>
      <c r="X37" s="121">
        <f t="shared" ref="X37" si="503">IF(X38+Y38=0,"",IF(X38=4,3,IF(X38=3,1,0)))</f>
        <v>0</v>
      </c>
      <c r="Y37" s="122"/>
      <c r="Z37" s="121">
        <f t="shared" ref="Z37" si="504">IF(Z38+AA38=0,"",IF(Z38=4,3,IF(Z38=3,1,0)))</f>
        <v>1</v>
      </c>
      <c r="AA37" s="122"/>
      <c r="AB37" s="121">
        <f t="shared" ref="AB37" si="505">IF(AB38+AC38=0,"",IF(AB38=4,3,IF(AB38=3,1,0)))</f>
        <v>3</v>
      </c>
      <c r="AC37" s="122"/>
      <c r="AD37" s="121">
        <f t="shared" ref="AD37" si="506">IF(AD38+AE38=0,"",IF(AD38=4,3,IF(AD38=3,1,0)))</f>
        <v>0</v>
      </c>
      <c r="AE37" s="122"/>
      <c r="AF37" s="143">
        <f t="shared" ref="AF37" si="507">IF(AF38+AG38=0,"",IF(AF38=4,3,IF(AF38=3,1,0)))</f>
        <v>1</v>
      </c>
      <c r="AG37" s="144"/>
      <c r="AH37" s="121">
        <f t="shared" ref="AH37" si="508">IF(AH38+AI38=0,"",IF(AH38=4,3,IF(AH38=3,1,0)))</f>
        <v>1</v>
      </c>
      <c r="AI37" s="122"/>
      <c r="AJ37" s="121">
        <f t="shared" ref="AJ37" si="509">IF(AJ38+AK38=0,"",IF(AJ38=4,3,IF(AJ38=3,1,0)))</f>
        <v>3</v>
      </c>
      <c r="AK37" s="122"/>
      <c r="AL37" s="143">
        <f t="shared" ref="AL37" si="510">IF(AL38+AM38=0,"",IF(AL38=4,3,IF(AL38=3,1,0)))</f>
        <v>3</v>
      </c>
      <c r="AM37" s="144"/>
      <c r="AN37" s="143">
        <f t="shared" ref="AN37" si="511">IF(AN38+AO38=0,"",IF(AN38=4,3,IF(AN38=3,1,0)))</f>
        <v>3</v>
      </c>
      <c r="AO37" s="144"/>
      <c r="AP37" s="143">
        <f t="shared" ref="AP37" si="512">IF(AP38+AQ38=0,"",IF(AP38=4,3,IF(AP38=3,1,0)))</f>
        <v>0</v>
      </c>
      <c r="AQ37" s="144"/>
      <c r="AR37" s="143">
        <f t="shared" ref="AR37" si="513">IF(AR38+AS38=0,"",IF(AR38=4,3,IF(AR38=3,1,0)))</f>
        <v>1</v>
      </c>
      <c r="AS37" s="144"/>
      <c r="AT37" s="121" t="str">
        <f>IF(AT38+AU38=0,"",IF(AT38=4,3,IF(AT38=3,1,0)))</f>
        <v/>
      </c>
      <c r="AU37" s="122"/>
      <c r="AV37" s="58"/>
      <c r="AW37" s="59"/>
      <c r="AX37" s="143">
        <f t="shared" ref="AX37" si="514">IF(AX38+AY38=0,"",IF(AX38=4,3,IF(AX38=3,1,0)))</f>
        <v>0</v>
      </c>
      <c r="AY37" s="144"/>
      <c r="AZ37" s="143">
        <f t="shared" ref="AZ37" si="515">IF(AZ38+BA38=0,"",IF(AZ38=4,3,IF(AZ38=3,1,0)))</f>
        <v>3</v>
      </c>
      <c r="BA37" s="144"/>
      <c r="BB37" s="143">
        <f t="shared" ref="BB37" si="516">IF(BB38+BC38=0,"",IF(BB38=4,3,IF(BB38=3,1,0)))</f>
        <v>0</v>
      </c>
      <c r="BC37" s="144"/>
      <c r="BD37" s="143">
        <f t="shared" ref="BD37" si="517">IF(BD38+BE38=0,"",IF(BD38=4,3,IF(BD38=3,1,0)))</f>
        <v>1</v>
      </c>
      <c r="BE37" s="144"/>
      <c r="BF37" s="143">
        <f t="shared" ref="BF37" si="518">IF(BF38+BG38=0,"",IF(BF38=4,3,IF(BF38=3,1,0)))</f>
        <v>3</v>
      </c>
      <c r="BG37" s="144"/>
      <c r="BH37" s="143">
        <f t="shared" ref="BH37" si="519">IF(BH38+BI38=0,"",IF(BH38=4,3,IF(BH38=3,1,0)))</f>
        <v>1</v>
      </c>
      <c r="BI37" s="144"/>
      <c r="BJ37" s="143">
        <f t="shared" ref="BJ37" si="520">IF(BJ38+BK38=0,"",IF(BJ38=4,3,IF(BJ38=3,1,0)))</f>
        <v>0</v>
      </c>
      <c r="BK37" s="144"/>
      <c r="BL37" s="121">
        <f t="shared" ref="BL37" si="521">IF(BL38+BM38=0,"",IF(BL38=4,3,IF(BL38=3,1,0)))</f>
        <v>3</v>
      </c>
      <c r="BM37" s="122"/>
      <c r="BN37" s="121" t="str">
        <f t="shared" ref="BN37" si="522">IF(BN38+BO38=0,"",IF(BN38=4,3,IF(BN38=3,1,0)))</f>
        <v/>
      </c>
      <c r="BO37" s="122"/>
      <c r="BP37" s="121" t="str">
        <f t="shared" ref="BP37" si="523">IF(BP38+BQ38=0,"",IF(BP38=4,3,IF(BP38=3,1,0)))</f>
        <v/>
      </c>
      <c r="BQ37" s="122"/>
      <c r="BR37" s="121" t="str">
        <f t="shared" ref="BR37" si="524">IF(BR38+BS38=0,"",IF(BR38=4,3,IF(BR38=3,1,0)))</f>
        <v/>
      </c>
      <c r="BS37" s="122"/>
      <c r="BT37" s="121" t="str">
        <f t="shared" ref="BT37" si="525">IF(BT38+BU38=0,"",IF(BT38=4,3,IF(BT38=3,1,0)))</f>
        <v/>
      </c>
      <c r="BU37" s="122"/>
      <c r="BV37" s="125">
        <v>17</v>
      </c>
      <c r="BW37" s="2"/>
      <c r="BX37" s="136">
        <v>2</v>
      </c>
      <c r="BY37" s="119"/>
      <c r="BZ37" s="121" t="str">
        <f>IF(BZ38+CA38=0,"",IF(BZ38=4,3,IF(BZ38=3,1,0)))</f>
        <v/>
      </c>
      <c r="CA37" s="122"/>
      <c r="CB37" s="13"/>
      <c r="CC37" s="14"/>
      <c r="CD37" s="121" t="str">
        <f t="shared" ref="CD37" si="526">IF(CD38+CE38=0,"",IF(CD38=4,3,IF(CD38=3,1,0)))</f>
        <v/>
      </c>
      <c r="CE37" s="122"/>
      <c r="CF37" s="121" t="str">
        <f t="shared" ref="CF37" si="527">IF(CF38+CG38=0,"",IF(CF38=4,3,IF(CF38=3,1,0)))</f>
        <v/>
      </c>
      <c r="CG37" s="122"/>
      <c r="CH37" s="121" t="str">
        <f t="shared" ref="CH37" si="528">IF(CH38+CI38=0,"",IF(CH38=4,3,IF(CH38=3,1,0)))</f>
        <v/>
      </c>
      <c r="CI37" s="122"/>
      <c r="CJ37" s="121" t="str">
        <f t="shared" ref="CJ37" si="529">IF(CJ38+CK38=0,"",IF(CJ38=4,3,IF(CJ38=3,1,0)))</f>
        <v/>
      </c>
      <c r="CK37" s="122"/>
      <c r="CL37" s="138">
        <f>SUM(BZ37:CK37)</f>
        <v>0</v>
      </c>
      <c r="CM37" s="125"/>
      <c r="CN37" s="2"/>
      <c r="CO37" s="136">
        <f>IF($R37=1,$M37/2)+IF($R37=0,$M37)</f>
        <v>16</v>
      </c>
      <c r="CP37" s="136">
        <f>IF($T37=1,$M37/2)+IF($T37=0,$M37)</f>
        <v>0</v>
      </c>
      <c r="CQ37" s="136">
        <f>IF($V37=1,$M37/2)+IF($V37=0,$M37)</f>
        <v>16</v>
      </c>
      <c r="CR37" s="136">
        <f>IF($X37=1,$M37/2)+IF($X37=0,$M37)</f>
        <v>32</v>
      </c>
      <c r="CS37" s="136">
        <f>IF($Z37=1,$M37/2)+IF($Z37=0,$M37)</f>
        <v>16</v>
      </c>
      <c r="CT37" s="136">
        <f>IF($AB37=1,$M37/2)+IF($AB37=0,$M37)</f>
        <v>0</v>
      </c>
      <c r="CU37" s="136">
        <f>IF($AD37=1,$M37/2)+IF($AD37=0,$M37)</f>
        <v>32</v>
      </c>
      <c r="CV37" s="136">
        <f>IF($AF37=1,$M37/2)+IF($AF37=0,$M37)</f>
        <v>16</v>
      </c>
      <c r="CW37" s="149">
        <f>IF($AH37=1,$M37/2)+IF($AH37=0,$M37)</f>
        <v>16</v>
      </c>
      <c r="CX37" s="149">
        <f>IF($AJ37=1,$M37/2)+IF($AJ37=0,$M37)</f>
        <v>0</v>
      </c>
      <c r="CY37" s="136">
        <f>IF($AL37=1,$M37/2)+IF($AL37=0,$M37)</f>
        <v>0</v>
      </c>
      <c r="CZ37" s="136">
        <f>IF($AN37=1,$M37/2)+IF($AN37=0,$M37)</f>
        <v>0</v>
      </c>
      <c r="DA37" s="136">
        <f>IF($AP37=1,$M37/2)+IF($AP37=0,$M37)</f>
        <v>32</v>
      </c>
      <c r="DB37" s="136">
        <f>IF($AR37=1,$M37/2)+IF($AR37=0,$M37)</f>
        <v>16</v>
      </c>
      <c r="DC37" s="136">
        <f>IF($AT37=1,$M37/2)+IF($AT37=0,$M37)</f>
        <v>0</v>
      </c>
      <c r="DD37" s="137"/>
      <c r="DE37" s="136">
        <f>IF($AX37=1,$M37/2)+IF($AX37=0,$M37)</f>
        <v>32</v>
      </c>
      <c r="DF37" s="136">
        <f>IF($AZ37=1,$M37/2)+IF($AZ37=0,$M37)</f>
        <v>0</v>
      </c>
      <c r="DG37" s="136">
        <f>IF($BB37=1,$M37/2)+IF($BB37=0,$M37)</f>
        <v>32</v>
      </c>
      <c r="DH37" s="136">
        <f>IF($BD37=1,$M37/2)+IF($BD37=0,$M37)</f>
        <v>16</v>
      </c>
      <c r="DI37" s="136">
        <f>IF($BF37=1,$M37/2)+IF($BF37=0,$M37)</f>
        <v>0</v>
      </c>
      <c r="DJ37" s="136">
        <f>IF($BH37=1,$M37/2)+IF($BH37=0,$M37)</f>
        <v>16</v>
      </c>
      <c r="DK37" s="136">
        <f>IF($BJ37=1,$M37/2)+IF($BJ37=0,$M37)</f>
        <v>32</v>
      </c>
      <c r="DL37" s="136">
        <f>IF($BL37=1,$M37/2)+IF($BL37=0,$M37)</f>
        <v>0</v>
      </c>
      <c r="DM37" s="136">
        <f>IF($BN37=1,$M37/2)+IF($BN37=0,$M37)</f>
        <v>0</v>
      </c>
      <c r="DN37" s="136">
        <f>IF($BP37=1,$M37/2)+IF($BP37=0,$M37)</f>
        <v>0</v>
      </c>
      <c r="DO37" s="136">
        <f>IF($BR37=1,$M37/2)+IF($BR37=0,$M37)</f>
        <v>0</v>
      </c>
      <c r="DP37" s="136">
        <f>IF($BT37=1,$M37/2)+IF($BT37=0,$M37)</f>
        <v>0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</row>
    <row r="38" spans="1:153" ht="13.5" customHeight="1" x14ac:dyDescent="0.25">
      <c r="A38" s="148"/>
      <c r="B38" s="158"/>
      <c r="C38" s="156"/>
      <c r="D38" s="119"/>
      <c r="E38" s="120"/>
      <c r="F38" s="120"/>
      <c r="G38" s="131"/>
      <c r="H38" s="132"/>
      <c r="I38" s="134"/>
      <c r="J38" s="133"/>
      <c r="K38" s="135"/>
      <c r="L38" s="135"/>
      <c r="M38" s="124"/>
      <c r="N38" s="125"/>
      <c r="O38" s="16">
        <f>SUM($BT38,$BR38,$BP38,$BN38,$BL38,$BJ38,$BH38,$BF38,$BD38,$BB38,$AZ38,$AX38,$AV38,$AT38,$AR38,$AP38,$AN38,$AL38,$AJ38,$AH38,$AF38,$AD38,$AB38,$Z38,$X38,$V38,$T38,$R38,)</f>
        <v>66</v>
      </c>
      <c r="P38" s="17">
        <f>SUM($BU38,$BS38,$BQ38,$BO38,$BM38,$BK38,$BI38,$BG38,$BE38,$BC38,$BA38,$AY38,$AW38,$AU38,$AS38,$AQ38,$AO38,$AM38,$AK38,$AI38,$AG38,$AE38,$AC38,$AA38,$Y38,$W38,$U38,$S38,)</f>
        <v>57</v>
      </c>
      <c r="Q38" s="128"/>
      <c r="R38" s="91">
        <v>3</v>
      </c>
      <c r="S38" s="65">
        <v>3</v>
      </c>
      <c r="T38" s="26">
        <v>4</v>
      </c>
      <c r="U38" s="27">
        <v>0</v>
      </c>
      <c r="V38" s="26">
        <v>3</v>
      </c>
      <c r="W38" s="27">
        <v>3</v>
      </c>
      <c r="X38" s="26">
        <v>2</v>
      </c>
      <c r="Y38" s="27">
        <v>4</v>
      </c>
      <c r="Z38" s="26">
        <v>3</v>
      </c>
      <c r="AA38" s="27">
        <v>3</v>
      </c>
      <c r="AB38" s="26">
        <v>4</v>
      </c>
      <c r="AC38" s="27">
        <v>2</v>
      </c>
      <c r="AD38" s="28">
        <v>2</v>
      </c>
      <c r="AE38" s="29">
        <v>4</v>
      </c>
      <c r="AF38" s="62">
        <v>3</v>
      </c>
      <c r="AG38" s="63">
        <v>3</v>
      </c>
      <c r="AH38" s="28">
        <v>3</v>
      </c>
      <c r="AI38" s="29">
        <v>3</v>
      </c>
      <c r="AJ38" s="28">
        <v>4</v>
      </c>
      <c r="AK38" s="29">
        <v>2</v>
      </c>
      <c r="AL38" s="62">
        <v>4</v>
      </c>
      <c r="AM38" s="63">
        <v>0</v>
      </c>
      <c r="AN38" s="62">
        <v>4</v>
      </c>
      <c r="AO38" s="63">
        <v>0</v>
      </c>
      <c r="AP38" s="62">
        <v>2</v>
      </c>
      <c r="AQ38" s="63">
        <v>4</v>
      </c>
      <c r="AR38" s="62">
        <v>3</v>
      </c>
      <c r="AS38" s="63">
        <v>3</v>
      </c>
      <c r="AT38" s="28"/>
      <c r="AU38" s="29"/>
      <c r="AV38" s="60"/>
      <c r="AW38" s="61"/>
      <c r="AX38" s="92">
        <v>1</v>
      </c>
      <c r="AY38" s="93">
        <v>4</v>
      </c>
      <c r="AZ38" s="94">
        <v>4</v>
      </c>
      <c r="BA38" s="95">
        <v>2</v>
      </c>
      <c r="BB38" s="92">
        <v>2</v>
      </c>
      <c r="BC38" s="93">
        <v>4</v>
      </c>
      <c r="BD38" s="92">
        <v>3</v>
      </c>
      <c r="BE38" s="93">
        <v>3</v>
      </c>
      <c r="BF38" s="92">
        <v>4</v>
      </c>
      <c r="BG38" s="93">
        <v>2</v>
      </c>
      <c r="BH38" s="92">
        <v>3</v>
      </c>
      <c r="BI38" s="93">
        <v>3</v>
      </c>
      <c r="BJ38" s="92">
        <v>1</v>
      </c>
      <c r="BK38" s="93">
        <v>4</v>
      </c>
      <c r="BL38" s="85">
        <v>4</v>
      </c>
      <c r="BM38" s="86">
        <v>1</v>
      </c>
      <c r="BN38" s="28"/>
      <c r="BO38" s="29"/>
      <c r="BP38" s="28"/>
      <c r="BQ38" s="29"/>
      <c r="BR38" s="28"/>
      <c r="BS38" s="29"/>
      <c r="BT38" s="28"/>
      <c r="BU38" s="29"/>
      <c r="BV38" s="125"/>
      <c r="BW38" s="2"/>
      <c r="BX38" s="136"/>
      <c r="BY38" s="119"/>
      <c r="BZ38" s="28"/>
      <c r="CA38" s="29"/>
      <c r="CB38" s="32"/>
      <c r="CC38" s="33"/>
      <c r="CD38" s="28"/>
      <c r="CE38" s="29"/>
      <c r="CF38" s="28"/>
      <c r="CG38" s="29"/>
      <c r="CH38" s="28"/>
      <c r="CI38" s="29"/>
      <c r="CJ38" s="28"/>
      <c r="CK38" s="29"/>
      <c r="CL38" s="138"/>
      <c r="CM38" s="125"/>
      <c r="CN38" s="2"/>
      <c r="CO38" s="136"/>
      <c r="CP38" s="136"/>
      <c r="CQ38" s="136"/>
      <c r="CR38" s="136"/>
      <c r="CS38" s="136"/>
      <c r="CT38" s="136"/>
      <c r="CU38" s="136"/>
      <c r="CV38" s="136"/>
      <c r="CW38" s="149"/>
      <c r="CX38" s="149"/>
      <c r="CY38" s="136"/>
      <c r="CZ38" s="136"/>
      <c r="DA38" s="136"/>
      <c r="DB38" s="136"/>
      <c r="DC38" s="136"/>
      <c r="DD38" s="137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</row>
    <row r="39" spans="1:153" ht="13.5" customHeight="1" x14ac:dyDescent="0.25">
      <c r="A39" s="116">
        <v>17</v>
      </c>
      <c r="B39" s="157" t="s">
        <v>89</v>
      </c>
      <c r="C39" s="155" t="s">
        <v>70</v>
      </c>
      <c r="D39" s="119"/>
      <c r="E39" s="120">
        <f t="shared" ref="E39" si="530">IF(G39="",0,IF(F39+G39&lt;1000,1000,F39+G39))</f>
        <v>1447.07</v>
      </c>
      <c r="F39" s="120">
        <f>IF(I39&gt;150,IF(H39&gt;=65,0,SUM(K39-(COUNT(R39:AS39))*3*(15+50)%)*10),IF(I39&lt;-150,IF((K39-(COUNT(R39:AS39))*3*((G39-J39)/10+50)%)*10&lt;1,0,SUM(K39-(COUNT(R39:AS39))*3*((G39-J39)/10+50)%)*10),SUM(K39-(COUNT(R39:AS39))*3*((G39-J39)/10+50)%)*10))</f>
        <v>1.0700000000000287</v>
      </c>
      <c r="G39" s="131">
        <v>1446</v>
      </c>
      <c r="H39" s="132">
        <f>IF(COUNT(R39:AS39)=0,0,K39/((COUNT(R39:AS39))*3)%)</f>
        <v>61.904761904761905</v>
      </c>
      <c r="I39" s="133">
        <f t="shared" si="0"/>
        <v>116.5</v>
      </c>
      <c r="J39" s="133">
        <f>IF(G39="",0,(SUM($G$7:$G$34))/(COUNT($G$7:$G$34)))</f>
        <v>1329.5</v>
      </c>
      <c r="K39" s="135">
        <f t="shared" ref="K39" si="531">SUM(R39:AS39)</f>
        <v>26</v>
      </c>
      <c r="L39" s="135">
        <f t="shared" ref="L39" si="532">SUM(AT39:BU39)</f>
        <v>7</v>
      </c>
      <c r="M39" s="123">
        <f t="shared" ref="M39" si="533">SUM(K39+L39)</f>
        <v>33</v>
      </c>
      <c r="N39" s="125">
        <v>8</v>
      </c>
      <c r="O39" s="126">
        <f>IF(O40+P40&lt;1,0,SUM(O40/P40))</f>
        <v>1.0877192982456141</v>
      </c>
      <c r="P39" s="127"/>
      <c r="Q39" s="128">
        <f>DE63</f>
        <v>296.5</v>
      </c>
      <c r="R39" s="143">
        <f t="shared" ref="R39" si="534">IF(R40+S40=0,"",IF(R40=4,3,IF(R40=3,1,0)))</f>
        <v>3</v>
      </c>
      <c r="S39" s="144"/>
      <c r="T39" s="121">
        <f t="shared" ref="T39" si="535">IF(T40+U40=0,"",IF(T40=4,3,IF(T40=3,1,0)))</f>
        <v>0</v>
      </c>
      <c r="U39" s="122"/>
      <c r="V39" s="121">
        <f t="shared" ref="V39" si="536">IF(V40+W40=0,"",IF(V40=4,3,IF(V40=3,1,0)))</f>
        <v>1</v>
      </c>
      <c r="W39" s="122"/>
      <c r="X39" s="121">
        <f t="shared" ref="X39" si="537">IF(X40+Y40=0,"",IF(X40=4,3,IF(X40=3,1,0)))</f>
        <v>3</v>
      </c>
      <c r="Y39" s="122"/>
      <c r="Z39" s="121">
        <f t="shared" ref="Z39" si="538">IF(Z40+AA40=0,"",IF(Z40=4,3,IF(Z40=3,1,0)))</f>
        <v>3</v>
      </c>
      <c r="AA39" s="122"/>
      <c r="AB39" s="121">
        <f t="shared" ref="AB39" si="539">IF(AB40+AC40=0,"",IF(AB40=4,3,IF(AB40=3,1,0)))</f>
        <v>3</v>
      </c>
      <c r="AC39" s="122"/>
      <c r="AD39" s="121">
        <f t="shared" ref="AD39" si="540">IF(AD40+AE40=0,"",IF(AD40=4,3,IF(AD40=3,1,0)))</f>
        <v>0</v>
      </c>
      <c r="AE39" s="122"/>
      <c r="AF39" s="143">
        <f t="shared" ref="AF39" si="541">IF(AF40+AG40=0,"",IF(AF40=4,3,IF(AF40=3,1,0)))</f>
        <v>0</v>
      </c>
      <c r="AG39" s="144"/>
      <c r="AH39" s="121">
        <f t="shared" ref="AH39" si="542">IF(AH40+AI40=0,"",IF(AH40=4,3,IF(AH40=3,1,0)))</f>
        <v>1</v>
      </c>
      <c r="AI39" s="122"/>
      <c r="AJ39" s="121">
        <f t="shared" ref="AJ39" si="543">IF(AJ40+AK40=0,"",IF(AJ40=4,3,IF(AJ40=3,1,0)))</f>
        <v>3</v>
      </c>
      <c r="AK39" s="122"/>
      <c r="AL39" s="143">
        <f t="shared" ref="AL39" si="544">IF(AL40+AM40=0,"",IF(AL40=4,3,IF(AL40=3,1,0)))</f>
        <v>0</v>
      </c>
      <c r="AM39" s="144"/>
      <c r="AN39" s="143">
        <f t="shared" ref="AN39" si="545">IF(AN40+AO40=0,"",IF(AN40=4,3,IF(AN40=3,1,0)))</f>
        <v>3</v>
      </c>
      <c r="AO39" s="144"/>
      <c r="AP39" s="143">
        <f t="shared" ref="AP39" si="546">IF(AP40+AQ40=0,"",IF(AP40=4,3,IF(AP40=3,1,0)))</f>
        <v>3</v>
      </c>
      <c r="AQ39" s="144"/>
      <c r="AR39" s="143">
        <f t="shared" ref="AR39" si="547">IF(AR40+AS40=0,"",IF(AR40=4,3,IF(AR40=3,1,0)))</f>
        <v>3</v>
      </c>
      <c r="AS39" s="144"/>
      <c r="AT39" s="121" t="str">
        <f t="shared" ref="AT39" si="548">IF(AT40+AU40=0,"",IF(AT40=4,3,IF(AT40=3,1,0)))</f>
        <v/>
      </c>
      <c r="AU39" s="122"/>
      <c r="AV39" s="143">
        <f t="shared" ref="AV39" si="549">IF(AV40+AW40=0,"",IF(AV40=4,3,IF(AV40=3,1,0)))</f>
        <v>3</v>
      </c>
      <c r="AW39" s="144"/>
      <c r="AX39" s="58"/>
      <c r="AY39" s="59"/>
      <c r="AZ39" s="143">
        <f t="shared" ref="AZ39" si="550">IF(AZ40+BA40=0,"",IF(AZ40=4,3,IF(AZ40=3,1,0)))</f>
        <v>0</v>
      </c>
      <c r="BA39" s="144"/>
      <c r="BB39" s="143">
        <f t="shared" ref="BB39" si="551">IF(BB40+BC40=0,"",IF(BB40=4,3,IF(BB40=3,1,0)))</f>
        <v>0</v>
      </c>
      <c r="BC39" s="144"/>
      <c r="BD39" s="143">
        <f t="shared" ref="BD39" si="552">IF(BD40+BE40=0,"",IF(BD40=4,3,IF(BD40=3,1,0)))</f>
        <v>3</v>
      </c>
      <c r="BE39" s="144"/>
      <c r="BF39" s="143">
        <f t="shared" ref="BF39" si="553">IF(BF40+BG40=0,"",IF(BF40=4,3,IF(BF40=3,1,0)))</f>
        <v>0</v>
      </c>
      <c r="BG39" s="144"/>
      <c r="BH39" s="143">
        <f t="shared" ref="BH39" si="554">IF(BH40+BI40=0,"",IF(BH40=4,3,IF(BH40=3,1,0)))</f>
        <v>0</v>
      </c>
      <c r="BI39" s="144"/>
      <c r="BJ39" s="143">
        <f t="shared" ref="BJ39" si="555">IF(BJ40+BK40=0,"",IF(BJ40=4,3,IF(BJ40=3,1,0)))</f>
        <v>0</v>
      </c>
      <c r="BK39" s="144"/>
      <c r="BL39" s="121">
        <f t="shared" ref="BL39" si="556">IF(BL40+BM40=0,"",IF(BL40=4,3,IF(BL40=3,1,0)))</f>
        <v>1</v>
      </c>
      <c r="BM39" s="122"/>
      <c r="BN39" s="121" t="str">
        <f t="shared" ref="BN39" si="557">IF(BN40+BO40=0,"",IF(BN40=4,3,IF(BN40=3,1,0)))</f>
        <v/>
      </c>
      <c r="BO39" s="122"/>
      <c r="BP39" s="121" t="str">
        <f t="shared" ref="BP39" si="558">IF(BP40+BQ40=0,"",IF(BP40=4,3,IF(BP40=3,1,0)))</f>
        <v/>
      </c>
      <c r="BQ39" s="122"/>
      <c r="BR39" s="121" t="str">
        <f t="shared" ref="BR39" si="559">IF(BR40+BS40=0,"",IF(BR40=4,3,IF(BR40=3,1,0)))</f>
        <v/>
      </c>
      <c r="BS39" s="122"/>
      <c r="BT39" s="121" t="str">
        <f t="shared" ref="BT39" si="560">IF(BT40+BU40=0,"",IF(BT40=4,3,IF(BT40=3,1,0)))</f>
        <v/>
      </c>
      <c r="BU39" s="122"/>
      <c r="BV39" s="125">
        <v>18</v>
      </c>
      <c r="BW39" s="2"/>
      <c r="BX39" s="136">
        <v>3</v>
      </c>
      <c r="BY39" s="119"/>
      <c r="BZ39" s="121" t="str">
        <f t="shared" ref="BZ39" si="561">IF(BZ40+CA40=0,"",IF(BZ40=4,3,IF(BZ40=3,1,0)))</f>
        <v/>
      </c>
      <c r="CA39" s="122"/>
      <c r="CB39" s="121" t="str">
        <f t="shared" ref="CB39" si="562">IF(CB40+CC40=0,"",IF(CB40=4,3,IF(CB40=3,1,0)))</f>
        <v/>
      </c>
      <c r="CC39" s="122"/>
      <c r="CD39" s="13"/>
      <c r="CE39" s="14"/>
      <c r="CF39" s="121" t="str">
        <f t="shared" ref="CF39" si="563">IF(CF40+CG40=0,"",IF(CF40=4,3,IF(CF40=3,1,0)))</f>
        <v/>
      </c>
      <c r="CG39" s="122"/>
      <c r="CH39" s="121" t="str">
        <f t="shared" ref="CH39" si="564">IF(CH40+CI40=0,"",IF(CH40=4,3,IF(CH40=3,1,0)))</f>
        <v/>
      </c>
      <c r="CI39" s="122"/>
      <c r="CJ39" s="121" t="str">
        <f t="shared" ref="CJ39" si="565">IF(CJ40+CK40=0,"",IF(CJ40=4,3,IF(CJ40=3,1,0)))</f>
        <v/>
      </c>
      <c r="CK39" s="122"/>
      <c r="CL39" s="138">
        <f>SUM(BZ39:CK39)</f>
        <v>0</v>
      </c>
      <c r="CM39" s="125"/>
      <c r="CN39" s="2"/>
      <c r="CO39" s="136">
        <f>IF($R39=1,$M39/2)+IF($R39=0,$M39)</f>
        <v>0</v>
      </c>
      <c r="CP39" s="136">
        <f>IF($T39=1,$M39/2)+IF($T39=0,$M39)</f>
        <v>33</v>
      </c>
      <c r="CQ39" s="136">
        <f>IF($V39=1,$M39/2)+IF($V39=0,$M39)</f>
        <v>16.5</v>
      </c>
      <c r="CR39" s="136">
        <f>IF($X39=1,$M39/2)+IF($X39=0,$M39)</f>
        <v>0</v>
      </c>
      <c r="CS39" s="136">
        <f>IF($Z39=1,$M39/2)+IF($Z39=0,$M39)</f>
        <v>0</v>
      </c>
      <c r="CT39" s="136">
        <f>IF($AB39=1,$M39/2)+IF($AB39=0,$M39)</f>
        <v>0</v>
      </c>
      <c r="CU39" s="136">
        <f>IF($AD39=1,$M39/2)+IF($AD39=0,$M39)</f>
        <v>33</v>
      </c>
      <c r="CV39" s="136">
        <f>IF($AF39=1,$M39/2)+IF($AF39=0,$M39)</f>
        <v>33</v>
      </c>
      <c r="CW39" s="149">
        <f>IF($AH39=1,$M39/2)+IF($AH39=0,$M39)</f>
        <v>16.5</v>
      </c>
      <c r="CX39" s="149">
        <f>IF($AJ39=1,$M39/2)+IF($AJ39=0,$M39)</f>
        <v>0</v>
      </c>
      <c r="CY39" s="136">
        <f>IF($AL39=1,$M39/2)+IF($AL39=0,$M39)</f>
        <v>33</v>
      </c>
      <c r="CZ39" s="136">
        <f>IF($AN39=1,$M39/2)+IF($AN39=0,$M39)</f>
        <v>0</v>
      </c>
      <c r="DA39" s="136">
        <f>IF($AP39=1,$M39/2)+IF($AP39=0,$M39)</f>
        <v>0</v>
      </c>
      <c r="DB39" s="136">
        <f>IF($AR39=1,$M39/2)+IF($AR39=0,$M39)</f>
        <v>0</v>
      </c>
      <c r="DC39" s="136">
        <f>IF($AT39=1,$M39/2)+IF($AT39=0,$M39)</f>
        <v>0</v>
      </c>
      <c r="DD39" s="136">
        <f>IF($AV39=1,$M39/2)+IF($AV39=0,$M39)</f>
        <v>0</v>
      </c>
      <c r="DE39" s="137"/>
      <c r="DF39" s="136">
        <f>IF($AZ39=1,$M39/2)+IF($AZ39=0,$M39)</f>
        <v>33</v>
      </c>
      <c r="DG39" s="136">
        <f>IF($BB39=1,$M39/2)+IF($BB39=0,$M39)</f>
        <v>33</v>
      </c>
      <c r="DH39" s="136">
        <f>IF($BD39=1,$M39/2)+IF($BD39=0,$M39)</f>
        <v>0</v>
      </c>
      <c r="DI39" s="136">
        <f>IF($BF39=1,$M39/2)+IF($BF39=0,$M39)</f>
        <v>33</v>
      </c>
      <c r="DJ39" s="136">
        <f>IF($BH39=1,$M39/2)+IF($BH39=0,$M39)</f>
        <v>33</v>
      </c>
      <c r="DK39" s="136">
        <f>IF($BJ39=1,$M39/2)+IF($BJ39=0,$M39)</f>
        <v>33</v>
      </c>
      <c r="DL39" s="136">
        <f>IF($BL39=1,$M39/2)+IF($BL39=0,$M39)</f>
        <v>16.5</v>
      </c>
      <c r="DM39" s="136">
        <f>IF($BN39=1,$M39/2)+IF($BN39=0,$M39)</f>
        <v>0</v>
      </c>
      <c r="DN39" s="136">
        <f>IF($BP39=1,$M39/2)+IF($BP39=0,$M39)</f>
        <v>0</v>
      </c>
      <c r="DO39" s="136">
        <f>IF($BR39=1,$M39/2)+IF($BR39=0,$M39)</f>
        <v>0</v>
      </c>
      <c r="DP39" s="136">
        <f>IF($BT39=1,$M39/2)+IF($BT39=0,$M39)</f>
        <v>0</v>
      </c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</row>
    <row r="40" spans="1:153" ht="13.5" customHeight="1" x14ac:dyDescent="0.25">
      <c r="A40" s="148"/>
      <c r="B40" s="158"/>
      <c r="C40" s="156"/>
      <c r="D40" s="119"/>
      <c r="E40" s="120"/>
      <c r="F40" s="120"/>
      <c r="G40" s="131"/>
      <c r="H40" s="132"/>
      <c r="I40" s="134"/>
      <c r="J40" s="133"/>
      <c r="K40" s="135"/>
      <c r="L40" s="135"/>
      <c r="M40" s="124"/>
      <c r="N40" s="125"/>
      <c r="O40" s="16">
        <f>SUM($BT40,$BR40,$BP40,$BN40,$BL40,$BJ40,$BH40,$BF40,$BD40,$BB40,$AZ40,$AX40,$AV40,$AT40,$AR40,$AP40,$AN40,$AL40,$AJ40,$AH40,$AF40,$AD40,$AB40,$Z40,$X40,$V40,$T40,$R40,)</f>
        <v>62</v>
      </c>
      <c r="P40" s="17">
        <f>SUM($BU40,$BS40,$BQ40,$BO40,$BM40,$BK40,$BI40,$BG40,$BE40,$BC40,$BA40,$AY40,$AW40,$AU40,$AS40,$AQ40,$AO40,$AM40,$AK40,$AI40,$AG40,$AE40,$AC40,$AA40,$Y40,$W40,$U40,$S40,)</f>
        <v>57</v>
      </c>
      <c r="Q40" s="128"/>
      <c r="R40" s="64">
        <v>4</v>
      </c>
      <c r="S40" s="65">
        <v>1</v>
      </c>
      <c r="T40" s="26">
        <v>2</v>
      </c>
      <c r="U40" s="27">
        <v>4</v>
      </c>
      <c r="V40" s="26">
        <v>3</v>
      </c>
      <c r="W40" s="27">
        <v>3</v>
      </c>
      <c r="X40" s="26">
        <v>4</v>
      </c>
      <c r="Y40" s="27">
        <v>1</v>
      </c>
      <c r="Z40" s="26">
        <v>4</v>
      </c>
      <c r="AA40" s="27">
        <v>1</v>
      </c>
      <c r="AB40" s="26">
        <v>4</v>
      </c>
      <c r="AC40" s="27">
        <v>1</v>
      </c>
      <c r="AD40" s="26">
        <v>2</v>
      </c>
      <c r="AE40" s="27">
        <v>4</v>
      </c>
      <c r="AF40" s="62">
        <v>2</v>
      </c>
      <c r="AG40" s="63">
        <v>4</v>
      </c>
      <c r="AH40" s="28">
        <v>3</v>
      </c>
      <c r="AI40" s="29">
        <v>3</v>
      </c>
      <c r="AJ40" s="28">
        <v>4</v>
      </c>
      <c r="AK40" s="29">
        <v>2</v>
      </c>
      <c r="AL40" s="62">
        <v>0</v>
      </c>
      <c r="AM40" s="63">
        <v>4</v>
      </c>
      <c r="AN40" s="62">
        <v>4</v>
      </c>
      <c r="AO40" s="63">
        <v>2</v>
      </c>
      <c r="AP40" s="62">
        <v>4</v>
      </c>
      <c r="AQ40" s="63">
        <v>1</v>
      </c>
      <c r="AR40" s="62">
        <v>4</v>
      </c>
      <c r="AS40" s="63">
        <v>1</v>
      </c>
      <c r="AT40" s="85"/>
      <c r="AU40" s="86"/>
      <c r="AV40" s="92">
        <v>4</v>
      </c>
      <c r="AW40" s="93">
        <v>1</v>
      </c>
      <c r="AX40" s="60"/>
      <c r="AY40" s="61"/>
      <c r="AZ40" s="92">
        <v>1</v>
      </c>
      <c r="BA40" s="93">
        <v>4</v>
      </c>
      <c r="BB40" s="92">
        <v>2</v>
      </c>
      <c r="BC40" s="93">
        <v>4</v>
      </c>
      <c r="BD40" s="92">
        <v>4</v>
      </c>
      <c r="BE40" s="93">
        <v>1</v>
      </c>
      <c r="BF40" s="92">
        <v>2</v>
      </c>
      <c r="BG40" s="93">
        <v>4</v>
      </c>
      <c r="BH40" s="92">
        <v>1</v>
      </c>
      <c r="BI40" s="93">
        <v>4</v>
      </c>
      <c r="BJ40" s="92">
        <v>1</v>
      </c>
      <c r="BK40" s="93">
        <v>4</v>
      </c>
      <c r="BL40" s="85">
        <v>3</v>
      </c>
      <c r="BM40" s="86">
        <v>3</v>
      </c>
      <c r="BN40" s="28"/>
      <c r="BO40" s="29"/>
      <c r="BP40" s="28"/>
      <c r="BQ40" s="29"/>
      <c r="BR40" s="28"/>
      <c r="BS40" s="29"/>
      <c r="BT40" s="28"/>
      <c r="BU40" s="29"/>
      <c r="BV40" s="125"/>
      <c r="BW40" s="2"/>
      <c r="BX40" s="136"/>
      <c r="BY40" s="119"/>
      <c r="BZ40" s="28"/>
      <c r="CA40" s="29"/>
      <c r="CB40" s="28"/>
      <c r="CC40" s="29"/>
      <c r="CD40" s="32"/>
      <c r="CE40" s="33"/>
      <c r="CF40" s="28"/>
      <c r="CG40" s="34"/>
      <c r="CH40" s="28"/>
      <c r="CI40" s="29"/>
      <c r="CJ40" s="28"/>
      <c r="CK40" s="29"/>
      <c r="CL40" s="138"/>
      <c r="CM40" s="125"/>
      <c r="CN40" s="2"/>
      <c r="CO40" s="136"/>
      <c r="CP40" s="136"/>
      <c r="CQ40" s="136"/>
      <c r="CR40" s="136"/>
      <c r="CS40" s="136"/>
      <c r="CT40" s="136"/>
      <c r="CU40" s="136"/>
      <c r="CV40" s="136"/>
      <c r="CW40" s="149"/>
      <c r="CX40" s="149"/>
      <c r="CY40" s="136"/>
      <c r="CZ40" s="136"/>
      <c r="DA40" s="136"/>
      <c r="DB40" s="136"/>
      <c r="DC40" s="136"/>
      <c r="DD40" s="136"/>
      <c r="DE40" s="137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1:153" ht="13.5" customHeight="1" x14ac:dyDescent="0.25">
      <c r="A41" s="140">
        <v>18</v>
      </c>
      <c r="B41" s="157" t="s">
        <v>90</v>
      </c>
      <c r="C41" s="155" t="s">
        <v>33</v>
      </c>
      <c r="D41" s="119"/>
      <c r="E41" s="120">
        <f t="shared" ref="E41" si="566">IF(G41="",0,IF(F41+G41&lt;1000,1000,F41+G41))</f>
        <v>1453.59</v>
      </c>
      <c r="F41" s="120">
        <f>IF(I41&gt;150,IF(H41&gt;=65,0,SUM(K41-(COUNT(R41:AS41))*3*(15+50)%)*10),IF(I41&lt;-150,IF((K41-(COUNT(R41:AS41))*3*((G41-J41)/10+50)%)*10&lt;1,0,SUM(K41-(COUNT(R41:AS41))*3*((G41-J41)/10+50)%)*10),SUM(K41-(COUNT(R41:AS41))*3*((G41-J41)/10+50)%)*10))</f>
        <v>13.590000000000018</v>
      </c>
      <c r="G41" s="131">
        <v>1440</v>
      </c>
      <c r="H41" s="132">
        <f>IF(COUNT(R41:AS41)=0,0,K41/((COUNT(R41:AS41))*3)%)</f>
        <v>64.285714285714292</v>
      </c>
      <c r="I41" s="133">
        <f t="shared" si="0"/>
        <v>110.5</v>
      </c>
      <c r="J41" s="133">
        <f>IF(G41="",0,(SUM($G$7:$G$34))/(COUNT($G$7:$G$34)))</f>
        <v>1329.5</v>
      </c>
      <c r="K41" s="135">
        <f t="shared" ref="K41" si="567">SUM(R41:AS41)</f>
        <v>27</v>
      </c>
      <c r="L41" s="135">
        <f t="shared" ref="L41" si="568">SUM(AT41:BU41)</f>
        <v>6</v>
      </c>
      <c r="M41" s="123">
        <f t="shared" ref="M41" si="569">SUM(K41+L41)</f>
        <v>33</v>
      </c>
      <c r="N41" s="125">
        <v>7</v>
      </c>
      <c r="O41" s="126">
        <f>IF(O42+P42&lt;1,0,SUM(O42/P42))</f>
        <v>1.1454545454545455</v>
      </c>
      <c r="P41" s="127"/>
      <c r="Q41" s="128">
        <f>DF63</f>
        <v>309.5</v>
      </c>
      <c r="R41" s="143">
        <f t="shared" ref="R41" si="570">IF(R42+S42=0,"",IF(R42=4,3,IF(R42=3,1,0)))</f>
        <v>1</v>
      </c>
      <c r="S41" s="144"/>
      <c r="T41" s="121">
        <f t="shared" ref="T41" si="571">IF(T42+U42=0,"",IF(T42=4,3,IF(T42=3,1,0)))</f>
        <v>3</v>
      </c>
      <c r="U41" s="122"/>
      <c r="V41" s="121">
        <f t="shared" ref="V41" si="572">IF(V42+W42=0,"",IF(V42=4,3,IF(V42=3,1,0)))</f>
        <v>3</v>
      </c>
      <c r="W41" s="122"/>
      <c r="X41" s="121">
        <f t="shared" ref="X41" si="573">IF(X42+Y42=0,"",IF(X42=4,3,IF(X42=3,1,0)))</f>
        <v>1</v>
      </c>
      <c r="Y41" s="122"/>
      <c r="Z41" s="121">
        <f t="shared" ref="Z41" si="574">IF(Z42+AA42=0,"",IF(Z42=4,3,IF(Z42=3,1,0)))</f>
        <v>1</v>
      </c>
      <c r="AA41" s="122"/>
      <c r="AB41" s="121">
        <f t="shared" ref="AB41" si="575">IF(AB42+AC42=0,"",IF(AB42=4,3,IF(AB42=3,1,0)))</f>
        <v>3</v>
      </c>
      <c r="AC41" s="122"/>
      <c r="AD41" s="121">
        <f t="shared" ref="AD41" si="576">IF(AD42+AE42=0,"",IF(AD42=4,3,IF(AD42=3,1,0)))</f>
        <v>3</v>
      </c>
      <c r="AE41" s="122"/>
      <c r="AF41" s="143">
        <f t="shared" ref="AF41" si="577">IF(AF42+AG42=0,"",IF(AF42=4,3,IF(AF42=3,1,0)))</f>
        <v>0</v>
      </c>
      <c r="AG41" s="144"/>
      <c r="AH41" s="121">
        <f t="shared" ref="AH41" si="578">IF(AH42+AI42=0,"",IF(AH42=4,3,IF(AH42=3,1,0)))</f>
        <v>3</v>
      </c>
      <c r="AI41" s="122"/>
      <c r="AJ41" s="121">
        <f t="shared" ref="AJ41" si="579">IF(AJ42+AK42=0,"",IF(AJ42=4,3,IF(AJ42=3,1,0)))</f>
        <v>3</v>
      </c>
      <c r="AK41" s="122"/>
      <c r="AL41" s="143">
        <f t="shared" ref="AL41" si="580">IF(AL42+AM42=0,"",IF(AL42=4,3,IF(AL42=3,1,0)))</f>
        <v>3</v>
      </c>
      <c r="AM41" s="144"/>
      <c r="AN41" s="143">
        <f t="shared" ref="AN41" si="581">IF(AN42+AO42=0,"",IF(AN42=4,3,IF(AN42=3,1,0)))</f>
        <v>0</v>
      </c>
      <c r="AO41" s="144"/>
      <c r="AP41" s="143">
        <f>IF(AP42+AQ42=0,"",IF(AP42=4,3,IF(AP42=3,1,0)))</f>
        <v>3</v>
      </c>
      <c r="AQ41" s="144"/>
      <c r="AR41" s="143">
        <f>IF(AR42+AS42=0,"",IF(AR42=4,3,IF(AR42=3,1,0)))</f>
        <v>0</v>
      </c>
      <c r="AS41" s="144"/>
      <c r="AT41" s="121" t="str">
        <f t="shared" ref="AT41" si="582">IF(AT42+AU42=0,"",IF(AT42=4,3,IF(AT42=3,1,0)))</f>
        <v/>
      </c>
      <c r="AU41" s="122"/>
      <c r="AV41" s="143">
        <f t="shared" ref="AV41" si="583">IF(AV42+AW42=0,"",IF(AV42=4,3,IF(AV42=3,1,0)))</f>
        <v>0</v>
      </c>
      <c r="AW41" s="144"/>
      <c r="AX41" s="143">
        <f t="shared" ref="AX41" si="584">IF(AX42+AY42=0,"",IF(AX42=4,3,IF(AX42=3,1,0)))</f>
        <v>3</v>
      </c>
      <c r="AY41" s="144"/>
      <c r="AZ41" s="73"/>
      <c r="BA41" s="74"/>
      <c r="BB41" s="143">
        <f t="shared" ref="BB41" si="585">IF(BB42+BC42=0,"",IF(BB42=4,3,IF(BB42=3,1,0)))</f>
        <v>1</v>
      </c>
      <c r="BC41" s="144"/>
      <c r="BD41" s="143">
        <f t="shared" ref="BD41" si="586">IF(BD42+BE42=0,"",IF(BD42=4,3,IF(BD42=3,1,0)))</f>
        <v>0</v>
      </c>
      <c r="BE41" s="144"/>
      <c r="BF41" s="143">
        <f t="shared" ref="BF41" si="587">IF(BF42+BG42=0,"",IF(BF42=4,3,IF(BF42=3,1,0)))</f>
        <v>0</v>
      </c>
      <c r="BG41" s="144"/>
      <c r="BH41" s="143">
        <f t="shared" ref="BH41" si="588">IF(BH42+BI42=0,"",IF(BH42=4,3,IF(BH42=3,1,0)))</f>
        <v>1</v>
      </c>
      <c r="BI41" s="144"/>
      <c r="BJ41" s="143">
        <f t="shared" ref="BJ41" si="589">IF(BJ42+BK42=0,"",IF(BJ42=4,3,IF(BJ42=3,1,0)))</f>
        <v>0</v>
      </c>
      <c r="BK41" s="144"/>
      <c r="BL41" s="121">
        <f t="shared" ref="BL41" si="590">IF(BL42+BM42=0,"",IF(BL42=4,3,IF(BL42=3,1,0)))</f>
        <v>1</v>
      </c>
      <c r="BM41" s="122"/>
      <c r="BN41" s="121" t="str">
        <f t="shared" ref="BN41" si="591">IF(BN42+BO42=0,"",IF(BN42=4,3,IF(BN42=3,1,0)))</f>
        <v/>
      </c>
      <c r="BO41" s="122"/>
      <c r="BP41" s="121" t="str">
        <f t="shared" ref="BP41" si="592">IF(BP42+BQ42=0,"",IF(BP42=4,3,IF(BP42=3,1,0)))</f>
        <v/>
      </c>
      <c r="BQ41" s="122"/>
      <c r="BR41" s="121" t="str">
        <f t="shared" ref="BR41" si="593">IF(BR42+BS42=0,"",IF(BR42=4,3,IF(BR42=3,1,0)))</f>
        <v/>
      </c>
      <c r="BS41" s="122"/>
      <c r="BT41" s="121" t="str">
        <f t="shared" ref="BT41" si="594">IF(BT42+BU42=0,"",IF(BT42=4,3,IF(BT42=3,1,0)))</f>
        <v/>
      </c>
      <c r="BU41" s="122"/>
      <c r="BV41" s="125">
        <v>12</v>
      </c>
      <c r="BW41" s="2"/>
      <c r="BX41" s="136">
        <v>4</v>
      </c>
      <c r="BY41" s="119"/>
      <c r="BZ41" s="121" t="str">
        <f t="shared" ref="BZ41" si="595">IF(BZ42+CA42=0,"",IF(BZ42=4,3,IF(BZ42=3,1,0)))</f>
        <v/>
      </c>
      <c r="CA41" s="122"/>
      <c r="CB41" s="121" t="str">
        <f t="shared" ref="CB41" si="596">IF(CB42+CC42=0,"",IF(CB42=4,3,IF(CB42=3,1,0)))</f>
        <v/>
      </c>
      <c r="CC41" s="122"/>
      <c r="CD41" s="121" t="str">
        <f t="shared" ref="CD41" si="597">IF(CD42+CE42=0,"",IF(CD42=4,3,IF(CD42=3,1,0)))</f>
        <v/>
      </c>
      <c r="CE41" s="122"/>
      <c r="CF41" s="35"/>
      <c r="CG41" s="36"/>
      <c r="CH41" s="121" t="str">
        <f t="shared" ref="CH41" si="598">IF(CH42+CI42=0,"",IF(CH42=4,3,IF(CH42=3,1,0)))</f>
        <v/>
      </c>
      <c r="CI41" s="122"/>
      <c r="CJ41" s="121" t="str">
        <f t="shared" ref="CJ41" si="599">IF(CJ42+CK42=0,"",IF(CJ42=4,3,IF(CJ42=3,1,0)))</f>
        <v/>
      </c>
      <c r="CK41" s="122"/>
      <c r="CL41" s="138">
        <f t="shared" ref="CL41" si="600">SUM(BZ41:CK41)</f>
        <v>0</v>
      </c>
      <c r="CM41" s="125"/>
      <c r="CN41" s="2"/>
      <c r="CO41" s="136">
        <f>IF($R41=1,$M41/2)+IF($R41=0,$M41)</f>
        <v>16.5</v>
      </c>
      <c r="CP41" s="136">
        <f>IF($T41=1,$M41/2)+IF($T41=0,$M41)</f>
        <v>0</v>
      </c>
      <c r="CQ41" s="136">
        <f>IF($V41=1,$M41/2)+IF($V41=0,$M41)</f>
        <v>0</v>
      </c>
      <c r="CR41" s="136">
        <f>IF($X41=1,$M41/2)+IF($X41=0,$M41)</f>
        <v>16.5</v>
      </c>
      <c r="CS41" s="136">
        <f>IF($Z41=1,$M41/2)+IF($Z41=0,$M41)</f>
        <v>16.5</v>
      </c>
      <c r="CT41" s="136">
        <f>IF($AB41=1,$M41/2)+IF($AB41=0,$M41)</f>
        <v>0</v>
      </c>
      <c r="CU41" s="136">
        <f>IF($AD41=1,$M41/2)+IF($AD41=0,$M41)</f>
        <v>0</v>
      </c>
      <c r="CV41" s="136">
        <f>IF($AF41=1,$M41/2)+IF($AF41=0,$M41)</f>
        <v>33</v>
      </c>
      <c r="CW41" s="149">
        <f>IF($AH41=1,$M41/2)+IF($AH41=0,$M41)</f>
        <v>0</v>
      </c>
      <c r="CX41" s="149">
        <f>IF($AJ41=1,$M41/2)+IF($AJ41=0,$M41)</f>
        <v>0</v>
      </c>
      <c r="CY41" s="136">
        <f>IF($AL41=1,$M41/2)+IF($AL41=0,$M41)</f>
        <v>0</v>
      </c>
      <c r="CZ41" s="136">
        <f>IF($AN41=1,$M41/2)+IF($AN41=0,$M41)</f>
        <v>33</v>
      </c>
      <c r="DA41" s="136">
        <f>IF($AP41=1,$M41/2)+IF($AP41=0,$M41)</f>
        <v>0</v>
      </c>
      <c r="DB41" s="136">
        <f>IF($AR41=1,$M41/2)+IF($AR41=0,$M41)</f>
        <v>33</v>
      </c>
      <c r="DC41" s="136">
        <f>IF($AT41=1,$M41/2)+IF($AT41=0,$M41)</f>
        <v>0</v>
      </c>
      <c r="DD41" s="136">
        <f>IF($AV41=1,$M41/2)+IF($AV41=0,$M41)</f>
        <v>33</v>
      </c>
      <c r="DE41" s="136">
        <f>IF($AX41=1,$M41/2)+IF($AX41=0,$M41)</f>
        <v>0</v>
      </c>
      <c r="DF41" s="137"/>
      <c r="DG41" s="136">
        <f>IF($BB41=1,$M41/2)+IF($BB41=0,$M41)</f>
        <v>16.5</v>
      </c>
      <c r="DH41" s="136">
        <f>IF($BD41=1,$M41/2)+IF($BD41=0,$M41)</f>
        <v>33</v>
      </c>
      <c r="DI41" s="136">
        <f>IF($BF41=1,$M41/2)+IF($BF41=0,$M41)</f>
        <v>33</v>
      </c>
      <c r="DJ41" s="136">
        <f>IF($BH41=1,$M41/2)+IF($BH41=0,$M41)</f>
        <v>16.5</v>
      </c>
      <c r="DK41" s="136">
        <f>IF($BJ41=1,$M41/2)+IF($BJ41=0,$M41)</f>
        <v>33</v>
      </c>
      <c r="DL41" s="136">
        <f>IF($BL41=1,$M41/2)+IF($BL41=0,$M41)</f>
        <v>16.5</v>
      </c>
      <c r="DM41" s="136">
        <f>IF($BN41=1,$M41/2)+IF($BN41=0,$M41)</f>
        <v>0</v>
      </c>
      <c r="DN41" s="136">
        <f>IF($BP41=1,$M41/2)+IF($BP41=0,$M41)</f>
        <v>0</v>
      </c>
      <c r="DO41" s="136">
        <f>IF($BR41=1,$M41/2)+IF($BR41=0,$M41)</f>
        <v>0</v>
      </c>
      <c r="DP41" s="136">
        <f>IF($BT41=1,$M41/2)+IF($BT41=0,$M41)</f>
        <v>0</v>
      </c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</row>
    <row r="42" spans="1:153" ht="13.5" customHeight="1" x14ac:dyDescent="0.25">
      <c r="A42" s="148"/>
      <c r="B42" s="158"/>
      <c r="C42" s="156"/>
      <c r="D42" s="119"/>
      <c r="E42" s="120"/>
      <c r="F42" s="120"/>
      <c r="G42" s="131"/>
      <c r="H42" s="132"/>
      <c r="I42" s="134"/>
      <c r="J42" s="133"/>
      <c r="K42" s="135"/>
      <c r="L42" s="135"/>
      <c r="M42" s="124"/>
      <c r="N42" s="125"/>
      <c r="O42" s="16">
        <f>SUM($BT42,$BR42,$BP42,$BN42,$BL42,$BJ42,$BH42,$BF42,$BD42,$BB42,$AZ42,$AX42,$AV42,$AT42,$AR42,$AP42,$AN42,$AL42,$AJ42,$AH42,$AF42,$AD42,$AB42,$Z42,$X42,$V42,$T42,$R42,)</f>
        <v>63</v>
      </c>
      <c r="P42" s="17">
        <f>SUM($BU42,$BS42,$BQ42,$BO42,$BM42,$BK42,$BI42,$BG42,$BE42,$BC42,$BA42,$AY42,$AW42,$AU42,$AS42,$AQ42,$AO42,$AM42,$AK42,$AI42,$AG42,$AE42,$AC42,$AA42,$Y42,$W42,$U42,$S42,)</f>
        <v>55</v>
      </c>
      <c r="Q42" s="128"/>
      <c r="R42" s="64">
        <v>3</v>
      </c>
      <c r="S42" s="65">
        <v>3</v>
      </c>
      <c r="T42" s="26">
        <v>4</v>
      </c>
      <c r="U42" s="27">
        <v>0</v>
      </c>
      <c r="V42" s="26">
        <v>4</v>
      </c>
      <c r="W42" s="27">
        <v>0</v>
      </c>
      <c r="X42" s="26">
        <v>3</v>
      </c>
      <c r="Y42" s="27">
        <v>3</v>
      </c>
      <c r="Z42" s="26">
        <v>3</v>
      </c>
      <c r="AA42" s="27">
        <v>3</v>
      </c>
      <c r="AB42" s="26">
        <v>4</v>
      </c>
      <c r="AC42" s="27">
        <v>0</v>
      </c>
      <c r="AD42" s="26">
        <v>4</v>
      </c>
      <c r="AE42" s="27">
        <v>2</v>
      </c>
      <c r="AF42" s="64">
        <v>1</v>
      </c>
      <c r="AG42" s="65">
        <v>4</v>
      </c>
      <c r="AH42" s="28">
        <v>4</v>
      </c>
      <c r="AI42" s="29">
        <v>2</v>
      </c>
      <c r="AJ42" s="28">
        <v>4</v>
      </c>
      <c r="AK42" s="29">
        <v>1</v>
      </c>
      <c r="AL42" s="62">
        <v>4</v>
      </c>
      <c r="AM42" s="63">
        <v>2</v>
      </c>
      <c r="AN42" s="62">
        <v>0</v>
      </c>
      <c r="AO42" s="63">
        <v>4</v>
      </c>
      <c r="AP42" s="62">
        <v>4</v>
      </c>
      <c r="AQ42" s="63">
        <v>1</v>
      </c>
      <c r="AR42" s="62">
        <v>1</v>
      </c>
      <c r="AS42" s="63">
        <v>4</v>
      </c>
      <c r="AT42" s="85"/>
      <c r="AU42" s="86"/>
      <c r="AV42" s="94">
        <v>2</v>
      </c>
      <c r="AW42" s="95">
        <v>4</v>
      </c>
      <c r="AX42" s="92">
        <v>4</v>
      </c>
      <c r="AY42" s="93">
        <v>1</v>
      </c>
      <c r="AZ42" s="75"/>
      <c r="BA42" s="76"/>
      <c r="BB42" s="92">
        <v>3</v>
      </c>
      <c r="BC42" s="93">
        <v>3</v>
      </c>
      <c r="BD42" s="92">
        <v>2</v>
      </c>
      <c r="BE42" s="93">
        <v>4</v>
      </c>
      <c r="BF42" s="92">
        <v>1</v>
      </c>
      <c r="BG42" s="93">
        <v>4</v>
      </c>
      <c r="BH42" s="92">
        <v>3</v>
      </c>
      <c r="BI42" s="93">
        <v>3</v>
      </c>
      <c r="BJ42" s="92">
        <v>2</v>
      </c>
      <c r="BK42" s="93">
        <v>4</v>
      </c>
      <c r="BL42" s="85">
        <v>3</v>
      </c>
      <c r="BM42" s="86">
        <v>3</v>
      </c>
      <c r="BN42" s="28"/>
      <c r="BO42" s="29"/>
      <c r="BP42" s="28"/>
      <c r="BQ42" s="29"/>
      <c r="BR42" s="28"/>
      <c r="BS42" s="29"/>
      <c r="BT42" s="28"/>
      <c r="BU42" s="29"/>
      <c r="BV42" s="125"/>
      <c r="BW42" s="2"/>
      <c r="BX42" s="136"/>
      <c r="BY42" s="119"/>
      <c r="BZ42" s="28"/>
      <c r="CA42" s="29"/>
      <c r="CB42" s="28"/>
      <c r="CC42" s="29"/>
      <c r="CD42" s="28"/>
      <c r="CE42" s="29"/>
      <c r="CF42" s="37"/>
      <c r="CG42" s="38"/>
      <c r="CH42" s="28"/>
      <c r="CI42" s="29"/>
      <c r="CJ42" s="28"/>
      <c r="CK42" s="29"/>
      <c r="CL42" s="138"/>
      <c r="CM42" s="125"/>
      <c r="CN42" s="2"/>
      <c r="CO42" s="136"/>
      <c r="CP42" s="136"/>
      <c r="CQ42" s="136"/>
      <c r="CR42" s="136"/>
      <c r="CS42" s="136"/>
      <c r="CT42" s="136"/>
      <c r="CU42" s="136"/>
      <c r="CV42" s="136"/>
      <c r="CW42" s="149"/>
      <c r="CX42" s="149"/>
      <c r="CY42" s="136"/>
      <c r="CZ42" s="136"/>
      <c r="DA42" s="136"/>
      <c r="DB42" s="136"/>
      <c r="DC42" s="136"/>
      <c r="DD42" s="136"/>
      <c r="DE42" s="136"/>
      <c r="DF42" s="137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</row>
    <row r="43" spans="1:153" ht="12.75" customHeight="1" x14ac:dyDescent="0.25">
      <c r="A43" s="116">
        <v>19</v>
      </c>
      <c r="B43" s="157" t="s">
        <v>91</v>
      </c>
      <c r="C43" s="155" t="s">
        <v>92</v>
      </c>
      <c r="D43" s="119"/>
      <c r="E43" s="120">
        <f t="shared" ref="E43" si="601">IF(G43="",0,IF(F43+G43&lt;1000,1000,F43+G43))</f>
        <v>1388.51</v>
      </c>
      <c r="F43" s="120">
        <f>IF(I43&gt;150,IF(H43&gt;=65,0,SUM(K43-(COUNT(R43:AS43))*3*(15+50)%)*10),IF(I43&lt;-150,IF((K43-(COUNT(R43:AS43))*3*((G43-J43)/10+50)%)*10&lt;1,0,SUM(K43-(COUNT(R43:AS43))*3*((G43-J43)/10+50)%)*10),SUM(K43-(COUNT(R43:AS43))*3*((G43-J43)/10+50)%)*10))</f>
        <v>-25.489999999999995</v>
      </c>
      <c r="G43" s="131">
        <v>1414</v>
      </c>
      <c r="H43" s="132">
        <f>IF(COUNT(R43:AS43)=0,0,K43/((COUNT(R43:AS43))*3)%)</f>
        <v>52.38095238095238</v>
      </c>
      <c r="I43" s="133">
        <f t="shared" si="0"/>
        <v>84.5</v>
      </c>
      <c r="J43" s="133">
        <f>IF(G43="",0,(SUM($G$7:$G$34))/(COUNT($G$7:$G$34)))</f>
        <v>1329.5</v>
      </c>
      <c r="K43" s="135">
        <f t="shared" ref="K43" si="602">SUM(R43:AS43)</f>
        <v>22</v>
      </c>
      <c r="L43" s="135">
        <f t="shared" ref="L43" si="603">SUM(AT43:BU43)</f>
        <v>13</v>
      </c>
      <c r="M43" s="123">
        <f t="shared" ref="M43" si="604">SUM(K43+L43)</f>
        <v>35</v>
      </c>
      <c r="N43" s="125">
        <v>5</v>
      </c>
      <c r="O43" s="126">
        <f>IF(O44+P44&lt;1,0,SUM(O44/P44))</f>
        <v>1.2545454545454546</v>
      </c>
      <c r="P43" s="127"/>
      <c r="Q43" s="128">
        <f>DG63</f>
        <v>337</v>
      </c>
      <c r="R43" s="143">
        <f t="shared" ref="R43" si="605">IF(R44+S44=0,"",IF(R44=4,3,IF(R44=3,1,0)))</f>
        <v>1</v>
      </c>
      <c r="S43" s="144"/>
      <c r="T43" s="121">
        <f t="shared" ref="T43" si="606">IF(T44+U44=0,"",IF(T44=4,3,IF(T44=3,1,0)))</f>
        <v>3</v>
      </c>
      <c r="U43" s="122"/>
      <c r="V43" s="121">
        <f t="shared" ref="V43" si="607">IF(V44+W44=0,"",IF(V44=4,3,IF(V44=3,1,0)))</f>
        <v>1</v>
      </c>
      <c r="W43" s="122"/>
      <c r="X43" s="121">
        <f t="shared" ref="X43" si="608">IF(X44+Y44=0,"",IF(X44=4,3,IF(X44=3,1,0)))</f>
        <v>3</v>
      </c>
      <c r="Y43" s="122"/>
      <c r="Z43" s="121">
        <f t="shared" ref="Z43" si="609">IF(Z44+AA44=0,"",IF(Z44=4,3,IF(Z44=3,1,0)))</f>
        <v>3</v>
      </c>
      <c r="AA43" s="122"/>
      <c r="AB43" s="121">
        <f t="shared" ref="AB43" si="610">IF(AB44+AC44=0,"",IF(AB44=4,3,IF(AB44=3,1,0)))</f>
        <v>0</v>
      </c>
      <c r="AC43" s="122"/>
      <c r="AD43" s="121">
        <f t="shared" ref="AD43" si="611">IF(AD44+AE44=0,"",IF(AD44=4,3,IF(AD44=3,1,0)))</f>
        <v>1</v>
      </c>
      <c r="AE43" s="122"/>
      <c r="AF43" s="143">
        <f t="shared" ref="AF43" si="612">IF(AF44+AG44=0,"",IF(AF44=4,3,IF(AF44=3,1,0)))</f>
        <v>1</v>
      </c>
      <c r="AG43" s="144"/>
      <c r="AH43" s="121">
        <f t="shared" ref="AH43" si="613">IF(AH44+AI44=0,"",IF(AH44=4,3,IF(AH44=3,1,0)))</f>
        <v>3</v>
      </c>
      <c r="AI43" s="122"/>
      <c r="AJ43" s="121">
        <f t="shared" ref="AJ43" si="614">IF(AJ44+AK44=0,"",IF(AJ44=4,3,IF(AJ44=3,1,0)))</f>
        <v>3</v>
      </c>
      <c r="AK43" s="122"/>
      <c r="AL43" s="143">
        <f t="shared" ref="AL43" si="615">IF(AL44+AM44=0,"",IF(AL44=4,3,IF(AL44=3,1,0)))</f>
        <v>1</v>
      </c>
      <c r="AM43" s="144"/>
      <c r="AN43" s="143">
        <f t="shared" ref="AN43" si="616">IF(AN44+AO44=0,"",IF(AN44=4,3,IF(AN44=3,1,0)))</f>
        <v>1</v>
      </c>
      <c r="AO43" s="144"/>
      <c r="AP43" s="143">
        <f>IF(AP44+AQ44=0,"",IF(AP44=4,3,IF(AP44=3,1,0)))</f>
        <v>1</v>
      </c>
      <c r="AQ43" s="144"/>
      <c r="AR43" s="143">
        <f>IF(AR44+AS44=0,"",IF(AR44=4,3,IF(AR44=3,1,0)))</f>
        <v>0</v>
      </c>
      <c r="AS43" s="144"/>
      <c r="AT43" s="121" t="str">
        <f t="shared" ref="AT43" si="617">IF(AT44+AU44=0,"",IF(AT44=4,3,IF(AT44=3,1,0)))</f>
        <v/>
      </c>
      <c r="AU43" s="122"/>
      <c r="AV43" s="143">
        <f t="shared" ref="AV43" si="618">IF(AV44+AW44=0,"",IF(AV44=4,3,IF(AV44=3,1,0)))</f>
        <v>3</v>
      </c>
      <c r="AW43" s="144"/>
      <c r="AX43" s="143">
        <f t="shared" ref="AX43" si="619">IF(AX44+AY44=0,"",IF(AX44=4,3,IF(AX44=3,1,0)))</f>
        <v>3</v>
      </c>
      <c r="AY43" s="144"/>
      <c r="AZ43" s="143">
        <f t="shared" ref="AZ43" si="620">IF(AZ44+BA44=0,"",IF(AZ44=4,3,IF(AZ44=3,1,0)))</f>
        <v>1</v>
      </c>
      <c r="BA43" s="144"/>
      <c r="BB43" s="73"/>
      <c r="BC43" s="74"/>
      <c r="BD43" s="143">
        <f t="shared" ref="BD43" si="621">IF(BD44+BE44=0,"",IF(BD44=4,3,IF(BD44=3,1,0)))</f>
        <v>3</v>
      </c>
      <c r="BE43" s="144"/>
      <c r="BF43" s="143">
        <f t="shared" ref="BF43" si="622">IF(BF44+BG44=0,"",IF(BF44=4,3,IF(BF44=3,1,0)))</f>
        <v>0</v>
      </c>
      <c r="BG43" s="144"/>
      <c r="BH43" s="143">
        <f t="shared" ref="BH43" si="623">IF(BH44+BI44=0,"",IF(BH44=4,3,IF(BH44=3,1,0)))</f>
        <v>0</v>
      </c>
      <c r="BI43" s="144"/>
      <c r="BJ43" s="143">
        <f t="shared" ref="BJ43" si="624">IF(BJ44+BK44=0,"",IF(BJ44=4,3,IF(BJ44=3,1,0)))</f>
        <v>0</v>
      </c>
      <c r="BK43" s="144"/>
      <c r="BL43" s="121">
        <f t="shared" ref="BL43" si="625">IF(BL44+BM44=0,"",IF(BL44=4,3,IF(BL44=3,1,0)))</f>
        <v>3</v>
      </c>
      <c r="BM43" s="122"/>
      <c r="BN43" s="121" t="str">
        <f t="shared" ref="BN43" si="626">IF(BN44+BO44=0,"",IF(BN44=4,3,IF(BN44=3,1,0)))</f>
        <v/>
      </c>
      <c r="BO43" s="122"/>
      <c r="BP43" s="121" t="str">
        <f t="shared" ref="BP43" si="627">IF(BP44+BQ44=0,"",IF(BP44=4,3,IF(BP44=3,1,0)))</f>
        <v/>
      </c>
      <c r="BQ43" s="122"/>
      <c r="BR43" s="121" t="str">
        <f t="shared" ref="BR43" si="628">IF(BR44+BS44=0,"",IF(BR44=4,3,IF(BR44=3,1,0)))</f>
        <v/>
      </c>
      <c r="BS43" s="122"/>
      <c r="BT43" s="121" t="str">
        <f t="shared" ref="BT43" si="629">IF(BT44+BU44=0,"",IF(BT44=4,3,IF(BT44=3,1,0)))</f>
        <v/>
      </c>
      <c r="BU43" s="122"/>
      <c r="BV43" s="125">
        <v>15</v>
      </c>
      <c r="BW43" s="2"/>
      <c r="BX43" s="136">
        <v>5</v>
      </c>
      <c r="BY43" s="119"/>
      <c r="BZ43" s="121" t="str">
        <f t="shared" ref="BZ43" si="630">IF(BZ44+CA44=0,"",IF(BZ44=4,3,IF(BZ44=3,1,0)))</f>
        <v/>
      </c>
      <c r="CA43" s="122"/>
      <c r="CB43" s="121" t="str">
        <f t="shared" ref="CB43" si="631">IF(CB44+CC44=0,"",IF(CB44=4,3,IF(CB44=3,1,0)))</f>
        <v/>
      </c>
      <c r="CC43" s="122"/>
      <c r="CD43" s="121" t="str">
        <f t="shared" ref="CD43" si="632">IF(CD44+CE44=0,"",IF(CD44=4,3,IF(CD44=3,1,0)))</f>
        <v/>
      </c>
      <c r="CE43" s="122"/>
      <c r="CF43" s="121" t="str">
        <f t="shared" ref="CF43" si="633">IF(CF44+CG44=0,"",IF(CF44=4,3,IF(CF44=3,1,0)))</f>
        <v/>
      </c>
      <c r="CG43" s="122"/>
      <c r="CH43" s="35"/>
      <c r="CI43" s="36"/>
      <c r="CJ43" s="121" t="str">
        <f t="shared" ref="CJ43" si="634">IF(CJ44+CK44=0,"",IF(CJ44=4,3,IF(CJ44=3,1,0)))</f>
        <v/>
      </c>
      <c r="CK43" s="122"/>
      <c r="CL43" s="138">
        <f t="shared" ref="CL43" si="635">SUM(BZ43:CK43)</f>
        <v>0</v>
      </c>
      <c r="CM43" s="125"/>
      <c r="CN43" s="2"/>
      <c r="CO43" s="136">
        <f>IF($R43=1,$M43/2)+IF($R43=0,$M43)</f>
        <v>17.5</v>
      </c>
      <c r="CP43" s="136">
        <f>IF($T43=1,$M43/2)+IF($T43=0,$M43)</f>
        <v>0</v>
      </c>
      <c r="CQ43" s="136">
        <f>IF($V43=1,$M43/2)+IF($V43=0,$M43)</f>
        <v>17.5</v>
      </c>
      <c r="CR43" s="136">
        <f>IF($X43=1,$M43/2)+IF($X43=0,$M43)</f>
        <v>0</v>
      </c>
      <c r="CS43" s="136">
        <f>IF($Z43=1,$M43/2)+IF($Z43=0,$M43)</f>
        <v>0</v>
      </c>
      <c r="CT43" s="136">
        <f>IF($AB43=1,$M43/2)+IF($AB43=0,$M43)</f>
        <v>35</v>
      </c>
      <c r="CU43" s="136">
        <f>IF($AD43=1,$M43/2)+IF($AD43=0,$M43)</f>
        <v>17.5</v>
      </c>
      <c r="CV43" s="136">
        <f>IF($AF43=1,$M43/2)+IF($AF43=0,$M43)</f>
        <v>17.5</v>
      </c>
      <c r="CW43" s="149">
        <f>IF($AH43=1,$M43/2)+IF($AH43=0,$M43)</f>
        <v>0</v>
      </c>
      <c r="CX43" s="149">
        <f>IF($AJ43=1,$M43/2)+IF($AJ43=0,$M43)</f>
        <v>0</v>
      </c>
      <c r="CY43" s="136">
        <f>IF($AL43=1,$M43/2)+IF($AL43=0,$M43)</f>
        <v>17.5</v>
      </c>
      <c r="CZ43" s="136">
        <f>IF($AN43=1,$M43/2)+IF($AN43=0,$M43)</f>
        <v>17.5</v>
      </c>
      <c r="DA43" s="136">
        <f>IF($AP43=1,$M43/2)+IF($AP43=0,$M43)</f>
        <v>17.5</v>
      </c>
      <c r="DB43" s="136">
        <f>IF($AR43=1,$M43/2)+IF($AR43=0,$M43)</f>
        <v>35</v>
      </c>
      <c r="DC43" s="136">
        <f>IF($AT43=1,$M43/2)+IF($AT43=0,$M43)</f>
        <v>0</v>
      </c>
      <c r="DD43" s="136">
        <f>IF($AV43=1,$M43/2)+IF($AV43=0,$M43)</f>
        <v>0</v>
      </c>
      <c r="DE43" s="136">
        <f>IF($AX43=1,$M43/2)+IF($AX43=0,$M43)</f>
        <v>0</v>
      </c>
      <c r="DF43" s="136">
        <f>IF($AZ43=1,$M43/2)+IF($AZ43=0,$M43)</f>
        <v>17.5</v>
      </c>
      <c r="DG43" s="137"/>
      <c r="DH43" s="136">
        <f>IF($BD43=1,$M43/2)+IF($BD43=0,$M43)</f>
        <v>0</v>
      </c>
      <c r="DI43" s="136">
        <f>IF($BF43=1,$M43/2)+IF($BF43=0,$M43)</f>
        <v>35</v>
      </c>
      <c r="DJ43" s="136">
        <f>IF($BH43=1,$M43/2)+IF($BH43=0,$M43)</f>
        <v>35</v>
      </c>
      <c r="DK43" s="136">
        <f>IF($BJ43=1,$M43/2)+IF($BJ43=0,$M43)</f>
        <v>35</v>
      </c>
      <c r="DL43" s="136">
        <f>IF($BL43=1,$M43/2)+IF($BL43=0,$M43)</f>
        <v>0</v>
      </c>
      <c r="DM43" s="136">
        <f>IF($BN43=1,$M43/2)+IF($BN43=0,$M43)</f>
        <v>0</v>
      </c>
      <c r="DN43" s="136">
        <f>IF($BP43=1,$M43/2)+IF($BP43=0,$M43)</f>
        <v>0</v>
      </c>
      <c r="DO43" s="136">
        <f>IF($BR43=1,$M43/2)+IF($BR43=0,$M43)</f>
        <v>0</v>
      </c>
      <c r="DP43" s="136">
        <f>IF($BT43=1,$M43/2)+IF($BT43=0,$M43)</f>
        <v>0</v>
      </c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</row>
    <row r="44" spans="1:153" ht="13.5" customHeight="1" x14ac:dyDescent="0.25">
      <c r="A44" s="117"/>
      <c r="B44" s="158"/>
      <c r="C44" s="156"/>
      <c r="D44" s="119"/>
      <c r="E44" s="120"/>
      <c r="F44" s="120"/>
      <c r="G44" s="131"/>
      <c r="H44" s="132"/>
      <c r="I44" s="134"/>
      <c r="J44" s="133"/>
      <c r="K44" s="135"/>
      <c r="L44" s="135"/>
      <c r="M44" s="124"/>
      <c r="N44" s="125"/>
      <c r="O44" s="16">
        <f>SUM($BT44,$BR44,$BP44,$BN44,$BL44,$BJ44,$BH44,$BF44,$BD44,$BB44,$AZ44,$AX44,$AV44,$AT44,$AR44,$AP44,$AN44,$AL44,$AJ44,$AH44,$AF44,$AD44,$AB44,$Z44,$X44,$V44,$T44,$R44,)</f>
        <v>69</v>
      </c>
      <c r="P44" s="17">
        <f>SUM($BU44,$BS44,$BQ44,$BO44,$BM44,$BK44,$BI44,$BG44,$BE44,$BC44,$BA44,$AY44,$AW44,$AU44,$AS44,$AQ44,$AO44,$AM44,$AK44,$AI44,$AG44,$AE44,$AC44,$AA44,$Y44,$W44,$U44,$S44,)</f>
        <v>55</v>
      </c>
      <c r="Q44" s="128"/>
      <c r="R44" s="62">
        <v>3</v>
      </c>
      <c r="S44" s="63">
        <v>3</v>
      </c>
      <c r="T44" s="28">
        <v>4</v>
      </c>
      <c r="U44" s="29">
        <v>1</v>
      </c>
      <c r="V44" s="28">
        <v>3</v>
      </c>
      <c r="W44" s="29">
        <v>3</v>
      </c>
      <c r="X44" s="28">
        <v>4</v>
      </c>
      <c r="Y44" s="29">
        <v>1</v>
      </c>
      <c r="Z44" s="28">
        <v>4</v>
      </c>
      <c r="AA44" s="29">
        <v>0</v>
      </c>
      <c r="AB44" s="28">
        <v>1</v>
      </c>
      <c r="AC44" s="29">
        <v>4</v>
      </c>
      <c r="AD44" s="28">
        <v>3</v>
      </c>
      <c r="AE44" s="29">
        <v>3</v>
      </c>
      <c r="AF44" s="62">
        <v>3</v>
      </c>
      <c r="AG44" s="63">
        <v>3</v>
      </c>
      <c r="AH44" s="26">
        <v>4</v>
      </c>
      <c r="AI44" s="27">
        <v>2</v>
      </c>
      <c r="AJ44" s="28">
        <v>4</v>
      </c>
      <c r="AK44" s="29">
        <v>1</v>
      </c>
      <c r="AL44" s="62">
        <v>3</v>
      </c>
      <c r="AM44" s="63">
        <v>3</v>
      </c>
      <c r="AN44" s="62">
        <v>3</v>
      </c>
      <c r="AO44" s="63">
        <v>3</v>
      </c>
      <c r="AP44" s="62">
        <v>3</v>
      </c>
      <c r="AQ44" s="63">
        <v>3</v>
      </c>
      <c r="AR44" s="62">
        <v>2</v>
      </c>
      <c r="AS44" s="63">
        <v>4</v>
      </c>
      <c r="AT44" s="87"/>
      <c r="AU44" s="88"/>
      <c r="AV44" s="92">
        <v>4</v>
      </c>
      <c r="AW44" s="93">
        <v>2</v>
      </c>
      <c r="AX44" s="92">
        <v>4</v>
      </c>
      <c r="AY44" s="93">
        <v>2</v>
      </c>
      <c r="AZ44" s="92">
        <v>3</v>
      </c>
      <c r="BA44" s="93">
        <v>3</v>
      </c>
      <c r="BB44" s="75"/>
      <c r="BC44" s="76"/>
      <c r="BD44" s="92">
        <v>4</v>
      </c>
      <c r="BE44" s="93">
        <v>1</v>
      </c>
      <c r="BF44" s="92">
        <v>2</v>
      </c>
      <c r="BG44" s="93">
        <v>4</v>
      </c>
      <c r="BH44" s="92">
        <v>2</v>
      </c>
      <c r="BI44" s="93">
        <v>4</v>
      </c>
      <c r="BJ44" s="92">
        <v>2</v>
      </c>
      <c r="BK44" s="93">
        <v>4</v>
      </c>
      <c r="BL44" s="85">
        <v>4</v>
      </c>
      <c r="BM44" s="86">
        <v>1</v>
      </c>
      <c r="BN44" s="28"/>
      <c r="BO44" s="29"/>
      <c r="BP44" s="28"/>
      <c r="BQ44" s="29"/>
      <c r="BR44" s="28"/>
      <c r="BS44" s="29"/>
      <c r="BT44" s="28"/>
      <c r="BU44" s="29"/>
      <c r="BV44" s="125"/>
      <c r="BW44" s="2"/>
      <c r="BX44" s="136"/>
      <c r="BY44" s="119"/>
      <c r="BZ44" s="28"/>
      <c r="CA44" s="29"/>
      <c r="CB44" s="28"/>
      <c r="CC44" s="29"/>
      <c r="CD44" s="28"/>
      <c r="CE44" s="29"/>
      <c r="CF44" s="28"/>
      <c r="CG44" s="29"/>
      <c r="CH44" s="37"/>
      <c r="CI44" s="38"/>
      <c r="CJ44" s="28"/>
      <c r="CK44" s="29"/>
      <c r="CL44" s="138"/>
      <c r="CM44" s="125"/>
      <c r="CN44" s="2"/>
      <c r="CO44" s="136"/>
      <c r="CP44" s="136"/>
      <c r="CQ44" s="136"/>
      <c r="CR44" s="136"/>
      <c r="CS44" s="136"/>
      <c r="CT44" s="136"/>
      <c r="CU44" s="136"/>
      <c r="CV44" s="136"/>
      <c r="CW44" s="149"/>
      <c r="CX44" s="149"/>
      <c r="CY44" s="136"/>
      <c r="CZ44" s="136"/>
      <c r="DA44" s="136"/>
      <c r="DB44" s="136"/>
      <c r="DC44" s="136"/>
      <c r="DD44" s="136"/>
      <c r="DE44" s="136"/>
      <c r="DF44" s="136"/>
      <c r="DG44" s="137"/>
      <c r="DH44" s="136"/>
      <c r="DI44" s="136"/>
      <c r="DJ44" s="136"/>
      <c r="DK44" s="136"/>
      <c r="DL44" s="136"/>
      <c r="DM44" s="136"/>
      <c r="DN44" s="136"/>
      <c r="DO44" s="136"/>
      <c r="DP44" s="136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</row>
    <row r="45" spans="1:153" ht="12.75" customHeight="1" x14ac:dyDescent="0.25">
      <c r="A45" s="140">
        <v>20</v>
      </c>
      <c r="B45" s="157" t="s">
        <v>93</v>
      </c>
      <c r="C45" s="155" t="s">
        <v>82</v>
      </c>
      <c r="D45" s="119"/>
      <c r="E45" s="120">
        <f t="shared" ref="E45" si="636">IF(G45="",0,IF(F45+G45&lt;1000,1000,F45+G45))</f>
        <v>1354.45</v>
      </c>
      <c r="F45" s="120">
        <f>IF(I45&gt;150,IF(H45&gt;=65,0,SUM(K45-(COUNT(R45:AS45))*3*(15+50)%)*10),IF(I45&lt;-150,IF((K45-(COUNT(R45:AS45))*3*((G45-J45)/10+50)%)*10&lt;1,0,SUM(K45-(COUNT(R45:AS45))*3*((G45-J45)/10+50)%)*10),SUM(K45-(COUNT(R45:AS45))*3*((G45-J45)/10+50)%)*10))</f>
        <v>-52.54999999999999</v>
      </c>
      <c r="G45" s="131">
        <v>1407</v>
      </c>
      <c r="H45" s="132">
        <f>IF(COUNT(R45:AS45)=0,0,K45/((COUNT(R45:AS45))*3)%)</f>
        <v>45.238095238095241</v>
      </c>
      <c r="I45" s="133">
        <f t="shared" si="0"/>
        <v>77.5</v>
      </c>
      <c r="J45" s="133">
        <f>IF(G45="",0,(SUM($G$7:$G$34))/(COUNT($G$7:$G$34)))</f>
        <v>1329.5</v>
      </c>
      <c r="K45" s="135">
        <f t="shared" ref="K45" si="637">SUM(R45:AS45)</f>
        <v>19</v>
      </c>
      <c r="L45" s="135">
        <f t="shared" ref="L45" si="638">SUM(AT45:BU45)</f>
        <v>7</v>
      </c>
      <c r="M45" s="123">
        <f t="shared" ref="M45" si="639">SUM(K45+L45)</f>
        <v>26</v>
      </c>
      <c r="N45" s="125">
        <v>13</v>
      </c>
      <c r="O45" s="126">
        <f>IF(O46+P46&lt;1,0,SUM(O46/P46))</f>
        <v>0.86363636363636365</v>
      </c>
      <c r="P45" s="127"/>
      <c r="Q45" s="128">
        <f>DH63</f>
        <v>277</v>
      </c>
      <c r="R45" s="143">
        <f t="shared" ref="R45" si="640">IF(R46+S46=0,"",IF(R46=4,3,IF(R46=3,1,0)))</f>
        <v>3</v>
      </c>
      <c r="S45" s="144"/>
      <c r="T45" s="121">
        <f t="shared" ref="T45" si="641">IF(T46+U46=0,"",IF(T46=4,3,IF(T46=3,1,0)))</f>
        <v>3</v>
      </c>
      <c r="U45" s="122"/>
      <c r="V45" s="121">
        <f t="shared" ref="V45" si="642">IF(V46+W46=0,"",IF(V46=4,3,IF(V46=3,1,0)))</f>
        <v>3</v>
      </c>
      <c r="W45" s="122"/>
      <c r="X45" s="121">
        <f t="shared" ref="X45" si="643">IF(X46+Y46=0,"",IF(X46=4,3,IF(X46=3,1,0)))</f>
        <v>0</v>
      </c>
      <c r="Y45" s="122"/>
      <c r="Z45" s="121">
        <f t="shared" ref="Z45" si="644">IF(Z46+AA46=0,"",IF(Z46=4,3,IF(Z46=3,1,0)))</f>
        <v>0</v>
      </c>
      <c r="AA45" s="122"/>
      <c r="AB45" s="121">
        <f t="shared" ref="AB45" si="645">IF(AB46+AC46=0,"",IF(AB46=4,3,IF(AB46=3,1,0)))</f>
        <v>3</v>
      </c>
      <c r="AC45" s="122"/>
      <c r="AD45" s="121">
        <f t="shared" ref="AD45" si="646">IF(AD46+AE46=0,"",IF(AD46=4,3,IF(AD46=3,1,0)))</f>
        <v>1</v>
      </c>
      <c r="AE45" s="122"/>
      <c r="AF45" s="143">
        <f t="shared" ref="AF45" si="647">IF(AF46+AG46=0,"",IF(AF46=4,3,IF(AF46=3,1,0)))</f>
        <v>3</v>
      </c>
      <c r="AG45" s="144"/>
      <c r="AH45" s="121">
        <f t="shared" ref="AH45" si="648">IF(AH46+AI46=0,"",IF(AH46=4,3,IF(AH46=3,1,0)))</f>
        <v>1</v>
      </c>
      <c r="AI45" s="122"/>
      <c r="AJ45" s="121">
        <f t="shared" ref="AJ45" si="649">IF(AJ46+AK46=0,"",IF(AJ46=4,3,IF(AJ46=3,1,0)))</f>
        <v>0</v>
      </c>
      <c r="AK45" s="122"/>
      <c r="AL45" s="143">
        <f t="shared" ref="AL45" si="650">IF(AL46+AM46=0,"",IF(AL46=4,3,IF(AL46=3,1,0)))</f>
        <v>1</v>
      </c>
      <c r="AM45" s="144"/>
      <c r="AN45" s="143">
        <f t="shared" ref="AN45" si="651">IF(AN46+AO46=0,"",IF(AN46=4,3,IF(AN46=3,1,0)))</f>
        <v>0</v>
      </c>
      <c r="AO45" s="144"/>
      <c r="AP45" s="143">
        <f>IF(AP46+AQ46=0,"",IF(AP46=4,3,IF(AP46=3,1,0)))</f>
        <v>1</v>
      </c>
      <c r="AQ45" s="144"/>
      <c r="AR45" s="143">
        <f>IF(AR46+AS46=0,"",IF(AR46=4,3,IF(AR46=3,1,0)))</f>
        <v>0</v>
      </c>
      <c r="AS45" s="144"/>
      <c r="AT45" s="121" t="str">
        <f t="shared" ref="AT45" si="652">IF(AT46+AU46=0,"",IF(AT46=4,3,IF(AT46=3,1,0)))</f>
        <v/>
      </c>
      <c r="AU45" s="122"/>
      <c r="AV45" s="143">
        <f t="shared" ref="AV45" si="653">IF(AV46+AW46=0,"",IF(AV46=4,3,IF(AV46=3,1,0)))</f>
        <v>1</v>
      </c>
      <c r="AW45" s="144"/>
      <c r="AX45" s="143">
        <f t="shared" ref="AX45" si="654">IF(AX46+AY46=0,"",IF(AX46=4,3,IF(AX46=3,1,0)))</f>
        <v>0</v>
      </c>
      <c r="AY45" s="144"/>
      <c r="AZ45" s="143">
        <f t="shared" ref="AZ45" si="655">IF(AZ46+BA46=0,"",IF(AZ46=4,3,IF(AZ46=3,1,0)))</f>
        <v>3</v>
      </c>
      <c r="BA45" s="144"/>
      <c r="BB45" s="143">
        <f t="shared" ref="BB45" si="656">IF(BB46+BC46=0,"",IF(BB46=4,3,IF(BB46=3,1,0)))</f>
        <v>0</v>
      </c>
      <c r="BC45" s="144"/>
      <c r="BD45" s="73"/>
      <c r="BE45" s="74"/>
      <c r="BF45" s="143">
        <f t="shared" ref="BF45" si="657">IF(BF46+BG46=0,"",IF(BF46=4,3,IF(BF46=3,1,0)))</f>
        <v>1</v>
      </c>
      <c r="BG45" s="144"/>
      <c r="BH45" s="143">
        <f t="shared" ref="BH45" si="658">IF(BH46+BI46=0,"",IF(BH46=4,3,IF(BH46=3,1,0)))</f>
        <v>0</v>
      </c>
      <c r="BI45" s="144"/>
      <c r="BJ45" s="143">
        <f t="shared" ref="BJ45" si="659">IF(BJ46+BK46=0,"",IF(BJ46=4,3,IF(BJ46=3,1,0)))</f>
        <v>1</v>
      </c>
      <c r="BK45" s="144"/>
      <c r="BL45" s="121">
        <f t="shared" ref="BL45" si="660">IF(BL46+BM46=0,"",IF(BL46=4,3,IF(BL46=3,1,0)))</f>
        <v>1</v>
      </c>
      <c r="BM45" s="122"/>
      <c r="BN45" s="121" t="str">
        <f t="shared" ref="BN45" si="661">IF(BN46+BO46=0,"",IF(BN46=4,3,IF(BN46=3,1,0)))</f>
        <v/>
      </c>
      <c r="BO45" s="122"/>
      <c r="BP45" s="121" t="str">
        <f t="shared" ref="BP45" si="662">IF(BP46+BQ46=0,"",IF(BP46=4,3,IF(BP46=3,1,0)))</f>
        <v/>
      </c>
      <c r="BQ45" s="122"/>
      <c r="BR45" s="121" t="str">
        <f t="shared" ref="BR45" si="663">IF(BR46+BS46=0,"",IF(BR46=4,3,IF(BR46=3,1,0)))</f>
        <v/>
      </c>
      <c r="BS45" s="122"/>
      <c r="BT45" s="121" t="str">
        <f t="shared" ref="BT45" si="664">IF(BT46+BU46=0,"",IF(BT46=4,3,IF(BT46=3,1,0)))</f>
        <v/>
      </c>
      <c r="BU45" s="122"/>
      <c r="BV45" s="125">
        <v>14</v>
      </c>
      <c r="BW45" s="2"/>
      <c r="BX45" s="136">
        <v>6</v>
      </c>
      <c r="BY45" s="119"/>
      <c r="BZ45" s="121" t="str">
        <f t="shared" ref="BZ45" si="665">IF(BZ46+CA46=0,"",IF(BZ46=4,3,IF(BZ46=3,1,0)))</f>
        <v/>
      </c>
      <c r="CA45" s="122"/>
      <c r="CB45" s="121" t="str">
        <f t="shared" ref="CB45" si="666">IF(CB46+CC46=0,"",IF(CB46=4,3,IF(CB46=3,1,0)))</f>
        <v/>
      </c>
      <c r="CC45" s="122"/>
      <c r="CD45" s="121" t="str">
        <f t="shared" ref="CD45" si="667">IF(CD46+CE46=0,"",IF(CD46=4,3,IF(CD46=3,1,0)))</f>
        <v/>
      </c>
      <c r="CE45" s="122"/>
      <c r="CF45" s="121" t="str">
        <f t="shared" ref="CF45" si="668">IF(CF46+CG46=0,"",IF(CF46=4,3,IF(CF46=3,1,0)))</f>
        <v/>
      </c>
      <c r="CG45" s="122"/>
      <c r="CH45" s="121" t="str">
        <f t="shared" ref="CH45" si="669">IF(CH46+CI46=0,"",IF(CH46=4,3,IF(CH46=3,1,0)))</f>
        <v/>
      </c>
      <c r="CI45" s="122"/>
      <c r="CJ45" s="35"/>
      <c r="CK45" s="36"/>
      <c r="CL45" s="138">
        <f t="shared" ref="CL45" si="670">SUM(BZ45:CK45)</f>
        <v>0</v>
      </c>
      <c r="CM45" s="125"/>
      <c r="CN45" s="2"/>
      <c r="CO45" s="136">
        <f>IF($R45=1,$M45/2)+IF($R45=0,$M45)</f>
        <v>0</v>
      </c>
      <c r="CP45" s="136">
        <f>IF($T45=1,$M45/2)+IF($T45=0,$M45)</f>
        <v>0</v>
      </c>
      <c r="CQ45" s="136">
        <f>IF($V45=1,$M45/2)+IF($V45=0,$M45)</f>
        <v>0</v>
      </c>
      <c r="CR45" s="136">
        <f>IF($X45=1,$M45/2)+IF($X45=0,$M45)</f>
        <v>26</v>
      </c>
      <c r="CS45" s="136">
        <f>IF($Z45=1,$M45/2)+IF($Z45=0,$M45)</f>
        <v>26</v>
      </c>
      <c r="CT45" s="136">
        <f>IF($AB45=1,$M45/2)+IF($AB45=0,$M45)</f>
        <v>0</v>
      </c>
      <c r="CU45" s="136">
        <f>IF($AD45=1,$M45/2)+IF($AD45=0,$M45)</f>
        <v>13</v>
      </c>
      <c r="CV45" s="136">
        <f>IF($AF45=1,$M45/2)+IF($AF45=0,$M45)</f>
        <v>0</v>
      </c>
      <c r="CW45" s="149">
        <f>IF($AH45=1,$M45/2)+IF($AH45=0,$M45)</f>
        <v>13</v>
      </c>
      <c r="CX45" s="149">
        <f>IF($AJ45=1,$M45/2)+IF($AJ45=0,$M45)</f>
        <v>26</v>
      </c>
      <c r="CY45" s="136">
        <f>IF($AL45=1,$M45/2)+IF($AL45=0,$M45)</f>
        <v>13</v>
      </c>
      <c r="CZ45" s="136">
        <f>IF($AN45=1,$M45/2)+IF($AN45=0,$M45)</f>
        <v>26</v>
      </c>
      <c r="DA45" s="136">
        <f>IF($AP45=1,$M45/2)+IF($AP45=0,$M45)</f>
        <v>13</v>
      </c>
      <c r="DB45" s="136">
        <f>IF($AR45=1,$M45/2)+IF($AR45=0,$M45)</f>
        <v>26</v>
      </c>
      <c r="DC45" s="136">
        <f>IF($AT45=1,$M45/2)+IF($AT45=0,$M45)</f>
        <v>0</v>
      </c>
      <c r="DD45" s="136">
        <f>IF($AV45=1,$M45/2)+IF($AV45=0,$M45)</f>
        <v>13</v>
      </c>
      <c r="DE45" s="136">
        <f>IF($AX45=1,$M45/2)+IF($AX45=0,$M45)</f>
        <v>26</v>
      </c>
      <c r="DF45" s="136">
        <f>IF($AZ45=1,$M45/2)+IF($AZ45=0,$M45)</f>
        <v>0</v>
      </c>
      <c r="DG45" s="136">
        <f>IF($BB45=1,$M45/2)+IF($BB45=0,$M45)</f>
        <v>26</v>
      </c>
      <c r="DH45" s="137"/>
      <c r="DI45" s="136">
        <f>IF($BF45=1,$M45/2)+IF($BF45=0,$M45)</f>
        <v>13</v>
      </c>
      <c r="DJ45" s="136">
        <f>IF($BH45=1,$M45/2)+IF($BH45=0,$M45)</f>
        <v>26</v>
      </c>
      <c r="DK45" s="136">
        <f>IF($BJ45=1,$M45/2)+IF($BJ45=0,$M45)</f>
        <v>13</v>
      </c>
      <c r="DL45" s="136">
        <f>IF($BL45=1,$M45/2)+IF($BL45=0,$M45)</f>
        <v>13</v>
      </c>
      <c r="DM45" s="136">
        <f>IF($BN45=1,$M45/2)+IF($BN45=0,$M45)</f>
        <v>0</v>
      </c>
      <c r="DN45" s="136">
        <f>IF($BP45=1,$M45/2)+IF($BP45=0,$M45)</f>
        <v>0</v>
      </c>
      <c r="DO45" s="136">
        <f>IF($BR45=1,$M45/2)+IF($BR45=0,$M45)</f>
        <v>0</v>
      </c>
      <c r="DP45" s="136">
        <f>IF($BT45=1,$M45/2)+IF($BT45=0,$M45)</f>
        <v>0</v>
      </c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</row>
    <row r="46" spans="1:153" ht="13.5" customHeight="1" x14ac:dyDescent="0.25">
      <c r="A46" s="141"/>
      <c r="B46" s="158"/>
      <c r="C46" s="156"/>
      <c r="D46" s="119"/>
      <c r="E46" s="120"/>
      <c r="F46" s="120"/>
      <c r="G46" s="131"/>
      <c r="H46" s="132"/>
      <c r="I46" s="134"/>
      <c r="J46" s="133"/>
      <c r="K46" s="135"/>
      <c r="L46" s="135"/>
      <c r="M46" s="124"/>
      <c r="N46" s="125"/>
      <c r="O46" s="16">
        <f>SUM($BT46,$BR46,$BP46,$BN46,$BL46,$BJ46,$BH46,$BF46,$BD46,$BB46,$AZ46,$AX46,$AV46,$AT46,$AR46,$AP46,$AN46,$AL46,$AJ46,$AH46,$AF46,$AD46,$AB46,$Z46,$X46,$V46,$T46,$R46,)</f>
        <v>57</v>
      </c>
      <c r="P46" s="17">
        <f>SUM($BU46,$BS46,$BQ46,$BO46,$BM46,$BK46,$BI46,$BG46,$BE46,$BC46,$BA46,$AY46,$AW46,$AU46,$AS46,$AQ46,$AO46,$AM46,$AK46,$AI46,$AG46,$AE46,$AC46,$AA46,$Y46,$W46,$U46,$S46,)</f>
        <v>66</v>
      </c>
      <c r="Q46" s="128"/>
      <c r="R46" s="62">
        <v>4</v>
      </c>
      <c r="S46" s="63">
        <v>1</v>
      </c>
      <c r="T46" s="28">
        <v>4</v>
      </c>
      <c r="U46" s="29">
        <v>1</v>
      </c>
      <c r="V46" s="28">
        <v>4</v>
      </c>
      <c r="W46" s="29">
        <v>2</v>
      </c>
      <c r="X46" s="28">
        <v>2</v>
      </c>
      <c r="Y46" s="29">
        <v>4</v>
      </c>
      <c r="Z46" s="28">
        <v>0</v>
      </c>
      <c r="AA46" s="29">
        <v>4</v>
      </c>
      <c r="AB46" s="28">
        <v>4</v>
      </c>
      <c r="AC46" s="29">
        <v>2</v>
      </c>
      <c r="AD46" s="28">
        <v>3</v>
      </c>
      <c r="AE46" s="29">
        <v>3</v>
      </c>
      <c r="AF46" s="62">
        <v>4</v>
      </c>
      <c r="AG46" s="63">
        <v>2</v>
      </c>
      <c r="AH46" s="28">
        <v>3</v>
      </c>
      <c r="AI46" s="29">
        <v>3</v>
      </c>
      <c r="AJ46" s="26">
        <v>2</v>
      </c>
      <c r="AK46" s="27">
        <v>4</v>
      </c>
      <c r="AL46" s="62">
        <v>3</v>
      </c>
      <c r="AM46" s="63">
        <v>3</v>
      </c>
      <c r="AN46" s="62">
        <v>0</v>
      </c>
      <c r="AO46" s="63">
        <v>4</v>
      </c>
      <c r="AP46" s="62">
        <v>3</v>
      </c>
      <c r="AQ46" s="63">
        <v>3</v>
      </c>
      <c r="AR46" s="62">
        <v>1</v>
      </c>
      <c r="AS46" s="63">
        <v>4</v>
      </c>
      <c r="AT46" s="85"/>
      <c r="AU46" s="86"/>
      <c r="AV46" s="92">
        <v>3</v>
      </c>
      <c r="AW46" s="93">
        <v>3</v>
      </c>
      <c r="AX46" s="92">
        <v>1</v>
      </c>
      <c r="AY46" s="93">
        <v>4</v>
      </c>
      <c r="AZ46" s="92">
        <v>4</v>
      </c>
      <c r="BA46" s="93">
        <v>2</v>
      </c>
      <c r="BB46" s="92">
        <v>1</v>
      </c>
      <c r="BC46" s="93">
        <v>4</v>
      </c>
      <c r="BD46" s="75"/>
      <c r="BE46" s="76"/>
      <c r="BF46" s="92">
        <v>3</v>
      </c>
      <c r="BG46" s="93">
        <v>3</v>
      </c>
      <c r="BH46" s="92">
        <v>2</v>
      </c>
      <c r="BI46" s="93">
        <v>4</v>
      </c>
      <c r="BJ46" s="92">
        <v>3</v>
      </c>
      <c r="BK46" s="93">
        <v>3</v>
      </c>
      <c r="BL46" s="85">
        <v>3</v>
      </c>
      <c r="BM46" s="86">
        <v>3</v>
      </c>
      <c r="BN46" s="28"/>
      <c r="BO46" s="29"/>
      <c r="BP46" s="28"/>
      <c r="BQ46" s="29"/>
      <c r="BR46" s="28"/>
      <c r="BS46" s="29"/>
      <c r="BT46" s="28"/>
      <c r="BU46" s="29"/>
      <c r="BV46" s="125"/>
      <c r="BW46" s="2"/>
      <c r="BX46" s="136"/>
      <c r="BY46" s="119"/>
      <c r="BZ46" s="28"/>
      <c r="CA46" s="29"/>
      <c r="CB46" s="28"/>
      <c r="CC46" s="29"/>
      <c r="CD46" s="28"/>
      <c r="CE46" s="29"/>
      <c r="CF46" s="28"/>
      <c r="CG46" s="29"/>
      <c r="CH46" s="28"/>
      <c r="CI46" s="29"/>
      <c r="CJ46" s="37"/>
      <c r="CK46" s="38"/>
      <c r="CL46" s="138"/>
      <c r="CM46" s="125"/>
      <c r="CN46" s="2"/>
      <c r="CO46" s="136"/>
      <c r="CP46" s="136"/>
      <c r="CQ46" s="136"/>
      <c r="CR46" s="136"/>
      <c r="CS46" s="136"/>
      <c r="CT46" s="136"/>
      <c r="CU46" s="136"/>
      <c r="CV46" s="136"/>
      <c r="CW46" s="149"/>
      <c r="CX46" s="149"/>
      <c r="CY46" s="136"/>
      <c r="CZ46" s="136"/>
      <c r="DA46" s="136"/>
      <c r="DB46" s="136"/>
      <c r="DC46" s="136"/>
      <c r="DD46" s="136"/>
      <c r="DE46" s="136"/>
      <c r="DF46" s="136"/>
      <c r="DG46" s="136"/>
      <c r="DH46" s="137"/>
      <c r="DI46" s="136"/>
      <c r="DJ46" s="136"/>
      <c r="DK46" s="136"/>
      <c r="DL46" s="136"/>
      <c r="DM46" s="136"/>
      <c r="DN46" s="136"/>
      <c r="DO46" s="136"/>
      <c r="DP46" s="136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</row>
    <row r="47" spans="1:153" ht="12.75" customHeight="1" x14ac:dyDescent="0.25">
      <c r="A47" s="116">
        <v>21</v>
      </c>
      <c r="B47" s="157" t="s">
        <v>94</v>
      </c>
      <c r="C47" s="155" t="s">
        <v>95</v>
      </c>
      <c r="D47" s="119"/>
      <c r="E47" s="120">
        <f t="shared" ref="E47" si="671">IF(G47="",0,IF(F47+G47&lt;1000,1000,F47+G47))</f>
        <v>1410</v>
      </c>
      <c r="F47" s="120">
        <f>IF(I47&gt;150,IF(H47&gt;=65,0,SUM(K47-(COUNT(R47:AS47))*3*(15+50)%)*10),IF(I47&lt;-150,IF((K47-(COUNT(R47:AS47))*3*((G47-J47)/10+50)%)*10&lt;1,0,SUM(K47-(COUNT(R47:AS47))*3*((G47-J47)/10+50)%)*10),SUM(K47-(COUNT(R47:AS47))*3*((G47-J47)/10+50)%)*10))</f>
        <v>-73</v>
      </c>
      <c r="G47" s="131">
        <v>1483</v>
      </c>
      <c r="H47" s="132">
        <f>IF(COUNT(R47:AS47)=0,0,K47/((COUNT(R47:AS47))*3)%)</f>
        <v>47.61904761904762</v>
      </c>
      <c r="I47" s="133">
        <f t="shared" si="0"/>
        <v>153.5</v>
      </c>
      <c r="J47" s="133">
        <f>IF(G47="",0,(SUM($G$7:$G$34))/(COUNT($G$7:$G$34)))</f>
        <v>1329.5</v>
      </c>
      <c r="K47" s="135">
        <f t="shared" ref="K47" si="672">SUM(R47:AS47)</f>
        <v>20</v>
      </c>
      <c r="L47" s="135">
        <f t="shared" ref="L47" si="673">SUM(AT47:BU47)</f>
        <v>16</v>
      </c>
      <c r="M47" s="123">
        <f t="shared" ref="M47" si="674">SUM(K47+L47)</f>
        <v>36</v>
      </c>
      <c r="N47" s="125">
        <v>4</v>
      </c>
      <c r="O47" s="126">
        <f>IF(O48+P48&lt;1,0,SUM(O48/P48))</f>
        <v>1.1851851851851851</v>
      </c>
      <c r="P47" s="127"/>
      <c r="Q47" s="128">
        <f>DI63</f>
        <v>358.5</v>
      </c>
      <c r="R47" s="143">
        <f t="shared" ref="R47" si="675">IF(R48+S48=0,"",IF(R48=4,3,IF(R48=3,1,0)))</f>
        <v>3</v>
      </c>
      <c r="S47" s="144"/>
      <c r="T47" s="121">
        <f t="shared" ref="T47" si="676">IF(T48+U48=0,"",IF(T48=4,3,IF(T48=3,1,0)))</f>
        <v>3</v>
      </c>
      <c r="U47" s="122"/>
      <c r="V47" s="121">
        <f t="shared" ref="V47" si="677">IF(V48+W48=0,"",IF(V48=4,3,IF(V48=3,1,0)))</f>
        <v>3</v>
      </c>
      <c r="W47" s="122"/>
      <c r="X47" s="121">
        <f t="shared" ref="X47" si="678">IF(X48+Y48=0,"",IF(X48=4,3,IF(X48=3,1,0)))</f>
        <v>3</v>
      </c>
      <c r="Y47" s="122"/>
      <c r="Z47" s="121">
        <f t="shared" ref="Z47" si="679">IF(Z48+AA48=0,"",IF(Z48=4,3,IF(Z48=3,1,0)))</f>
        <v>0</v>
      </c>
      <c r="AA47" s="122"/>
      <c r="AB47" s="121">
        <f t="shared" ref="AB47" si="680">IF(AB48+AC48=0,"",IF(AB48=4,3,IF(AB48=3,1,0)))</f>
        <v>1</v>
      </c>
      <c r="AC47" s="122"/>
      <c r="AD47" s="121">
        <f t="shared" ref="AD47" si="681">IF(AD48+AE48=0,"",IF(AD48=4,3,IF(AD48=3,1,0)))</f>
        <v>1</v>
      </c>
      <c r="AE47" s="122"/>
      <c r="AF47" s="143">
        <f t="shared" ref="AF47" si="682">IF(AF48+AG48=0,"",IF(AF48=4,3,IF(AF48=3,1,0)))</f>
        <v>0</v>
      </c>
      <c r="AG47" s="144"/>
      <c r="AH47" s="121">
        <f t="shared" ref="AH47" si="683">IF(AH48+AI48=0,"",IF(AH48=4,3,IF(AH48=3,1,0)))</f>
        <v>3</v>
      </c>
      <c r="AI47" s="122"/>
      <c r="AJ47" s="121">
        <f t="shared" ref="AJ47" si="684">IF(AJ48+AK48=0,"",IF(AJ48=4,3,IF(AJ48=3,1,0)))</f>
        <v>1</v>
      </c>
      <c r="AK47" s="122"/>
      <c r="AL47" s="143">
        <f t="shared" ref="AL47" si="685">IF(AL48+AM48=0,"",IF(AL48=4,3,IF(AL48=3,1,0)))</f>
        <v>1</v>
      </c>
      <c r="AM47" s="144"/>
      <c r="AN47" s="143">
        <f t="shared" ref="AN47" si="686">IF(AN48+AO48=0,"",IF(AN48=4,3,IF(AN48=3,1,0)))</f>
        <v>1</v>
      </c>
      <c r="AO47" s="144"/>
      <c r="AP47" s="143">
        <f>IF(AP48+AQ48=0,"",IF(AP48=4,3,IF(AP48=3,1,0)))</f>
        <v>0</v>
      </c>
      <c r="AQ47" s="144"/>
      <c r="AR47" s="143">
        <f>IF(AR48+AS48=0,"",IF(AR48=4,3,IF(AR48=3,1,0)))</f>
        <v>0</v>
      </c>
      <c r="AS47" s="144"/>
      <c r="AT47" s="121" t="str">
        <f t="shared" ref="AT47" si="687">IF(AT48+AU48=0,"",IF(AT48=4,3,IF(AT48=3,1,0)))</f>
        <v/>
      </c>
      <c r="AU47" s="122"/>
      <c r="AV47" s="143">
        <f t="shared" ref="AV47" si="688">IF(AV48+AW48=0,"",IF(AV48=4,3,IF(AV48=3,1,0)))</f>
        <v>0</v>
      </c>
      <c r="AW47" s="144"/>
      <c r="AX47" s="143">
        <f t="shared" ref="AX47" si="689">IF(AX48+AY48=0,"",IF(AX48=4,3,IF(AX48=3,1,0)))</f>
        <v>3</v>
      </c>
      <c r="AY47" s="144"/>
      <c r="AZ47" s="143">
        <f t="shared" ref="AZ47" si="690">IF(AZ48+BA48=0,"",IF(AZ48=4,3,IF(AZ48=3,1,0)))</f>
        <v>3</v>
      </c>
      <c r="BA47" s="144"/>
      <c r="BB47" s="143">
        <f t="shared" ref="BB47" si="691">IF(BB48+BC48=0,"",IF(BB48=4,3,IF(BB48=3,1,0)))</f>
        <v>3</v>
      </c>
      <c r="BC47" s="144"/>
      <c r="BD47" s="143">
        <f t="shared" ref="BD47" si="692">IF(BD48+BE48=0,"",IF(BD48=4,3,IF(BD48=3,1,0)))</f>
        <v>1</v>
      </c>
      <c r="BE47" s="144"/>
      <c r="BF47" s="73"/>
      <c r="BG47" s="74"/>
      <c r="BH47" s="143">
        <f t="shared" ref="BH47" si="693">IF(BH48+BI48=0,"",IF(BH48=4,3,IF(BH48=3,1,0)))</f>
        <v>3</v>
      </c>
      <c r="BI47" s="144"/>
      <c r="BJ47" s="143">
        <f t="shared" ref="BJ47" si="694">IF(BJ48+BK48=0,"",IF(BJ48=4,3,IF(BJ48=3,1,0)))</f>
        <v>0</v>
      </c>
      <c r="BK47" s="144"/>
      <c r="BL47" s="121">
        <f t="shared" ref="BL47" si="695">IF(BL48+BM48=0,"",IF(BL48=4,3,IF(BL48=3,1,0)))</f>
        <v>3</v>
      </c>
      <c r="BM47" s="122"/>
      <c r="BN47" s="121" t="str">
        <f t="shared" ref="BN47" si="696">IF(BN48+BO48=0,"",IF(BN48=4,3,IF(BN48=3,1,0)))</f>
        <v/>
      </c>
      <c r="BO47" s="122"/>
      <c r="BP47" s="121" t="str">
        <f t="shared" ref="BP47" si="697">IF(BP48+BQ48=0,"",IF(BP48=4,3,IF(BP48=3,1,0)))</f>
        <v/>
      </c>
      <c r="BQ47" s="122"/>
      <c r="BR47" s="121" t="str">
        <f t="shared" ref="BR47" si="698">IF(BR48+BS48=0,"",IF(BR48=4,3,IF(BR48=3,1,0)))</f>
        <v/>
      </c>
      <c r="BS47" s="122"/>
      <c r="BT47" s="121" t="str">
        <f t="shared" ref="BT47" si="699">IF(BT48+BU48=0,"",IF(BT48=4,3,IF(BT48=3,1,0)))</f>
        <v/>
      </c>
      <c r="BU47" s="122"/>
      <c r="BV47" s="125">
        <v>18</v>
      </c>
      <c r="BW47" s="2"/>
      <c r="BX47" s="2"/>
      <c r="BY47" s="2"/>
      <c r="BZ47" s="145">
        <v>1</v>
      </c>
      <c r="CA47" s="145"/>
      <c r="CB47" s="145">
        <v>2</v>
      </c>
      <c r="CC47" s="145"/>
      <c r="CD47" s="145">
        <v>3</v>
      </c>
      <c r="CE47" s="145"/>
      <c r="CF47" s="145">
        <v>4</v>
      </c>
      <c r="CG47" s="145"/>
      <c r="CH47" s="145">
        <v>5</v>
      </c>
      <c r="CI47" s="145"/>
      <c r="CJ47" s="145">
        <v>6</v>
      </c>
      <c r="CK47" s="145"/>
      <c r="CL47" s="146" t="s">
        <v>23</v>
      </c>
      <c r="CM47" s="146" t="s">
        <v>19</v>
      </c>
      <c r="CN47" s="2"/>
      <c r="CO47" s="136">
        <f>IF($R47=1,$M47/2)+IF($R47=0,$M47)</f>
        <v>0</v>
      </c>
      <c r="CP47" s="136">
        <f>IF($T47=1,$M47/2)+IF($T47=0,$M47)</f>
        <v>0</v>
      </c>
      <c r="CQ47" s="136">
        <f>IF($V47=1,$M47/2)+IF($V47=0,$M47)</f>
        <v>0</v>
      </c>
      <c r="CR47" s="136">
        <f>IF($X47=1,$M47/2)+IF($X47=0,$M47)</f>
        <v>0</v>
      </c>
      <c r="CS47" s="136">
        <f>IF($Z47=1,$M47/2)+IF($Z47=0,$M47)</f>
        <v>36</v>
      </c>
      <c r="CT47" s="136">
        <f>IF($AB47=1,$M47/2)+IF($AB47=0,$M47)</f>
        <v>18</v>
      </c>
      <c r="CU47" s="136">
        <f>IF($AD47=1,$M47/2)+IF($AD47=0,$M47)</f>
        <v>18</v>
      </c>
      <c r="CV47" s="136">
        <f>IF($AF47=1,$M47/2)+IF($AF47=0,$M47)</f>
        <v>36</v>
      </c>
      <c r="CW47" s="149">
        <f>IF($AH47=1,$M47/2)+IF($AH47=0,$M47)</f>
        <v>0</v>
      </c>
      <c r="CX47" s="149">
        <f>IF($AJ47=1,$M47/2)+IF($AJ47=0,$M47)</f>
        <v>18</v>
      </c>
      <c r="CY47" s="136">
        <f>IF($AL47=1,$M47/2)+IF($AL47=0,$M47)</f>
        <v>18</v>
      </c>
      <c r="CZ47" s="136">
        <f>IF($AN47=1,$M47/2)+IF($AN47=0,$M47)</f>
        <v>18</v>
      </c>
      <c r="DA47" s="136">
        <f>IF($AP47=1,$M47/2)+IF($AP47=0,$M47)</f>
        <v>36</v>
      </c>
      <c r="DB47" s="136">
        <f>IF($AR47=1,$M47/2)+IF($AR47=0,$M47)</f>
        <v>36</v>
      </c>
      <c r="DC47" s="136">
        <f>IF($AT47=1,$M47/2)+IF($AT47=0,$M47)</f>
        <v>0</v>
      </c>
      <c r="DD47" s="136">
        <f>IF($AV47=1,$M47/2)+IF($AV47=0,$M47)</f>
        <v>36</v>
      </c>
      <c r="DE47" s="136">
        <f>IF($AX47=1,$M47/2)+IF($AX47=0,$M47)</f>
        <v>0</v>
      </c>
      <c r="DF47" s="136">
        <f>IF($AZ47=1,$M47/2)+IF($AZ47=0,$M47)</f>
        <v>0</v>
      </c>
      <c r="DG47" s="136">
        <f>IF($BB47=1,$M47/2)+IF($BB47=0,$M47)</f>
        <v>0</v>
      </c>
      <c r="DH47" s="136">
        <f>IF($BD47=1,$M47/2)+IF($BD47=0,$M47)</f>
        <v>18</v>
      </c>
      <c r="DI47" s="137"/>
      <c r="DJ47" s="136">
        <f>IF($BH47=1,$M47/2)+IF($BH47=0,$M47)</f>
        <v>0</v>
      </c>
      <c r="DK47" s="136">
        <f>IF($BJ47=1,$M47/2)+IF($BJ47=0,$M47)</f>
        <v>36</v>
      </c>
      <c r="DL47" s="136">
        <f>IF($BL47=1,$M47/2)+IF($BL47=0,$M47)</f>
        <v>0</v>
      </c>
      <c r="DM47" s="136">
        <f>IF($BN47=1,$M47/2)+IF($BN47=0,$M47)</f>
        <v>0</v>
      </c>
      <c r="DN47" s="136">
        <f>IF($BP47=1,$M47/2)+IF($BP47=0,$M47)</f>
        <v>0</v>
      </c>
      <c r="DO47" s="136">
        <f>IF($BR47=1,$M47/2)+IF($BR47=0,$M47)</f>
        <v>0</v>
      </c>
      <c r="DP47" s="136">
        <f>IF($BT47=1,$M47/2)+IF($BT47=0,$M47)</f>
        <v>0</v>
      </c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1:153" ht="13.5" customHeight="1" x14ac:dyDescent="0.25">
      <c r="A48" s="117"/>
      <c r="B48" s="158"/>
      <c r="C48" s="156"/>
      <c r="D48" s="119"/>
      <c r="E48" s="120"/>
      <c r="F48" s="120"/>
      <c r="G48" s="131"/>
      <c r="H48" s="132"/>
      <c r="I48" s="134"/>
      <c r="J48" s="133"/>
      <c r="K48" s="135"/>
      <c r="L48" s="135"/>
      <c r="M48" s="124"/>
      <c r="N48" s="125"/>
      <c r="O48" s="16">
        <f>SUM($BT48,$BR48,$BP48,$BN48,$BL48,$BJ48,$BH48,$BF48,$BD48,$BB48,$AZ48,$AX48,$AV48,$AT48,$AR48,$AP48,$AN48,$AL48,$AJ48,$AH48,$AF48,$AD48,$AB48,$Z48,$X48,$V48,$T48,$R48,)</f>
        <v>64</v>
      </c>
      <c r="P48" s="17">
        <f>SUM($BU48,$BS48,$BQ48,$BO48,$BM48,$BK48,$BI48,$BG48,$BE48,$BC48,$BA48,$AY48,$AW48,$AU48,$AS48,$AQ48,$AO48,$AM48,$AK48,$AI48,$AG48,$AE48,$AC48,$AA48,$Y48,$W48,$U48,$S48,)</f>
        <v>54</v>
      </c>
      <c r="Q48" s="128"/>
      <c r="R48" s="64">
        <v>4</v>
      </c>
      <c r="S48" s="65">
        <v>0</v>
      </c>
      <c r="T48" s="26">
        <v>4</v>
      </c>
      <c r="U48" s="27">
        <v>1</v>
      </c>
      <c r="V48" s="28">
        <v>4</v>
      </c>
      <c r="W48" s="29">
        <v>1</v>
      </c>
      <c r="X48" s="28">
        <v>4</v>
      </c>
      <c r="Y48" s="29">
        <v>2</v>
      </c>
      <c r="Z48" s="28">
        <v>2</v>
      </c>
      <c r="AA48" s="29">
        <v>4</v>
      </c>
      <c r="AB48" s="28">
        <v>3</v>
      </c>
      <c r="AC48" s="29">
        <v>3</v>
      </c>
      <c r="AD48" s="28">
        <v>3</v>
      </c>
      <c r="AE48" s="29">
        <v>3</v>
      </c>
      <c r="AF48" s="62">
        <v>0</v>
      </c>
      <c r="AG48" s="63">
        <v>4</v>
      </c>
      <c r="AH48" s="28">
        <v>4</v>
      </c>
      <c r="AI48" s="29">
        <v>1</v>
      </c>
      <c r="AJ48" s="28">
        <v>3</v>
      </c>
      <c r="AK48" s="29">
        <v>3</v>
      </c>
      <c r="AL48" s="64">
        <v>3</v>
      </c>
      <c r="AM48" s="65">
        <v>3</v>
      </c>
      <c r="AN48" s="62">
        <v>3</v>
      </c>
      <c r="AO48" s="63">
        <v>3</v>
      </c>
      <c r="AP48" s="62">
        <v>0</v>
      </c>
      <c r="AQ48" s="63">
        <v>4</v>
      </c>
      <c r="AR48" s="62">
        <v>0</v>
      </c>
      <c r="AS48" s="63">
        <v>4</v>
      </c>
      <c r="AT48" s="85"/>
      <c r="AU48" s="86"/>
      <c r="AV48" s="92">
        <v>2</v>
      </c>
      <c r="AW48" s="93">
        <v>4</v>
      </c>
      <c r="AX48" s="92">
        <v>4</v>
      </c>
      <c r="AY48" s="93">
        <v>2</v>
      </c>
      <c r="AZ48" s="92">
        <v>4</v>
      </c>
      <c r="BA48" s="93">
        <v>1</v>
      </c>
      <c r="BB48" s="92">
        <v>4</v>
      </c>
      <c r="BC48" s="93">
        <v>2</v>
      </c>
      <c r="BD48" s="92">
        <v>3</v>
      </c>
      <c r="BE48" s="93">
        <v>3</v>
      </c>
      <c r="BF48" s="75"/>
      <c r="BG48" s="76"/>
      <c r="BH48" s="92">
        <v>4</v>
      </c>
      <c r="BI48" s="93">
        <v>2</v>
      </c>
      <c r="BJ48" s="92">
        <v>2</v>
      </c>
      <c r="BK48" s="93">
        <v>4</v>
      </c>
      <c r="BL48" s="85">
        <v>4</v>
      </c>
      <c r="BM48" s="86">
        <v>0</v>
      </c>
      <c r="BN48" s="28"/>
      <c r="BO48" s="29"/>
      <c r="BP48" s="28"/>
      <c r="BQ48" s="29"/>
      <c r="BR48" s="28"/>
      <c r="BS48" s="29"/>
      <c r="BT48" s="28"/>
      <c r="BU48" s="29"/>
      <c r="BV48" s="125"/>
      <c r="BW48" s="2"/>
      <c r="BX48" s="2"/>
      <c r="BY48" s="2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2"/>
      <c r="CO48" s="136"/>
      <c r="CP48" s="136"/>
      <c r="CQ48" s="136"/>
      <c r="CR48" s="136"/>
      <c r="CS48" s="136"/>
      <c r="CT48" s="136"/>
      <c r="CU48" s="136"/>
      <c r="CV48" s="136"/>
      <c r="CW48" s="149"/>
      <c r="CX48" s="149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7"/>
      <c r="DJ48" s="136"/>
      <c r="DK48" s="136"/>
      <c r="DL48" s="136"/>
      <c r="DM48" s="136"/>
      <c r="DN48" s="136"/>
      <c r="DO48" s="136"/>
      <c r="DP48" s="136"/>
      <c r="DQ48" s="46"/>
      <c r="DR48" s="46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</row>
    <row r="49" spans="1:153" ht="12.75" customHeight="1" x14ac:dyDescent="0.25">
      <c r="A49" s="140">
        <v>22</v>
      </c>
      <c r="B49" s="157" t="s">
        <v>96</v>
      </c>
      <c r="C49" s="155" t="s">
        <v>95</v>
      </c>
      <c r="D49" s="119"/>
      <c r="E49" s="120">
        <f t="shared" ref="E49" si="700">IF(G49="",0,IF(F49+G49&lt;1000,1000,F49+G49))</f>
        <v>1628</v>
      </c>
      <c r="F49" s="120">
        <f>IF(I49&gt;150,IF(H49&gt;=65,0,SUM(K49-(COUNT(R49:AS49))*3*(15+50)%)*10),IF(I49&lt;-150,IF((K49-(COUNT(R49:AS49))*3*((G49-J49)/10+50)%)*10&lt;1,0,SUM(K49-(COUNT(R49:AS49))*3*((G49-J49)/10+50)%)*10),SUM(K49-(COUNT(R49:AS49))*3*((G49-J49)/10+50)%)*10))</f>
        <v>0</v>
      </c>
      <c r="G49" s="131">
        <v>1628</v>
      </c>
      <c r="H49" s="132">
        <f>IF(COUNT(R49:AS49)=0,0,K49/((COUNT(R49:AS49))*3)%)</f>
        <v>76.19047619047619</v>
      </c>
      <c r="I49" s="133">
        <f t="shared" si="0"/>
        <v>298.5</v>
      </c>
      <c r="J49" s="133">
        <f>IF(G49="",0,(SUM($G$7:$G$34))/(COUNT($G$7:$G$34)))</f>
        <v>1329.5</v>
      </c>
      <c r="K49" s="135">
        <f t="shared" ref="K49" si="701">SUM(R49:AS49)</f>
        <v>32</v>
      </c>
      <c r="L49" s="135">
        <f t="shared" ref="L49" si="702">SUM(AT49:BU49)</f>
        <v>17</v>
      </c>
      <c r="M49" s="123">
        <f t="shared" ref="M49" si="703">SUM(K49+L49)</f>
        <v>49</v>
      </c>
      <c r="N49" s="125">
        <v>1</v>
      </c>
      <c r="O49" s="126">
        <f>IF(O50+P50&lt;1,0,SUM(O50/P50))</f>
        <v>1.6041666666666667</v>
      </c>
      <c r="P49" s="127"/>
      <c r="Q49" s="128">
        <f>DJ63</f>
        <v>467</v>
      </c>
      <c r="R49" s="143">
        <f t="shared" ref="R49" si="704">IF(R50+S50=0,"",IF(R50=4,3,IF(R50=3,1,0)))</f>
        <v>0</v>
      </c>
      <c r="S49" s="144"/>
      <c r="T49" s="121">
        <f t="shared" ref="T49" si="705">IF(T50+U50=0,"",IF(T50=4,3,IF(T50=3,1,0)))</f>
        <v>3</v>
      </c>
      <c r="U49" s="122"/>
      <c r="V49" s="121">
        <f t="shared" ref="V49" si="706">IF(V50+W50=0,"",IF(V50=4,3,IF(V50=3,1,0)))</f>
        <v>3</v>
      </c>
      <c r="W49" s="122"/>
      <c r="X49" s="121">
        <f t="shared" ref="X49" si="707">IF(X50+Y50=0,"",IF(X50=4,3,IF(X50=3,1,0)))</f>
        <v>3</v>
      </c>
      <c r="Y49" s="122"/>
      <c r="Z49" s="121">
        <f t="shared" ref="Z49" si="708">IF(Z50+AA50=0,"",IF(Z50=4,3,IF(Z50=3,1,0)))</f>
        <v>3</v>
      </c>
      <c r="AA49" s="122"/>
      <c r="AB49" s="121">
        <f t="shared" ref="AB49" si="709">IF(AB50+AC50=0,"",IF(AB50=4,3,IF(AB50=3,1,0)))</f>
        <v>1</v>
      </c>
      <c r="AC49" s="122"/>
      <c r="AD49" s="121">
        <f t="shared" ref="AD49" si="710">IF(AD50+AE50=0,"",IF(AD50=4,3,IF(AD50=3,1,0)))</f>
        <v>3</v>
      </c>
      <c r="AE49" s="122"/>
      <c r="AF49" s="143">
        <f t="shared" ref="AF49" si="711">IF(AF50+AG50=0,"",IF(AF50=4,3,IF(AF50=3,1,0)))</f>
        <v>1</v>
      </c>
      <c r="AG49" s="144"/>
      <c r="AH49" s="121">
        <f t="shared" ref="AH49" si="712">IF(AH50+AI50=0,"",IF(AH50=4,3,IF(AH50=3,1,0)))</f>
        <v>3</v>
      </c>
      <c r="AI49" s="122"/>
      <c r="AJ49" s="121">
        <f t="shared" ref="AJ49" si="713">IF(AJ50+AK50=0,"",IF(AJ50=4,3,IF(AJ50=3,1,0)))</f>
        <v>3</v>
      </c>
      <c r="AK49" s="122"/>
      <c r="AL49" s="143">
        <f t="shared" ref="AL49" si="714">IF(AL50+AM50=0,"",IF(AL50=4,3,IF(AL50=3,1,0)))</f>
        <v>0</v>
      </c>
      <c r="AM49" s="144"/>
      <c r="AN49" s="143">
        <f t="shared" ref="AN49" si="715">IF(AN50+AO50=0,"",IF(AN50=4,3,IF(AN50=3,1,0)))</f>
        <v>3</v>
      </c>
      <c r="AO49" s="144"/>
      <c r="AP49" s="143">
        <f>IF(AP50+AQ50=0,"",IF(AP50=4,3,IF(AP50=3,1,0)))</f>
        <v>3</v>
      </c>
      <c r="AQ49" s="144"/>
      <c r="AR49" s="143">
        <f>IF(AR50+AS50=0,"",IF(AR50=4,3,IF(AR50=3,1,0)))</f>
        <v>3</v>
      </c>
      <c r="AS49" s="144"/>
      <c r="AT49" s="121" t="str">
        <f t="shared" ref="AT49" si="716">IF(AT50+AU50=0,"",IF(AT50=4,3,IF(AT50=3,1,0)))</f>
        <v/>
      </c>
      <c r="AU49" s="122"/>
      <c r="AV49" s="143">
        <f t="shared" ref="AV49" si="717">IF(AV50+AW50=0,"",IF(AV50=4,3,IF(AV50=3,1,0)))</f>
        <v>1</v>
      </c>
      <c r="AW49" s="144"/>
      <c r="AX49" s="143">
        <f t="shared" ref="AX49" si="718">IF(AX50+AY50=0,"",IF(AX50=4,3,IF(AX50=3,1,0)))</f>
        <v>3</v>
      </c>
      <c r="AY49" s="144"/>
      <c r="AZ49" s="143">
        <f t="shared" ref="AZ49" si="719">IF(AZ50+BA50=0,"",IF(AZ50=4,3,IF(AZ50=3,1,0)))</f>
        <v>1</v>
      </c>
      <c r="BA49" s="144"/>
      <c r="BB49" s="143">
        <f t="shared" ref="BB49" si="720">IF(BB50+BC50=0,"",IF(BB50=4,3,IF(BB50=3,1,0)))</f>
        <v>3</v>
      </c>
      <c r="BC49" s="144"/>
      <c r="BD49" s="143">
        <f t="shared" ref="BD49" si="721">IF(BD50+BE50=0,"",IF(BD50=4,3,IF(BD50=3,1,0)))</f>
        <v>3</v>
      </c>
      <c r="BE49" s="144"/>
      <c r="BF49" s="143">
        <f t="shared" ref="BF49" si="722">IF(BF50+BG50=0,"",IF(BF50=4,3,IF(BF50=3,1,0)))</f>
        <v>0</v>
      </c>
      <c r="BG49" s="144"/>
      <c r="BH49" s="73"/>
      <c r="BI49" s="74"/>
      <c r="BJ49" s="143">
        <f t="shared" ref="BJ49" si="723">IF(BJ50+BK50=0,"",IF(BJ50=4,3,IF(BJ50=3,1,0)))</f>
        <v>3</v>
      </c>
      <c r="BK49" s="144"/>
      <c r="BL49" s="121">
        <f t="shared" ref="BL49" si="724">IF(BL50+BM50=0,"",IF(BL50=4,3,IF(BL50=3,1,0)))</f>
        <v>3</v>
      </c>
      <c r="BM49" s="122"/>
      <c r="BN49" s="121" t="str">
        <f t="shared" ref="BN49" si="725">IF(BN50+BO50=0,"",IF(BN50=4,3,IF(BN50=3,1,0)))</f>
        <v/>
      </c>
      <c r="BO49" s="122"/>
      <c r="BP49" s="121" t="str">
        <f t="shared" ref="BP49" si="726">IF(BP50+BQ50=0,"",IF(BP50=4,3,IF(BP50=3,1,0)))</f>
        <v/>
      </c>
      <c r="BQ49" s="122"/>
      <c r="BR49" s="121" t="str">
        <f t="shared" ref="BR49" si="727">IF(BR50+BS50=0,"",IF(BR50=4,3,IF(BR50=3,1,0)))</f>
        <v/>
      </c>
      <c r="BS49" s="122"/>
      <c r="BT49" s="121" t="str">
        <f t="shared" ref="BT49" si="728">IF(BT50+BU50=0,"",IF(BT50=4,3,IF(BT50=3,1,0)))</f>
        <v/>
      </c>
      <c r="BU49" s="122"/>
      <c r="BV49" s="125">
        <v>24</v>
      </c>
      <c r="BW49" s="2"/>
      <c r="BX49" s="136">
        <v>1</v>
      </c>
      <c r="BY49" s="119"/>
      <c r="BZ49" s="13"/>
      <c r="CA49" s="14"/>
      <c r="CB49" s="121" t="str">
        <f>IF(CB50+CC50=0,"",IF(CB50=4,3,IF(CB50=3,1,0)))</f>
        <v/>
      </c>
      <c r="CC49" s="122"/>
      <c r="CD49" s="121" t="str">
        <f t="shared" ref="CD49" si="729">IF(CD50+CE50=0,"",IF(CD50=4,3,IF(CD50=3,1,0)))</f>
        <v/>
      </c>
      <c r="CE49" s="122"/>
      <c r="CF49" s="121" t="str">
        <f t="shared" ref="CF49" si="730">IF(CF50+CG50=0,"",IF(CF50=4,3,IF(CF50=3,1,0)))</f>
        <v/>
      </c>
      <c r="CG49" s="122"/>
      <c r="CH49" s="121" t="str">
        <f t="shared" ref="CH49" si="731">IF(CH50+CI50=0,"",IF(CH50=4,3,IF(CH50=3,1,0)))</f>
        <v/>
      </c>
      <c r="CI49" s="122"/>
      <c r="CJ49" s="121" t="str">
        <f t="shared" ref="CJ49" si="732">IF(CJ50+CK50=0,"",IF(CJ50=4,3,IF(CJ50=3,1,0)))</f>
        <v/>
      </c>
      <c r="CK49" s="122"/>
      <c r="CL49" s="138">
        <f>SUM(BZ49:CK49)</f>
        <v>0</v>
      </c>
      <c r="CM49" s="125"/>
      <c r="CN49" s="2"/>
      <c r="CO49" s="136">
        <f>IF($R49=1,$M49/2)+IF($R49=0,$M49)</f>
        <v>49</v>
      </c>
      <c r="CP49" s="136">
        <f>IF($T49=1,$M49/2)+IF($T49=0,$M49)</f>
        <v>0</v>
      </c>
      <c r="CQ49" s="136">
        <f>IF($V49=1,$M49/2)+IF($V49=0,$M49)</f>
        <v>0</v>
      </c>
      <c r="CR49" s="136">
        <f>IF($X49=1,$M49/2)+IF($X49=0,$M49)</f>
        <v>0</v>
      </c>
      <c r="CS49" s="136">
        <f>IF($Z49=1,$M49/2)+IF($Z49=0,$M49)</f>
        <v>0</v>
      </c>
      <c r="CT49" s="136">
        <f>IF($AB49=1,$M49/2)+IF($AB49=0,$M49)</f>
        <v>24.5</v>
      </c>
      <c r="CU49" s="136">
        <f>IF($AD49=1,$M49/2)+IF($AD49=0,$M49)</f>
        <v>0</v>
      </c>
      <c r="CV49" s="136">
        <f>IF($AF49=1,$M49/2)+IF($AF49=0,$M49)</f>
        <v>24.5</v>
      </c>
      <c r="CW49" s="149">
        <f>IF($AH49=1,$M49/2)+IF($AH49=0,$M49)</f>
        <v>0</v>
      </c>
      <c r="CX49" s="149">
        <f>IF($AJ49=1,$M49/2)+IF($AJ49=0,$M49)</f>
        <v>0</v>
      </c>
      <c r="CY49" s="136">
        <f>IF($AL49=1,$M49/2)+IF($AL49=0,$M49)</f>
        <v>49</v>
      </c>
      <c r="CZ49" s="136">
        <f>IF($AN49=1,$M49/2)+IF($AN49=0,$M49)</f>
        <v>0</v>
      </c>
      <c r="DA49" s="136">
        <f>IF($AP49=1,$M49/2)+IF($AP49=0,$M49)</f>
        <v>0</v>
      </c>
      <c r="DB49" s="136">
        <f>IF($AR49=1,$M49/2)+IF($AR49=0,$M49)</f>
        <v>0</v>
      </c>
      <c r="DC49" s="136">
        <f>IF($AT49=1,$M49/2)+IF($AT49=0,$M49)</f>
        <v>0</v>
      </c>
      <c r="DD49" s="136">
        <f>IF($AV49=1,$M49/2)+IF($AV49=0,$M49)</f>
        <v>24.5</v>
      </c>
      <c r="DE49" s="136">
        <f>IF($AX49=1,$M49/2)+IF($AX49=0,$M49)</f>
        <v>0</v>
      </c>
      <c r="DF49" s="136">
        <f>IF($AZ49=1,$M49/2)+IF($AZ49=0,$M49)</f>
        <v>24.5</v>
      </c>
      <c r="DG49" s="136">
        <f>IF($BB49=1,$M49/2)+IF($BB49=0,$M49)</f>
        <v>0</v>
      </c>
      <c r="DH49" s="136">
        <f>IF($BD49=1,$M49/2)+IF($BD49=0,$M49)</f>
        <v>0</v>
      </c>
      <c r="DI49" s="136">
        <f>IF($BF49=1,$M49/2)+IF($BF49=0,$M49)</f>
        <v>49</v>
      </c>
      <c r="DJ49" s="137"/>
      <c r="DK49" s="136">
        <f>IF($BJ49=1,$M49/2)+IF($BJ49=0,$M49)</f>
        <v>0</v>
      </c>
      <c r="DL49" s="136">
        <f>IF($BL49=1,$M49/2)+IF($BL49=0,$M49)</f>
        <v>0</v>
      </c>
      <c r="DM49" s="136">
        <f>IF($BN49=1,$M49/2)+IF($BN49=0,$M49)</f>
        <v>0</v>
      </c>
      <c r="DN49" s="136">
        <f>IF($BP49=1,$M49/2)+IF($BP49=0,$M49)</f>
        <v>0</v>
      </c>
      <c r="DO49" s="136">
        <f>IF($BR49=1,$M49/2)+IF($BR49=0,$M49)</f>
        <v>0</v>
      </c>
      <c r="DP49" s="136">
        <f>IF($BT49=1,$M49/2)+IF($BT49=0,$M49)</f>
        <v>0</v>
      </c>
      <c r="DQ49" s="150"/>
      <c r="DR49" s="46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</row>
    <row r="50" spans="1:153" ht="13.5" customHeight="1" x14ac:dyDescent="0.25">
      <c r="A50" s="141"/>
      <c r="B50" s="158"/>
      <c r="C50" s="156"/>
      <c r="D50" s="119"/>
      <c r="E50" s="120"/>
      <c r="F50" s="120"/>
      <c r="G50" s="131"/>
      <c r="H50" s="132"/>
      <c r="I50" s="134"/>
      <c r="J50" s="133"/>
      <c r="K50" s="135"/>
      <c r="L50" s="135"/>
      <c r="M50" s="124"/>
      <c r="N50" s="125"/>
      <c r="O50" s="16">
        <f>SUM($BT50,$BR50,$BP50,$BN50,$BL50,$BJ50,$BH50,$BF50,$BD50,$BB50,$AZ50,$AX50,$AV50,$AT50,$AR50,$AP50,$AN50,$AL50,$AJ50,$AH50,$AF50,$AD50,$AB50,$Z50,$X50,$V50,$T50,$R50,)</f>
        <v>77</v>
      </c>
      <c r="P50" s="17">
        <f>SUM($BU50,$BS50,$BQ50,$BO50,$BM50,$BK50,$BI50,$BG50,$BE50,$BC50,$BA50,$AY50,$AW50,$AU50,$AS50,$AQ50,$AO50,$AM50,$AK50,$AI50,$AG50,$AE50,$AC50,$AA50,$Y50,$W50,$U50,$S50,)</f>
        <v>48</v>
      </c>
      <c r="Q50" s="128"/>
      <c r="R50" s="62">
        <v>1</v>
      </c>
      <c r="S50" s="63">
        <v>4</v>
      </c>
      <c r="T50" s="28">
        <v>4</v>
      </c>
      <c r="U50" s="29">
        <v>2</v>
      </c>
      <c r="V50" s="28">
        <v>4</v>
      </c>
      <c r="W50" s="29">
        <v>2</v>
      </c>
      <c r="X50" s="28">
        <v>4</v>
      </c>
      <c r="Y50" s="29">
        <v>2</v>
      </c>
      <c r="Z50" s="28">
        <v>4</v>
      </c>
      <c r="AA50" s="29">
        <v>2</v>
      </c>
      <c r="AB50" s="28">
        <v>3</v>
      </c>
      <c r="AC50" s="29">
        <v>3</v>
      </c>
      <c r="AD50" s="28">
        <v>4</v>
      </c>
      <c r="AE50" s="29">
        <v>1</v>
      </c>
      <c r="AF50" s="62">
        <v>3</v>
      </c>
      <c r="AG50" s="63">
        <v>3</v>
      </c>
      <c r="AH50" s="28">
        <v>4</v>
      </c>
      <c r="AI50" s="29">
        <v>2</v>
      </c>
      <c r="AJ50" s="28">
        <v>4</v>
      </c>
      <c r="AK50" s="29">
        <v>1</v>
      </c>
      <c r="AL50" s="62">
        <v>2</v>
      </c>
      <c r="AM50" s="63">
        <v>4</v>
      </c>
      <c r="AN50" s="64">
        <v>4</v>
      </c>
      <c r="AO50" s="65">
        <v>2</v>
      </c>
      <c r="AP50" s="62">
        <v>4</v>
      </c>
      <c r="AQ50" s="63">
        <v>0</v>
      </c>
      <c r="AR50" s="62">
        <v>4</v>
      </c>
      <c r="AS50" s="63">
        <v>1</v>
      </c>
      <c r="AT50" s="85"/>
      <c r="AU50" s="86"/>
      <c r="AV50" s="92">
        <v>3</v>
      </c>
      <c r="AW50" s="93">
        <v>3</v>
      </c>
      <c r="AX50" s="92">
        <v>4</v>
      </c>
      <c r="AY50" s="93">
        <v>1</v>
      </c>
      <c r="AZ50" s="92">
        <v>3</v>
      </c>
      <c r="BA50" s="93">
        <v>3</v>
      </c>
      <c r="BB50" s="92">
        <v>4</v>
      </c>
      <c r="BC50" s="93">
        <v>2</v>
      </c>
      <c r="BD50" s="92">
        <v>4</v>
      </c>
      <c r="BE50" s="93">
        <v>2</v>
      </c>
      <c r="BF50" s="92">
        <v>2</v>
      </c>
      <c r="BG50" s="93">
        <v>4</v>
      </c>
      <c r="BH50" s="75"/>
      <c r="BI50" s="76"/>
      <c r="BJ50" s="92">
        <v>4</v>
      </c>
      <c r="BK50" s="93">
        <v>2</v>
      </c>
      <c r="BL50" s="85">
        <v>4</v>
      </c>
      <c r="BM50" s="86">
        <v>2</v>
      </c>
      <c r="BN50" s="28"/>
      <c r="BO50" s="29"/>
      <c r="BP50" s="28"/>
      <c r="BQ50" s="29"/>
      <c r="BR50" s="28"/>
      <c r="BS50" s="29"/>
      <c r="BT50" s="28"/>
      <c r="BU50" s="29"/>
      <c r="BV50" s="125"/>
      <c r="BW50" s="2"/>
      <c r="BX50" s="136"/>
      <c r="BY50" s="119"/>
      <c r="BZ50" s="30"/>
      <c r="CA50" s="31"/>
      <c r="CB50" s="28"/>
      <c r="CC50" s="29"/>
      <c r="CD50" s="28"/>
      <c r="CE50" s="29"/>
      <c r="CF50" s="28"/>
      <c r="CG50" s="29"/>
      <c r="CH50" s="28"/>
      <c r="CI50" s="29"/>
      <c r="CJ50" s="28"/>
      <c r="CK50" s="29"/>
      <c r="CL50" s="138"/>
      <c r="CM50" s="125"/>
      <c r="CN50" s="2"/>
      <c r="CO50" s="136"/>
      <c r="CP50" s="136"/>
      <c r="CQ50" s="136"/>
      <c r="CR50" s="136"/>
      <c r="CS50" s="136"/>
      <c r="CT50" s="136"/>
      <c r="CU50" s="136"/>
      <c r="CV50" s="136"/>
      <c r="CW50" s="149"/>
      <c r="CX50" s="149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7"/>
      <c r="DK50" s="136"/>
      <c r="DL50" s="136"/>
      <c r="DM50" s="136"/>
      <c r="DN50" s="136"/>
      <c r="DO50" s="136"/>
      <c r="DP50" s="136"/>
      <c r="DQ50" s="151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</row>
    <row r="51" spans="1:153" ht="12.75" customHeight="1" x14ac:dyDescent="0.25">
      <c r="A51" s="116">
        <v>23</v>
      </c>
      <c r="B51" s="157" t="s">
        <v>97</v>
      </c>
      <c r="C51" s="155" t="s">
        <v>95</v>
      </c>
      <c r="D51" s="119"/>
      <c r="E51" s="120">
        <f t="shared" ref="E51" si="733">IF(G51="",0,IF(F51+G51&lt;1000,1000,F51+G51))</f>
        <v>1543</v>
      </c>
      <c r="F51" s="120">
        <f>IF(I51&gt;150,IF(H51&gt;=65,0,SUM(K51-(COUNT(R51:AS51))*3*(15+50)%)*10),IF(I51&lt;-150,IF((K51-(COUNT(R51:AS51))*3*((G51-J51)/10+50)%)*10&lt;1,0,SUM(K51-(COUNT(R51:AS51))*3*((G51-J51)/10+50)%)*10),SUM(K51-(COUNT(R51:AS51))*3*((G51-J51)/10+50)%)*10))</f>
        <v>0</v>
      </c>
      <c r="G51" s="131">
        <v>1543</v>
      </c>
      <c r="H51" s="132">
        <f>IF(COUNT(R51:AS51)=0,0,K51/((COUNT(R51:AS51))*3)%)</f>
        <v>69.047619047619051</v>
      </c>
      <c r="I51" s="133">
        <f t="shared" si="0"/>
        <v>213.5</v>
      </c>
      <c r="J51" s="133">
        <f>IF(G51="",0,(SUM($G$7:$G$34))/(COUNT($G$7:$G$34)))</f>
        <v>1329.5</v>
      </c>
      <c r="K51" s="135">
        <f t="shared" ref="K51" si="734">SUM(R51:AS51)</f>
        <v>29</v>
      </c>
      <c r="L51" s="135">
        <f t="shared" ref="L51" si="735">SUM(AT51:BU51)</f>
        <v>16</v>
      </c>
      <c r="M51" s="123">
        <f t="shared" ref="M51" si="736">SUM(K51+L51)</f>
        <v>45</v>
      </c>
      <c r="N51" s="125">
        <v>2</v>
      </c>
      <c r="O51" s="126">
        <f>IF(O52+P52&lt;1,0,SUM(O52/P52))</f>
        <v>1.510204081632653</v>
      </c>
      <c r="P51" s="127"/>
      <c r="Q51" s="128">
        <f>DK63</f>
        <v>447</v>
      </c>
      <c r="R51" s="143">
        <f t="shared" ref="R51" si="737">IF(R52+S52=0,"",IF(R52=4,3,IF(R52=3,1,0)))</f>
        <v>1</v>
      </c>
      <c r="S51" s="144"/>
      <c r="T51" s="121">
        <f t="shared" ref="T51" si="738">IF(T52+U52=0,"",IF(T52=4,3,IF(T52=3,1,0)))</f>
        <v>3</v>
      </c>
      <c r="U51" s="122"/>
      <c r="V51" s="121">
        <f t="shared" ref="V51" si="739">IF(V52+W52=0,"",IF(V52=4,3,IF(V52=3,1,0)))</f>
        <v>1</v>
      </c>
      <c r="W51" s="122"/>
      <c r="X51" s="121">
        <f t="shared" ref="X51" si="740">IF(X52+Y52=0,"",IF(X52=4,3,IF(X52=3,1,0)))</f>
        <v>3</v>
      </c>
      <c r="Y51" s="122"/>
      <c r="Z51" s="121">
        <f t="shared" ref="Z51" si="741">IF(Z52+AA52=0,"",IF(Z52=4,3,IF(Z52=3,1,0)))</f>
        <v>3</v>
      </c>
      <c r="AA51" s="122"/>
      <c r="AB51" s="121">
        <f t="shared" ref="AB51" si="742">IF(AB52+AC52=0,"",IF(AB52=4,3,IF(AB52=3,1,0)))</f>
        <v>1</v>
      </c>
      <c r="AC51" s="122"/>
      <c r="AD51" s="121">
        <f t="shared" ref="AD51" si="743">IF(AD52+AE52=0,"",IF(AD52=4,3,IF(AD52=3,1,0)))</f>
        <v>1</v>
      </c>
      <c r="AE51" s="122"/>
      <c r="AF51" s="143">
        <f t="shared" ref="AF51" si="744">IF(AF52+AG52=0,"",IF(AF52=4,3,IF(AF52=3,1,0)))</f>
        <v>1</v>
      </c>
      <c r="AG51" s="144"/>
      <c r="AH51" s="121">
        <f t="shared" ref="AH51" si="745">IF(AH52+AI52=0,"",IF(AH52=4,3,IF(AH52=3,1,0)))</f>
        <v>3</v>
      </c>
      <c r="AI51" s="122"/>
      <c r="AJ51" s="121">
        <f t="shared" ref="AJ51" si="746">IF(AJ52+AK52=0,"",IF(AJ52=4,3,IF(AJ52=3,1,0)))</f>
        <v>3</v>
      </c>
      <c r="AK51" s="122"/>
      <c r="AL51" s="143">
        <f t="shared" ref="AL51" si="747">IF(AL52+AM52=0,"",IF(AL52=4,3,IF(AL52=3,1,0)))</f>
        <v>3</v>
      </c>
      <c r="AM51" s="144"/>
      <c r="AN51" s="143">
        <f t="shared" ref="AN51" si="748">IF(AN52+AO52=0,"",IF(AN52=4,3,IF(AN52=3,1,0)))</f>
        <v>0</v>
      </c>
      <c r="AO51" s="144"/>
      <c r="AP51" s="143">
        <f>IF(AP52+AQ52=0,"",IF(AP52=4,3,IF(AP52=3,1,0)))</f>
        <v>3</v>
      </c>
      <c r="AQ51" s="144"/>
      <c r="AR51" s="143">
        <f>IF(AR52+AS52=0,"",IF(AR52=4,3,IF(AR52=3,1,0)))</f>
        <v>3</v>
      </c>
      <c r="AS51" s="144"/>
      <c r="AT51" s="121" t="str">
        <f t="shared" ref="AT51" si="749">IF(AT52+AU52=0,"",IF(AT52=4,3,IF(AT52=3,1,0)))</f>
        <v/>
      </c>
      <c r="AU51" s="122"/>
      <c r="AV51" s="143">
        <f t="shared" ref="AV51" si="750">IF(AV52+AW52=0,"",IF(AV52=4,3,IF(AV52=3,1,0)))</f>
        <v>3</v>
      </c>
      <c r="AW51" s="144"/>
      <c r="AX51" s="143">
        <f t="shared" ref="AX51" si="751">IF(AX52+AY52=0,"",IF(AX52=4,3,IF(AX52=3,1,0)))</f>
        <v>3</v>
      </c>
      <c r="AY51" s="144"/>
      <c r="AZ51" s="143">
        <f t="shared" ref="AZ51" si="752">IF(AZ52+BA52=0,"",IF(AZ52=4,3,IF(AZ52=3,1,0)))</f>
        <v>3</v>
      </c>
      <c r="BA51" s="144"/>
      <c r="BB51" s="143">
        <f t="shared" ref="BB51" si="753">IF(BB52+BC52=0,"",IF(BB52=4,3,IF(BB52=3,1,0)))</f>
        <v>3</v>
      </c>
      <c r="BC51" s="144"/>
      <c r="BD51" s="143">
        <f t="shared" ref="BD51" si="754">IF(BD52+BE52=0,"",IF(BD52=4,3,IF(BD52=3,1,0)))</f>
        <v>1</v>
      </c>
      <c r="BE51" s="144"/>
      <c r="BF51" s="143">
        <f t="shared" ref="BF51" si="755">IF(BF52+BG52=0,"",IF(BF52=4,3,IF(BF52=3,1,0)))</f>
        <v>3</v>
      </c>
      <c r="BG51" s="144"/>
      <c r="BH51" s="143">
        <f t="shared" ref="BH51" si="756">IF(BH52+BI52=0,"",IF(BH52=4,3,IF(BH52=3,1,0)))</f>
        <v>0</v>
      </c>
      <c r="BI51" s="144"/>
      <c r="BJ51" s="73"/>
      <c r="BK51" s="74"/>
      <c r="BL51" s="121">
        <f t="shared" ref="BL51" si="757">IF(BL52+BM52=0,"",IF(BL52=4,3,IF(BL52=3,1,0)))</f>
        <v>0</v>
      </c>
      <c r="BM51" s="122"/>
      <c r="BN51" s="121" t="str">
        <f t="shared" ref="BN51" si="758">IF(BN52+BO52=0,"",IF(BN52=4,3,IF(BN52=3,1,0)))</f>
        <v/>
      </c>
      <c r="BO51" s="122"/>
      <c r="BP51" s="121" t="str">
        <f t="shared" ref="BP51" si="759">IF(BP52+BQ52=0,"",IF(BP52=4,3,IF(BP52=3,1,0)))</f>
        <v/>
      </c>
      <c r="BQ51" s="122"/>
      <c r="BR51" s="121" t="str">
        <f t="shared" ref="BR51" si="760">IF(BR52+BS52=0,"",IF(BR52=4,3,IF(BR52=3,1,0)))</f>
        <v/>
      </c>
      <c r="BS51" s="122"/>
      <c r="BT51" s="121" t="str">
        <f t="shared" ref="BT51" si="761">IF(BT52+BU52=0,"",IF(BT52=4,3,IF(BT52=3,1,0)))</f>
        <v/>
      </c>
      <c r="BU51" s="122"/>
      <c r="BV51" s="125">
        <v>27</v>
      </c>
      <c r="BW51" s="2"/>
      <c r="BX51" s="136">
        <v>2</v>
      </c>
      <c r="BY51" s="119"/>
      <c r="BZ51" s="121" t="str">
        <f>IF(BZ52+CA52=0,"",IF(BZ52=4,3,IF(BZ52=3,1,0)))</f>
        <v/>
      </c>
      <c r="CA51" s="122"/>
      <c r="CB51" s="13"/>
      <c r="CC51" s="14"/>
      <c r="CD51" s="121" t="str">
        <f t="shared" ref="CD51" si="762">IF(CD52+CE52=0,"",IF(CD52=4,3,IF(CD52=3,1,0)))</f>
        <v/>
      </c>
      <c r="CE51" s="122"/>
      <c r="CF51" s="121" t="str">
        <f t="shared" ref="CF51" si="763">IF(CF52+CG52=0,"",IF(CF52=4,3,IF(CF52=3,1,0)))</f>
        <v/>
      </c>
      <c r="CG51" s="122"/>
      <c r="CH51" s="121" t="str">
        <f t="shared" ref="CH51" si="764">IF(CH52+CI52=0,"",IF(CH52=4,3,IF(CH52=3,1,0)))</f>
        <v/>
      </c>
      <c r="CI51" s="122"/>
      <c r="CJ51" s="121" t="str">
        <f t="shared" ref="CJ51" si="765">IF(CJ52+CK52=0,"",IF(CJ52=4,3,IF(CJ52=3,1,0)))</f>
        <v/>
      </c>
      <c r="CK51" s="122"/>
      <c r="CL51" s="138">
        <f>SUM(BZ51:CK51)</f>
        <v>0</v>
      </c>
      <c r="CM51" s="125"/>
      <c r="CN51" s="2"/>
      <c r="CO51" s="136">
        <f>IF($R51=1,$M51/2)+IF($R51=0,$M51)</f>
        <v>22.5</v>
      </c>
      <c r="CP51" s="136">
        <f>IF($T51=1,$M51/2)+IF($T51=0,$M51)</f>
        <v>0</v>
      </c>
      <c r="CQ51" s="136">
        <f>IF($V51=1,$M51/2)+IF($V51=0,$M51)</f>
        <v>22.5</v>
      </c>
      <c r="CR51" s="136">
        <f>IF($X51=1,$M51/2)+IF($X51=0,$M51)</f>
        <v>0</v>
      </c>
      <c r="CS51" s="136">
        <f>IF($Z51=1,$M51/2)+IF($Z51=0,$M51)</f>
        <v>0</v>
      </c>
      <c r="CT51" s="136">
        <f>IF($AB51=1,$M51/2)+IF($AB51=0,$M51)</f>
        <v>22.5</v>
      </c>
      <c r="CU51" s="136">
        <f>IF($AD51=1,$M51/2)+IF($AD51=0,$M51)</f>
        <v>22.5</v>
      </c>
      <c r="CV51" s="136">
        <f>IF($AF51=1,$M51/2)+IF($AF51=0,$M51)</f>
        <v>22.5</v>
      </c>
      <c r="CW51" s="149">
        <f>IF($AH51=1,$M51/2)+IF($AH51=0,$M51)</f>
        <v>0</v>
      </c>
      <c r="CX51" s="149">
        <f>IF($AJ51=1,$M51/2)+IF($AJ51=0,$M51)</f>
        <v>0</v>
      </c>
      <c r="CY51" s="136">
        <f>IF($AL51=1,$M51/2)+IF($AL51=0,$M51)</f>
        <v>0</v>
      </c>
      <c r="CZ51" s="136">
        <f>IF($AN51=1,$M51/2)+IF($AN51=0,$M51)</f>
        <v>45</v>
      </c>
      <c r="DA51" s="136">
        <f>IF($AP51=1,$M51/2)+IF($AP51=0,$M51)</f>
        <v>0</v>
      </c>
      <c r="DB51" s="136">
        <f>IF($AR51=1,$M51/2)+IF($AR51=0,$M51)</f>
        <v>0</v>
      </c>
      <c r="DC51" s="136">
        <f>IF($AT51=1,$M51/2)+IF($AT51=0,$M51)</f>
        <v>0</v>
      </c>
      <c r="DD51" s="136">
        <f>IF($AV51=1,$M51/2)+IF($AV51=0,$M51)</f>
        <v>0</v>
      </c>
      <c r="DE51" s="136">
        <f>IF($AX51=1,$M51/2)+IF($AX51=0,$M51)</f>
        <v>0</v>
      </c>
      <c r="DF51" s="136">
        <f>IF($AZ51=1,$M51/2)+IF($AZ51=0,$M51)</f>
        <v>0</v>
      </c>
      <c r="DG51" s="136">
        <f>IF($BB51=1,$M51/2)+IF($BB51=0,$M51)</f>
        <v>0</v>
      </c>
      <c r="DH51" s="136">
        <f>IF($BD51=1,$M51/2)+IF($BD51=0,$M51)</f>
        <v>22.5</v>
      </c>
      <c r="DI51" s="136">
        <f>IF($BF51=1,$M51/2)+IF($BF51=0,$M51)</f>
        <v>0</v>
      </c>
      <c r="DJ51" s="136">
        <f>IF($BH51=1,$M51/2)+IF($BH51=0,$M51)</f>
        <v>45</v>
      </c>
      <c r="DK51" s="137"/>
      <c r="DL51" s="136">
        <f>IF($BL51=1,$M51/2)+IF($BL51=0,$M51)</f>
        <v>45</v>
      </c>
      <c r="DM51" s="136">
        <f>IF($BN51=1,$M51/2)+IF($BN51=0,$M51)</f>
        <v>0</v>
      </c>
      <c r="DN51" s="136">
        <f>IF($BP51=1,$M51/2)+IF($BP51=0,$M51)</f>
        <v>0</v>
      </c>
      <c r="DO51" s="136">
        <f>IF($BR51=1,$M51/2)+IF($BR51=0,$M51)</f>
        <v>0</v>
      </c>
      <c r="DP51" s="136">
        <f>IF($BT51=1,$M51/2)+IF($BT51=0,$M51)</f>
        <v>0</v>
      </c>
      <c r="DQ51" s="46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</row>
    <row r="52" spans="1:153" ht="13.5" customHeight="1" x14ac:dyDescent="0.25">
      <c r="A52" s="117"/>
      <c r="B52" s="158"/>
      <c r="C52" s="156"/>
      <c r="D52" s="119"/>
      <c r="E52" s="120"/>
      <c r="F52" s="120"/>
      <c r="G52" s="131"/>
      <c r="H52" s="132"/>
      <c r="I52" s="134"/>
      <c r="J52" s="133"/>
      <c r="K52" s="135"/>
      <c r="L52" s="135"/>
      <c r="M52" s="124"/>
      <c r="N52" s="125"/>
      <c r="O52" s="16">
        <f>SUM($BT52,$BR52,$BP52,$BN52,$BL52,$BJ52,$BH52,$BF52,$BD52,$BB52,$AZ52,$AX52,$AV52,$AT52,$AR52,$AP52,$AN52,$AL52,$AJ52,$AH52,$AF52,$AD52,$AB52,$Z52,$X52,$V52,$T52,$R52,)</f>
        <v>74</v>
      </c>
      <c r="P52" s="17">
        <f>SUM($BU52,$BS52,$BQ52,$BO52,$BM52,$BK52,$BI52,$BG52,$BE52,$BC52,$BA52,$AY52,$AW52,$AU52,$AS52,$AQ52,$AO52,$AM52,$AK52,$AI52,$AG52,$AE52,$AC52,$AA52,$Y52,$W52,$U52,$S52,)</f>
        <v>49</v>
      </c>
      <c r="Q52" s="128"/>
      <c r="R52" s="64">
        <v>3</v>
      </c>
      <c r="S52" s="65">
        <v>3</v>
      </c>
      <c r="T52" s="26">
        <v>4</v>
      </c>
      <c r="U52" s="27">
        <v>2</v>
      </c>
      <c r="V52" s="26">
        <v>3</v>
      </c>
      <c r="W52" s="27">
        <v>3</v>
      </c>
      <c r="X52" s="28">
        <v>4</v>
      </c>
      <c r="Y52" s="29">
        <v>0</v>
      </c>
      <c r="Z52" s="28">
        <v>4</v>
      </c>
      <c r="AA52" s="29">
        <v>2</v>
      </c>
      <c r="AB52" s="28">
        <v>3</v>
      </c>
      <c r="AC52" s="29">
        <v>3</v>
      </c>
      <c r="AD52" s="28">
        <v>3</v>
      </c>
      <c r="AE52" s="29">
        <v>3</v>
      </c>
      <c r="AF52" s="62">
        <v>3</v>
      </c>
      <c r="AG52" s="63">
        <v>3</v>
      </c>
      <c r="AH52" s="28">
        <v>4</v>
      </c>
      <c r="AI52" s="29">
        <v>2</v>
      </c>
      <c r="AJ52" s="28">
        <v>4</v>
      </c>
      <c r="AK52" s="29">
        <v>2</v>
      </c>
      <c r="AL52" s="62">
        <v>4</v>
      </c>
      <c r="AM52" s="63">
        <v>1</v>
      </c>
      <c r="AN52" s="62">
        <v>2</v>
      </c>
      <c r="AO52" s="63">
        <v>4</v>
      </c>
      <c r="AP52" s="64">
        <v>4</v>
      </c>
      <c r="AQ52" s="65">
        <v>0</v>
      </c>
      <c r="AR52" s="62">
        <v>4</v>
      </c>
      <c r="AS52" s="63">
        <v>2</v>
      </c>
      <c r="AT52" s="85"/>
      <c r="AU52" s="86"/>
      <c r="AV52" s="92">
        <v>4</v>
      </c>
      <c r="AW52" s="93">
        <v>1</v>
      </c>
      <c r="AX52" s="92">
        <v>4</v>
      </c>
      <c r="AY52" s="93">
        <v>1</v>
      </c>
      <c r="AZ52" s="92">
        <v>4</v>
      </c>
      <c r="BA52" s="93">
        <v>2</v>
      </c>
      <c r="BB52" s="92">
        <v>4</v>
      </c>
      <c r="BC52" s="93">
        <v>2</v>
      </c>
      <c r="BD52" s="92">
        <v>3</v>
      </c>
      <c r="BE52" s="93">
        <v>3</v>
      </c>
      <c r="BF52" s="92">
        <v>4</v>
      </c>
      <c r="BG52" s="93">
        <v>2</v>
      </c>
      <c r="BH52" s="92">
        <v>2</v>
      </c>
      <c r="BI52" s="93">
        <v>4</v>
      </c>
      <c r="BJ52" s="75"/>
      <c r="BK52" s="76"/>
      <c r="BL52" s="28">
        <v>0</v>
      </c>
      <c r="BM52" s="29">
        <v>4</v>
      </c>
      <c r="BN52" s="28"/>
      <c r="BO52" s="29"/>
      <c r="BP52" s="28"/>
      <c r="BQ52" s="29"/>
      <c r="BR52" s="28"/>
      <c r="BS52" s="29"/>
      <c r="BT52" s="28"/>
      <c r="BU52" s="29"/>
      <c r="BV52" s="125"/>
      <c r="BW52" s="2"/>
      <c r="BX52" s="136"/>
      <c r="BY52" s="119"/>
      <c r="BZ52" s="28"/>
      <c r="CA52" s="29"/>
      <c r="CB52" s="32"/>
      <c r="CC52" s="33"/>
      <c r="CD52" s="28"/>
      <c r="CE52" s="29"/>
      <c r="CF52" s="28"/>
      <c r="CG52" s="29"/>
      <c r="CH52" s="28"/>
      <c r="CI52" s="29"/>
      <c r="CJ52" s="28"/>
      <c r="CK52" s="29"/>
      <c r="CL52" s="138"/>
      <c r="CM52" s="125"/>
      <c r="CN52" s="2"/>
      <c r="CO52" s="136"/>
      <c r="CP52" s="136"/>
      <c r="CQ52" s="136"/>
      <c r="CR52" s="136"/>
      <c r="CS52" s="136"/>
      <c r="CT52" s="136"/>
      <c r="CU52" s="136"/>
      <c r="CV52" s="136"/>
      <c r="CW52" s="149"/>
      <c r="CX52" s="149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7"/>
      <c r="DL52" s="136"/>
      <c r="DM52" s="136"/>
      <c r="DN52" s="136"/>
      <c r="DO52" s="136"/>
      <c r="DP52" s="136"/>
      <c r="DQ52" s="46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</row>
    <row r="53" spans="1:153" ht="12.75" customHeight="1" x14ac:dyDescent="0.25">
      <c r="A53" s="140">
        <v>24</v>
      </c>
      <c r="B53" s="155" t="s">
        <v>98</v>
      </c>
      <c r="C53" s="155" t="s">
        <v>33</v>
      </c>
      <c r="D53" s="119"/>
      <c r="E53" s="120">
        <f t="shared" ref="E53" si="766">IF(G53="",0,IF(F53+G53&lt;1000,1000,F53+G53))</f>
        <v>1268.49</v>
      </c>
      <c r="F53" s="120">
        <f>IF(I53&gt;150,IF(H53&gt;=65,0,SUM(K53-(COUNT(R53:AS53))*3*(15+50)%)*10),IF(I53&lt;-150,IF((K53-(COUNT(R53:AS53))*3*((G53-J53)/10+50)%)*10&lt;1,0,SUM(K53-(COUNT(R53:AS53))*3*((G53-J53)/10+50)%)*10),SUM(K53-(COUNT(R53:AS53))*3*((G53-J53)/10+50)%)*10))</f>
        <v>-76.509999999999991</v>
      </c>
      <c r="G53" s="131">
        <v>1345</v>
      </c>
      <c r="H53" s="132">
        <f>IF(COUNT(R53:AS53)=0,0,K53/((COUNT(R53:AS53))*3)%)</f>
        <v>33.333333333333336</v>
      </c>
      <c r="I53" s="133">
        <f t="shared" si="0"/>
        <v>15.5</v>
      </c>
      <c r="J53" s="133">
        <f>IF(G53="",0,(SUM($G$7:$G$34))/(COUNT($G$7:$G$34)))</f>
        <v>1329.5</v>
      </c>
      <c r="K53" s="135">
        <f t="shared" ref="K53" si="767">SUM(R53:AS53)</f>
        <v>14</v>
      </c>
      <c r="L53" s="135">
        <f t="shared" ref="L53" si="768">SUM(AT53:BU53)</f>
        <v>6</v>
      </c>
      <c r="M53" s="123">
        <f t="shared" ref="M53" si="769">SUM(K53+L53)</f>
        <v>20</v>
      </c>
      <c r="N53" s="125">
        <v>22</v>
      </c>
      <c r="O53" s="126">
        <f>IF(O54+P54&lt;1,0,SUM(O54/P54))</f>
        <v>0.8</v>
      </c>
      <c r="P53" s="127"/>
      <c r="Q53" s="128">
        <f>DL63</f>
        <v>229.5</v>
      </c>
      <c r="R53" s="121">
        <f t="shared" ref="R53" si="770">IF(R54+S54=0,"",IF(R54=4,3,IF(R54=3,1,0)))</f>
        <v>3</v>
      </c>
      <c r="S53" s="122"/>
      <c r="T53" s="121">
        <f t="shared" ref="T53" si="771">IF(T54+U54=0,"",IF(T54=4,3,IF(T54=3,1,0)))</f>
        <v>0</v>
      </c>
      <c r="U53" s="122"/>
      <c r="V53" s="121">
        <f t="shared" ref="V53" si="772">IF(V54+W54=0,"",IF(V54=4,3,IF(V54=3,1,0)))</f>
        <v>1</v>
      </c>
      <c r="W53" s="122"/>
      <c r="X53" s="121">
        <f t="shared" ref="X53" si="773">IF(X54+Y54=0,"",IF(X54=4,3,IF(X54=3,1,0)))</f>
        <v>0</v>
      </c>
      <c r="Y53" s="122"/>
      <c r="Z53" s="121">
        <f t="shared" ref="Z53" si="774">IF(Z54+AA54=0,"",IF(Z54=4,3,IF(Z54=3,1,0)))</f>
        <v>3</v>
      </c>
      <c r="AA53" s="122"/>
      <c r="AB53" s="121">
        <f t="shared" ref="AB53" si="775">IF(AB54+AC54=0,"",IF(AB54=4,3,IF(AB54=3,1,0)))</f>
        <v>1</v>
      </c>
      <c r="AC53" s="122"/>
      <c r="AD53" s="121">
        <f t="shared" ref="AD53" si="776">IF(AD54+AE54=0,"",IF(AD54=4,3,IF(AD54=3,1,0)))</f>
        <v>3</v>
      </c>
      <c r="AE53" s="122"/>
      <c r="AF53" s="121">
        <f t="shared" ref="AF53" si="777">IF(AF54+AG54=0,"",IF(AF54=4,3,IF(AF54=3,1,0)))</f>
        <v>1</v>
      </c>
      <c r="AG53" s="122"/>
      <c r="AH53" s="121">
        <f t="shared" ref="AH53" si="778">IF(AH54+AI54=0,"",IF(AH54=4,3,IF(AH54=3,1,0)))</f>
        <v>1</v>
      </c>
      <c r="AI53" s="122"/>
      <c r="AJ53" s="121">
        <f t="shared" ref="AJ53" si="779">IF(AJ54+AK54=0,"",IF(AJ54=4,3,IF(AJ54=3,1,0)))</f>
        <v>0</v>
      </c>
      <c r="AK53" s="122"/>
      <c r="AL53" s="121">
        <f t="shared" ref="AL53" si="780">IF(AL54+AM54=0,"",IF(AL54=4,3,IF(AL54=3,1,0)))</f>
        <v>0</v>
      </c>
      <c r="AM53" s="122"/>
      <c r="AN53" s="121">
        <f t="shared" ref="AN53" si="781">IF(AN54+AO54=0,"",IF(AN54=4,3,IF(AN54=3,1,0)))</f>
        <v>1</v>
      </c>
      <c r="AO53" s="122"/>
      <c r="AP53" s="121">
        <f>IF(AP54+AQ54=0,"",IF(AP54=4,3,IF(AP54=3,1,0)))</f>
        <v>0</v>
      </c>
      <c r="AQ53" s="122"/>
      <c r="AR53" s="121">
        <f>IF(AR54+AS54=0,"",IF(AR54=4,3,IF(AR54=3,1,0)))</f>
        <v>0</v>
      </c>
      <c r="AS53" s="122"/>
      <c r="AT53" s="121" t="str">
        <f t="shared" ref="AT53" si="782">IF(AT54+AU54=0,"",IF(AT54=4,3,IF(AT54=3,1,0)))</f>
        <v/>
      </c>
      <c r="AU53" s="122"/>
      <c r="AV53" s="121">
        <f t="shared" ref="AV53" si="783">IF(AV54+AW54=0,"",IF(AV54=4,3,IF(AV54=3,1,0)))</f>
        <v>0</v>
      </c>
      <c r="AW53" s="122"/>
      <c r="AX53" s="121">
        <f t="shared" ref="AX53" si="784">IF(AX54+AY54=0,"",IF(AX54=4,3,IF(AX54=3,1,0)))</f>
        <v>1</v>
      </c>
      <c r="AY53" s="122"/>
      <c r="AZ53" s="121">
        <f t="shared" ref="AZ53" si="785">IF(AZ54+BA54=0,"",IF(AZ54=4,3,IF(AZ54=3,1,0)))</f>
        <v>1</v>
      </c>
      <c r="BA53" s="122"/>
      <c r="BB53" s="121">
        <f t="shared" ref="BB53" si="786">IF(BB54+BC54=0,"",IF(BB54=4,3,IF(BB54=3,1,0)))</f>
        <v>0</v>
      </c>
      <c r="BC53" s="122"/>
      <c r="BD53" s="121">
        <f t="shared" ref="BD53" si="787">IF(BD54+BE54=0,"",IF(BD54=4,3,IF(BD54=3,1,0)))</f>
        <v>1</v>
      </c>
      <c r="BE53" s="122"/>
      <c r="BF53" s="121">
        <f t="shared" ref="BF53" si="788">IF(BF54+BG54=0,"",IF(BF54=4,3,IF(BF54=3,1,0)))</f>
        <v>0</v>
      </c>
      <c r="BG53" s="122"/>
      <c r="BH53" s="121">
        <f t="shared" ref="BH53" si="789">IF(BH54+BI54=0,"",IF(BH54=4,3,IF(BH54=3,1,0)))</f>
        <v>0</v>
      </c>
      <c r="BI53" s="122"/>
      <c r="BJ53" s="121">
        <f t="shared" ref="BJ53" si="790">IF(BJ54+BK54=0,"",IF(BJ54=4,3,IF(BJ54=3,1,0)))</f>
        <v>3</v>
      </c>
      <c r="BK53" s="122"/>
      <c r="BL53" s="35"/>
      <c r="BM53" s="36"/>
      <c r="BN53" s="121" t="str">
        <f t="shared" ref="BN53" si="791">IF(BN54+BO54=0,"",IF(BN54=4,3,IF(BN54=3,1,0)))</f>
        <v/>
      </c>
      <c r="BO53" s="122"/>
      <c r="BP53" s="121" t="str">
        <f t="shared" ref="BP53" si="792">IF(BP54+BQ54=0,"",IF(BP54=4,3,IF(BP54=3,1,0)))</f>
        <v/>
      </c>
      <c r="BQ53" s="122"/>
      <c r="BR53" s="121" t="str">
        <f t="shared" ref="BR53" si="793">IF(BR54+BS54=0,"",IF(BR54=4,3,IF(BR54=3,1,0)))</f>
        <v/>
      </c>
      <c r="BS53" s="122"/>
      <c r="BT53" s="121" t="str">
        <f t="shared" ref="BT53" si="794">IF(BT54+BU54=0,"",IF(BT54=4,3,IF(BT54=3,1,0)))</f>
        <v/>
      </c>
      <c r="BU53" s="122"/>
      <c r="BV53" s="125"/>
      <c r="BW53" s="2"/>
      <c r="BX53" s="136">
        <v>3</v>
      </c>
      <c r="BY53" s="119"/>
      <c r="BZ53" s="121" t="str">
        <f t="shared" ref="BZ53" si="795">IF(BZ54+CA54=0,"",IF(BZ54=4,3,IF(BZ54=3,1,0)))</f>
        <v/>
      </c>
      <c r="CA53" s="122"/>
      <c r="CB53" s="121" t="str">
        <f t="shared" ref="CB53" si="796">IF(CB54+CC54=0,"",IF(CB54=4,3,IF(CB54=3,1,0)))</f>
        <v/>
      </c>
      <c r="CC53" s="122"/>
      <c r="CD53" s="13"/>
      <c r="CE53" s="14"/>
      <c r="CF53" s="121" t="str">
        <f t="shared" ref="CF53" si="797">IF(CF54+CG54=0,"",IF(CF54=4,3,IF(CF54=3,1,0)))</f>
        <v/>
      </c>
      <c r="CG53" s="122"/>
      <c r="CH53" s="121" t="str">
        <f t="shared" ref="CH53" si="798">IF(CH54+CI54=0,"",IF(CH54=4,3,IF(CH54=3,1,0)))</f>
        <v/>
      </c>
      <c r="CI53" s="122"/>
      <c r="CJ53" s="121" t="str">
        <f t="shared" ref="CJ53" si="799">IF(CJ54+CK54=0,"",IF(CJ54=4,3,IF(CJ54=3,1,0)))</f>
        <v/>
      </c>
      <c r="CK53" s="122"/>
      <c r="CL53" s="138">
        <f>SUM(BZ53:CK53)</f>
        <v>0</v>
      </c>
      <c r="CM53" s="125"/>
      <c r="CN53" s="2"/>
      <c r="CO53" s="136">
        <f>IF($R53=1,$M53/2)+IF($R53=0,$M53)</f>
        <v>0</v>
      </c>
      <c r="CP53" s="136">
        <f>IF($T53=1,$M53/2)+IF($T53=0,$M53)</f>
        <v>20</v>
      </c>
      <c r="CQ53" s="136">
        <f>IF($V53=1,$M53/2)+IF($V53=0,$M53)</f>
        <v>10</v>
      </c>
      <c r="CR53" s="136">
        <f>IF($X53=1,$M53/2)+IF($X53=0,$M53)</f>
        <v>20</v>
      </c>
      <c r="CS53" s="136">
        <f>IF($Z53=1,$M53/2)+IF($Z53=0,$M53)</f>
        <v>0</v>
      </c>
      <c r="CT53" s="136">
        <f>IF($AB53=1,$M53/2)+IF($AB53=0,$M53)</f>
        <v>10</v>
      </c>
      <c r="CU53" s="136">
        <f>IF($AD53=1,$M53/2)+IF($AD53=0,$M53)</f>
        <v>0</v>
      </c>
      <c r="CV53" s="136">
        <f>IF($AF53=1,$M53/2)+IF($AF53=0,$M53)</f>
        <v>10</v>
      </c>
      <c r="CW53" s="149">
        <f>IF($AH53=1,$M53/2)+IF($AH53=0,$M53)</f>
        <v>10</v>
      </c>
      <c r="CX53" s="149">
        <f>IF($AJ53=1,$M53/2)+IF($AJ53=0,$M53)</f>
        <v>20</v>
      </c>
      <c r="CY53" s="136">
        <f>IF($AL53=1,$M53/2)+IF($AL53=0,$M53)</f>
        <v>20</v>
      </c>
      <c r="CZ53" s="136">
        <f>IF($AN53=1,$M53/2)+IF($AN53=0,$M53)</f>
        <v>10</v>
      </c>
      <c r="DA53" s="136">
        <f>IF($AP53=1,$M53/2)+IF($AP53=0,$M53)</f>
        <v>20</v>
      </c>
      <c r="DB53" s="136">
        <f>IF($AR53=1,$M53/2)+IF($AR53=0,$M53)</f>
        <v>20</v>
      </c>
      <c r="DC53" s="136">
        <f>IF($AT53=1,$M53/2)+IF($AT53=0,$M53)</f>
        <v>0</v>
      </c>
      <c r="DD53" s="136">
        <f>IF($AV53=1,$M53/2)+IF($AV53=0,$M53)</f>
        <v>20</v>
      </c>
      <c r="DE53" s="136">
        <f>IF($AX53=1,$M53/2)+IF($AX53=0,$M53)</f>
        <v>10</v>
      </c>
      <c r="DF53" s="136">
        <f>IF($AZ53=1,$M53/2)+IF($AZ53=0,$M53)</f>
        <v>10</v>
      </c>
      <c r="DG53" s="136">
        <f>IF($BB53=1,$M53/2)+IF($BB53=0,$M53)</f>
        <v>20</v>
      </c>
      <c r="DH53" s="136">
        <f>IF($BD53=1,$M53/2)+IF($BD53=0,$M53)</f>
        <v>10</v>
      </c>
      <c r="DI53" s="136">
        <f>IF($BF53=1,$M53/2)+IF($BF53=0,$M53)</f>
        <v>20</v>
      </c>
      <c r="DJ53" s="136">
        <f>IF($BH53=1,$M53/2)+IF($BH53=0,$M53)</f>
        <v>20</v>
      </c>
      <c r="DK53" s="136">
        <f>IF($BJ53=1,$M53/2)+IF($BJ53=0,$M53)</f>
        <v>0</v>
      </c>
      <c r="DL53" s="137"/>
      <c r="DM53" s="136">
        <f>IF($BN53=1,$M53/2)+IF($BN53=0,$M53)</f>
        <v>0</v>
      </c>
      <c r="DN53" s="136">
        <f>IF($BP53=1,$M53/2)+IF($BP53=0,$M53)</f>
        <v>0</v>
      </c>
      <c r="DO53" s="136">
        <f>IF($BR53=1,$M53/2)+IF($BR53=0,$M53)</f>
        <v>0</v>
      </c>
      <c r="DP53" s="136">
        <f>IF($BT53=1,$M53/2)+IF($BT53=0,$M53)</f>
        <v>0</v>
      </c>
      <c r="DQ53" s="46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</row>
    <row r="54" spans="1:153" ht="13.5" customHeight="1" x14ac:dyDescent="0.25">
      <c r="A54" s="141"/>
      <c r="B54" s="156"/>
      <c r="C54" s="156"/>
      <c r="D54" s="119"/>
      <c r="E54" s="120"/>
      <c r="F54" s="120"/>
      <c r="G54" s="131"/>
      <c r="H54" s="132"/>
      <c r="I54" s="134"/>
      <c r="J54" s="133"/>
      <c r="K54" s="135"/>
      <c r="L54" s="135"/>
      <c r="M54" s="124"/>
      <c r="N54" s="125"/>
      <c r="O54" s="16">
        <f>SUM($BT54,$BR54,$BP54,$BN54,$BL54,$BJ54,$BH54,$BF54,$BD54,$BB54,$AZ54,$AX54,$AV54,$AT54,$AR54,$AP54,$AN54,$AL54,$AJ54,$AH54,$AF54,$AD54,$AB54,$Z54,$X54,$V54,$T54,$R54,)</f>
        <v>56</v>
      </c>
      <c r="P54" s="17">
        <f>SUM($BU54,$BS54,$BQ54,$BO54,$BM54,$BK54,$BI54,$BG54,$BE54,$BC54,$BA54,$AY54,$AW54,$AU54,$AS54,$AQ54,$AO54,$AM54,$AK54,$AI54,$AG54,$AE54,$AC54,$AA54,$Y54,$W54,$U54,$S54,)</f>
        <v>70</v>
      </c>
      <c r="Q54" s="128"/>
      <c r="R54" s="26">
        <v>4</v>
      </c>
      <c r="S54" s="27">
        <v>2</v>
      </c>
      <c r="T54" s="26">
        <v>2</v>
      </c>
      <c r="U54" s="27">
        <v>4</v>
      </c>
      <c r="V54" s="26">
        <v>3</v>
      </c>
      <c r="W54" s="27">
        <v>3</v>
      </c>
      <c r="X54" s="26">
        <v>2</v>
      </c>
      <c r="Y54" s="27">
        <v>4</v>
      </c>
      <c r="Z54" s="28">
        <v>4</v>
      </c>
      <c r="AA54" s="29">
        <v>2</v>
      </c>
      <c r="AB54" s="28">
        <v>3</v>
      </c>
      <c r="AC54" s="29">
        <v>3</v>
      </c>
      <c r="AD54" s="28">
        <v>4</v>
      </c>
      <c r="AE54" s="29">
        <v>2</v>
      </c>
      <c r="AF54" s="28">
        <v>3</v>
      </c>
      <c r="AG54" s="29">
        <v>3</v>
      </c>
      <c r="AH54" s="28">
        <v>3</v>
      </c>
      <c r="AI54" s="29">
        <v>3</v>
      </c>
      <c r="AJ54" s="28">
        <v>2</v>
      </c>
      <c r="AK54" s="29">
        <v>4</v>
      </c>
      <c r="AL54" s="28">
        <v>2</v>
      </c>
      <c r="AM54" s="29">
        <v>4</v>
      </c>
      <c r="AN54" s="28">
        <v>3</v>
      </c>
      <c r="AO54" s="29">
        <v>3</v>
      </c>
      <c r="AP54" s="28">
        <v>2</v>
      </c>
      <c r="AQ54" s="29">
        <v>4</v>
      </c>
      <c r="AR54" s="26">
        <v>2</v>
      </c>
      <c r="AS54" s="27">
        <v>4</v>
      </c>
      <c r="AT54" s="85"/>
      <c r="AU54" s="86"/>
      <c r="AV54" s="85">
        <v>1</v>
      </c>
      <c r="AW54" s="86">
        <v>4</v>
      </c>
      <c r="AX54" s="85">
        <v>3</v>
      </c>
      <c r="AY54" s="86">
        <v>3</v>
      </c>
      <c r="AZ54" s="85">
        <v>3</v>
      </c>
      <c r="BA54" s="86">
        <v>3</v>
      </c>
      <c r="BB54" s="85">
        <v>1</v>
      </c>
      <c r="BC54" s="86">
        <v>4</v>
      </c>
      <c r="BD54" s="85">
        <v>3</v>
      </c>
      <c r="BE54" s="86">
        <v>3</v>
      </c>
      <c r="BF54" s="85">
        <v>0</v>
      </c>
      <c r="BG54" s="86">
        <v>4</v>
      </c>
      <c r="BH54" s="85">
        <v>2</v>
      </c>
      <c r="BI54" s="86">
        <v>4</v>
      </c>
      <c r="BJ54" s="85">
        <v>4</v>
      </c>
      <c r="BK54" s="86">
        <v>0</v>
      </c>
      <c r="BL54" s="37"/>
      <c r="BM54" s="38"/>
      <c r="BN54" s="28"/>
      <c r="BO54" s="29"/>
      <c r="BP54" s="28"/>
      <c r="BQ54" s="29"/>
      <c r="BR54" s="28"/>
      <c r="BS54" s="29"/>
      <c r="BT54" s="28"/>
      <c r="BU54" s="29"/>
      <c r="BV54" s="125"/>
      <c r="BW54" s="2"/>
      <c r="BX54" s="136"/>
      <c r="BY54" s="119"/>
      <c r="BZ54" s="28"/>
      <c r="CA54" s="29"/>
      <c r="CB54" s="28"/>
      <c r="CC54" s="29"/>
      <c r="CD54" s="32"/>
      <c r="CE54" s="33"/>
      <c r="CF54" s="28"/>
      <c r="CG54" s="34"/>
      <c r="CH54" s="28"/>
      <c r="CI54" s="29"/>
      <c r="CJ54" s="28"/>
      <c r="CK54" s="29"/>
      <c r="CL54" s="138"/>
      <c r="CM54" s="125"/>
      <c r="CN54" s="2"/>
      <c r="CO54" s="136"/>
      <c r="CP54" s="136"/>
      <c r="CQ54" s="136"/>
      <c r="CR54" s="136"/>
      <c r="CS54" s="136"/>
      <c r="CT54" s="136"/>
      <c r="CU54" s="136"/>
      <c r="CV54" s="136"/>
      <c r="CW54" s="149"/>
      <c r="CX54" s="149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7"/>
      <c r="DM54" s="136"/>
      <c r="DN54" s="136"/>
      <c r="DO54" s="136"/>
      <c r="DP54" s="136"/>
      <c r="DQ54" s="46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</row>
    <row r="55" spans="1:153" ht="1.5" customHeight="1" x14ac:dyDescent="0.25">
      <c r="A55" s="116">
        <v>25</v>
      </c>
      <c r="B55" s="118"/>
      <c r="C55" s="118"/>
      <c r="D55" s="119"/>
      <c r="E55" s="133">
        <f t="shared" ref="E55" si="800">IF(G55="",0,IF(F55+G55&lt;1000,1000,F55+G55))</f>
        <v>0</v>
      </c>
      <c r="F55" s="133">
        <f>IF(I55&gt;150,IF(H55&gt;=65,0,SUM(K55-(COUNT(R55:AS55))*3*(15+50)%)*10),IF(I55&lt;-150,IF((K55-(COUNT(R55:AS55))*3*((G55-J55)/10+50)%)*10&lt;1,0,SUM(K55-(COUNT(R55:AS55))*3*((G55-J55)/10+50)%)*10),SUM(K55-(COUNT(R55:AS55))*3*((G55-J55)/10+50)%)*10))</f>
        <v>0</v>
      </c>
      <c r="G55" s="119"/>
      <c r="H55" s="132">
        <f>IF(COUNT(R55:AS55)=0,0,K55/((COUNT(R55:AS55))*3)%)</f>
        <v>0</v>
      </c>
      <c r="I55" s="133">
        <f t="shared" si="0"/>
        <v>0</v>
      </c>
      <c r="J55" s="133">
        <f>IF(G55="",0,(SUM($G$7:$G$34))/(COUNT($G$7:$G$34)))</f>
        <v>0</v>
      </c>
      <c r="K55" s="135">
        <f t="shared" ref="K55" si="801">SUM(R55:AS55)</f>
        <v>0</v>
      </c>
      <c r="L55" s="135">
        <f t="shared" ref="L55" si="802">SUM(AT55:BU55)</f>
        <v>0</v>
      </c>
      <c r="M55" s="123">
        <f t="shared" ref="M55" si="803">SUM(K55+L55)</f>
        <v>0</v>
      </c>
      <c r="N55" s="125"/>
      <c r="O55" s="126">
        <f>IF(O56+P56&lt;1,0,SUM(O56/P56))</f>
        <v>0</v>
      </c>
      <c r="P55" s="127"/>
      <c r="Q55" s="128">
        <f>DM63</f>
        <v>0</v>
      </c>
      <c r="R55" s="121" t="str">
        <f t="shared" ref="R55" si="804">IF(R56+S56=0,"",IF(R56=4,3,IF(R56=3,1,0)))</f>
        <v/>
      </c>
      <c r="S55" s="122"/>
      <c r="T55" s="121" t="str">
        <f t="shared" ref="T55" si="805">IF(T56+U56=0,"",IF(T56=4,3,IF(T56=3,1,0)))</f>
        <v/>
      </c>
      <c r="U55" s="122"/>
      <c r="V55" s="121" t="str">
        <f t="shared" ref="V55" si="806">IF(V56+W56=0,"",IF(V56=4,3,IF(V56=3,1,0)))</f>
        <v/>
      </c>
      <c r="W55" s="122"/>
      <c r="X55" s="121" t="str">
        <f t="shared" ref="X55" si="807">IF(X56+Y56=0,"",IF(X56=4,3,IF(X56=3,1,0)))</f>
        <v/>
      </c>
      <c r="Y55" s="122"/>
      <c r="Z55" s="121" t="str">
        <f t="shared" ref="Z55" si="808">IF(Z56+AA56=0,"",IF(Z56=4,3,IF(Z56=3,1,0)))</f>
        <v/>
      </c>
      <c r="AA55" s="122"/>
      <c r="AB55" s="121" t="str">
        <f t="shared" ref="AB55" si="809">IF(AB56+AC56=0,"",IF(AB56=4,3,IF(AB56=3,1,0)))</f>
        <v/>
      </c>
      <c r="AC55" s="122"/>
      <c r="AD55" s="121" t="str">
        <f t="shared" ref="AD55" si="810">IF(AD56+AE56=0,"",IF(AD56=4,3,IF(AD56=3,1,0)))</f>
        <v/>
      </c>
      <c r="AE55" s="122"/>
      <c r="AF55" s="121" t="str">
        <f t="shared" ref="AF55" si="811">IF(AF56+AG56=0,"",IF(AF56=4,3,IF(AF56=3,1,0)))</f>
        <v/>
      </c>
      <c r="AG55" s="122"/>
      <c r="AH55" s="121" t="str">
        <f t="shared" ref="AH55" si="812">IF(AH56+AI56=0,"",IF(AH56=4,3,IF(AH56=3,1,0)))</f>
        <v/>
      </c>
      <c r="AI55" s="122"/>
      <c r="AJ55" s="121" t="str">
        <f t="shared" ref="AJ55" si="813">IF(AJ56+AK56=0,"",IF(AJ56=4,3,IF(AJ56=3,1,0)))</f>
        <v/>
      </c>
      <c r="AK55" s="122"/>
      <c r="AL55" s="121" t="str">
        <f t="shared" ref="AL55" si="814">IF(AL56+AM56=0,"",IF(AL56=4,3,IF(AL56=3,1,0)))</f>
        <v/>
      </c>
      <c r="AM55" s="122"/>
      <c r="AN55" s="121" t="str">
        <f t="shared" ref="AN55" si="815">IF(AN56+AO56=0,"",IF(AN56=4,3,IF(AN56=3,1,0)))</f>
        <v/>
      </c>
      <c r="AO55" s="122"/>
      <c r="AP55" s="121" t="str">
        <f>IF(AP56+AQ56=0,"",IF(AP56=4,3,IF(AP56=3,1,0)))</f>
        <v/>
      </c>
      <c r="AQ55" s="122"/>
      <c r="AR55" s="121" t="str">
        <f>IF(AR56+AS56=0,"",IF(AR56=4,3,IF(AR56=3,1,0)))</f>
        <v/>
      </c>
      <c r="AS55" s="122"/>
      <c r="AT55" s="121" t="str">
        <f t="shared" ref="AT55" si="816">IF(AT56+AU56=0,"",IF(AT56=4,3,IF(AT56=3,1,0)))</f>
        <v/>
      </c>
      <c r="AU55" s="122"/>
      <c r="AV55" s="121" t="str">
        <f t="shared" ref="AV55" si="817">IF(AV56+AW56=0,"",IF(AV56=4,3,IF(AV56=3,1,0)))</f>
        <v/>
      </c>
      <c r="AW55" s="122"/>
      <c r="AX55" s="121" t="str">
        <f t="shared" ref="AX55" si="818">IF(AX56+AY56=0,"",IF(AX56=4,3,IF(AX56=3,1,0)))</f>
        <v/>
      </c>
      <c r="AY55" s="122"/>
      <c r="AZ55" s="121" t="str">
        <f t="shared" ref="AZ55" si="819">IF(AZ56+BA56=0,"",IF(AZ56=4,3,IF(AZ56=3,1,0)))</f>
        <v/>
      </c>
      <c r="BA55" s="122"/>
      <c r="BB55" s="121" t="str">
        <f t="shared" ref="BB55" si="820">IF(BB56+BC56=0,"",IF(BB56=4,3,IF(BB56=3,1,0)))</f>
        <v/>
      </c>
      <c r="BC55" s="122"/>
      <c r="BD55" s="121" t="str">
        <f t="shared" ref="BD55" si="821">IF(BD56+BE56=0,"",IF(BD56=4,3,IF(BD56=3,1,0)))</f>
        <v/>
      </c>
      <c r="BE55" s="122"/>
      <c r="BF55" s="121" t="str">
        <f t="shared" ref="BF55" si="822">IF(BF56+BG56=0,"",IF(BF56=4,3,IF(BF56=3,1,0)))</f>
        <v/>
      </c>
      <c r="BG55" s="122"/>
      <c r="BH55" s="121" t="str">
        <f t="shared" ref="BH55" si="823">IF(BH56+BI56=0,"",IF(BH56=4,3,IF(BH56=3,1,0)))</f>
        <v/>
      </c>
      <c r="BI55" s="122"/>
      <c r="BJ55" s="121" t="str">
        <f t="shared" ref="BJ55" si="824">IF(BJ56+BK56=0,"",IF(BJ56=4,3,IF(BJ56=3,1,0)))</f>
        <v/>
      </c>
      <c r="BK55" s="122"/>
      <c r="BL55" s="121" t="str">
        <f t="shared" ref="BL55" si="825">IF(BL56+BM56=0,"",IF(BL56=4,3,IF(BL56=3,1,0)))</f>
        <v/>
      </c>
      <c r="BM55" s="122"/>
      <c r="BN55" s="35"/>
      <c r="BO55" s="36"/>
      <c r="BP55" s="121" t="str">
        <f t="shared" ref="BP55" si="826">IF(BP56+BQ56=0,"",IF(BP56=4,3,IF(BP56=3,1,0)))</f>
        <v/>
      </c>
      <c r="BQ55" s="122"/>
      <c r="BR55" s="121" t="str">
        <f t="shared" ref="BR55" si="827">IF(BR56+BS56=0,"",IF(BR56=4,3,IF(BR56=3,1,0)))</f>
        <v/>
      </c>
      <c r="BS55" s="122"/>
      <c r="BT55" s="121" t="str">
        <f t="shared" ref="BT55" si="828">IF(BT56+BU56=0,"",IF(BT56=4,3,IF(BT56=3,1,0)))</f>
        <v/>
      </c>
      <c r="BU55" s="122"/>
      <c r="BV55" s="125"/>
      <c r="BW55" s="2"/>
      <c r="BX55" s="136">
        <v>4</v>
      </c>
      <c r="BY55" s="119"/>
      <c r="BZ55" s="121" t="str">
        <f t="shared" ref="BZ55" si="829">IF(BZ56+CA56=0,"",IF(BZ56=4,3,IF(BZ56=3,1,0)))</f>
        <v/>
      </c>
      <c r="CA55" s="122"/>
      <c r="CB55" s="121" t="str">
        <f t="shared" ref="CB55" si="830">IF(CB56+CC56=0,"",IF(CB56=4,3,IF(CB56=3,1,0)))</f>
        <v/>
      </c>
      <c r="CC55" s="122"/>
      <c r="CD55" s="121" t="str">
        <f t="shared" ref="CD55" si="831">IF(CD56+CE56=0,"",IF(CD56=4,3,IF(CD56=3,1,0)))</f>
        <v/>
      </c>
      <c r="CE55" s="122"/>
      <c r="CF55" s="35"/>
      <c r="CG55" s="36"/>
      <c r="CH55" s="121" t="str">
        <f t="shared" ref="CH55" si="832">IF(CH56+CI56=0,"",IF(CH56=4,3,IF(CH56=3,1,0)))</f>
        <v/>
      </c>
      <c r="CI55" s="122"/>
      <c r="CJ55" s="121" t="str">
        <f t="shared" ref="CJ55" si="833">IF(CJ56+CK56=0,"",IF(CJ56=4,3,IF(CJ56=3,1,0)))</f>
        <v/>
      </c>
      <c r="CK55" s="122"/>
      <c r="CL55" s="138">
        <f t="shared" ref="CL55" si="834">SUM(BZ55:CK55)</f>
        <v>0</v>
      </c>
      <c r="CM55" s="125"/>
      <c r="CN55" s="2"/>
      <c r="CO55" s="136">
        <f>IF($R55=1,$M55/2)+IF($R55=0,$M55)</f>
        <v>0</v>
      </c>
      <c r="CP55" s="136">
        <f>IF($T55=1,$M55/2)+IF($T55=0,$M55)</f>
        <v>0</v>
      </c>
      <c r="CQ55" s="136">
        <f>IF($V55=1,$M55/2)+IF($V55=0,$M55)</f>
        <v>0</v>
      </c>
      <c r="CR55" s="136">
        <f>IF($X55=1,$M55/2)+IF($X55=0,$M55)</f>
        <v>0</v>
      </c>
      <c r="CS55" s="136">
        <f>IF($Z55=1,$M55/2)+IF($Z55=0,$M55)</f>
        <v>0</v>
      </c>
      <c r="CT55" s="136">
        <f>IF($AB55=1,$M55/2)+IF($AB55=0,$M55)</f>
        <v>0</v>
      </c>
      <c r="CU55" s="136">
        <f>IF($AD55=1,$M55/2)+IF($AD55=0,$M55)</f>
        <v>0</v>
      </c>
      <c r="CV55" s="136">
        <f>IF($AF55=1,$M55/2)+IF($AF55=0,$M55)</f>
        <v>0</v>
      </c>
      <c r="CW55" s="149">
        <f>IF($AH55=1,$M55/2)+IF($AH55=0,$M55)</f>
        <v>0</v>
      </c>
      <c r="CX55" s="149">
        <f>IF($AJ55=1,$M55/2)+IF($AJ55=0,$M55)</f>
        <v>0</v>
      </c>
      <c r="CY55" s="136">
        <f>IF($AL55=1,$M55/2)+IF($AL55=0,$M55)</f>
        <v>0</v>
      </c>
      <c r="CZ55" s="136">
        <f>IF($AN55=1,$M55/2)+IF($AN55=0,$M55)</f>
        <v>0</v>
      </c>
      <c r="DA55" s="136">
        <f>IF($AP55=1,$M55/2)+IF($AP55=0,$M55)</f>
        <v>0</v>
      </c>
      <c r="DB55" s="136">
        <f>IF($AR55=1,$M55/2)+IF($AR55=0,$M55)</f>
        <v>0</v>
      </c>
      <c r="DC55" s="136">
        <f>IF($AT55=1,$M55/2)+IF($AT55=0,$M55)</f>
        <v>0</v>
      </c>
      <c r="DD55" s="136">
        <f>IF($AV55=1,$M55/2)+IF($AV55=0,$M55)</f>
        <v>0</v>
      </c>
      <c r="DE55" s="136">
        <f>IF($AX55=1,$M55/2)+IF($AX55=0,$M55)</f>
        <v>0</v>
      </c>
      <c r="DF55" s="136">
        <f>IF($AZ55=1,$M55/2)+IF($AZ55=0,$M55)</f>
        <v>0</v>
      </c>
      <c r="DG55" s="136">
        <f>IF($BB55=1,$M55/2)+IF($BB55=0,$M55)</f>
        <v>0</v>
      </c>
      <c r="DH55" s="136">
        <f>IF($BD55=1,$M55/2)+IF($BD55=0,$M55)</f>
        <v>0</v>
      </c>
      <c r="DI55" s="136">
        <f>IF($BF55=1,$M55/2)+IF($BF55=0,$M55)</f>
        <v>0</v>
      </c>
      <c r="DJ55" s="136">
        <f>IF($BH55=1,$M55/2)+IF($BH55=0,$M55)</f>
        <v>0</v>
      </c>
      <c r="DK55" s="136">
        <f>IF($BJ55=1,$M55/2)+IF($BJ55=0,$M55)</f>
        <v>0</v>
      </c>
      <c r="DL55" s="136">
        <f>IF($BL55=1,$M55/2)+IF($BL55=0,$M55)</f>
        <v>0</v>
      </c>
      <c r="DM55" s="137"/>
      <c r="DN55" s="136">
        <f>IF($BP55=1,$M55/2)+IF($BP55=0,$M55)</f>
        <v>0</v>
      </c>
      <c r="DO55" s="136">
        <f>IF($BR55=1,$M55/2)+IF($BR55=0,$M55)</f>
        <v>0</v>
      </c>
      <c r="DP55" s="136">
        <f>IF($BT55=1,$M55/2)+IF($BT55=0,$M55)</f>
        <v>0</v>
      </c>
      <c r="DQ55" s="150"/>
      <c r="DR55" s="46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</row>
    <row r="56" spans="1:153" ht="13.5" hidden="1" customHeight="1" x14ac:dyDescent="0.25">
      <c r="A56" s="117"/>
      <c r="B56" s="118"/>
      <c r="C56" s="118"/>
      <c r="D56" s="119"/>
      <c r="E56" s="133"/>
      <c r="F56" s="133"/>
      <c r="G56" s="119"/>
      <c r="H56" s="132"/>
      <c r="I56" s="134"/>
      <c r="J56" s="133"/>
      <c r="K56" s="135"/>
      <c r="L56" s="135"/>
      <c r="M56" s="124"/>
      <c r="N56" s="125"/>
      <c r="O56" s="16">
        <f>SUM($BT56,$BR56,$BP56,$BN56,$BL56,$BJ56,$BH56,$BF56,$BD56,$BB56,$AZ56,$AX56,$AV56,$AT56,$AR56,$AP56,$AN56,$AL56,$AJ56,$AH56,$AF56,$AD56,$AB56,$Z56,$X56,$V56,$T56,$R56,)</f>
        <v>0</v>
      </c>
      <c r="P56" s="17">
        <f>SUM($BU56,$BS56,$BQ56,$BO56,$BM56,$BK56,$BI56,$BG56,$BE56,$BC56,$BA56,$AY56,$AW56,$AU56,$AS56,$AQ56,$AO56,$AM56,$AK56,$AI56,$AG56,$AE56,$AC56,$AA56,$Y56,$W56,$U56,$S56,)</f>
        <v>0</v>
      </c>
      <c r="Q56" s="128"/>
      <c r="R56" s="41"/>
      <c r="S56" s="42"/>
      <c r="T56" s="41"/>
      <c r="U56" s="42"/>
      <c r="V56" s="41"/>
      <c r="W56" s="42"/>
      <c r="X56" s="41"/>
      <c r="Y56" s="42"/>
      <c r="Z56" s="41"/>
      <c r="AA56" s="42"/>
      <c r="AB56" s="43"/>
      <c r="AC56" s="44"/>
      <c r="AD56" s="43"/>
      <c r="AE56" s="44"/>
      <c r="AF56" s="43"/>
      <c r="AG56" s="44"/>
      <c r="AH56" s="43"/>
      <c r="AI56" s="44"/>
      <c r="AJ56" s="43"/>
      <c r="AK56" s="44"/>
      <c r="AL56" s="43"/>
      <c r="AM56" s="44"/>
      <c r="AN56" s="43"/>
      <c r="AO56" s="44"/>
      <c r="AP56" s="43"/>
      <c r="AQ56" s="44"/>
      <c r="AR56" s="43"/>
      <c r="AS56" s="44"/>
      <c r="AT56" s="28"/>
      <c r="AU56" s="29"/>
      <c r="AV56" s="43"/>
      <c r="AW56" s="44"/>
      <c r="AX56" s="43"/>
      <c r="AY56" s="44"/>
      <c r="AZ56" s="43"/>
      <c r="BA56" s="44"/>
      <c r="BB56" s="43"/>
      <c r="BC56" s="44"/>
      <c r="BD56" s="43"/>
      <c r="BE56" s="44"/>
      <c r="BF56" s="43"/>
      <c r="BG56" s="44"/>
      <c r="BH56" s="43"/>
      <c r="BI56" s="44"/>
      <c r="BJ56" s="43"/>
      <c r="BK56" s="44"/>
      <c r="BL56" s="43"/>
      <c r="BM56" s="44"/>
      <c r="BN56" s="37"/>
      <c r="BO56" s="38"/>
      <c r="BP56" s="43"/>
      <c r="BQ56" s="44"/>
      <c r="BR56" s="43"/>
      <c r="BS56" s="44"/>
      <c r="BT56" s="43"/>
      <c r="BU56" s="44"/>
      <c r="BV56" s="125"/>
      <c r="BW56" s="2"/>
      <c r="BX56" s="136"/>
      <c r="BY56" s="119"/>
      <c r="BZ56" s="28"/>
      <c r="CA56" s="29"/>
      <c r="CB56" s="28"/>
      <c r="CC56" s="29"/>
      <c r="CD56" s="28"/>
      <c r="CE56" s="29"/>
      <c r="CF56" s="37"/>
      <c r="CG56" s="38"/>
      <c r="CH56" s="28"/>
      <c r="CI56" s="29"/>
      <c r="CJ56" s="28"/>
      <c r="CK56" s="29"/>
      <c r="CL56" s="138"/>
      <c r="CM56" s="125"/>
      <c r="CN56" s="2"/>
      <c r="CO56" s="136"/>
      <c r="CP56" s="136"/>
      <c r="CQ56" s="136"/>
      <c r="CR56" s="136"/>
      <c r="CS56" s="136"/>
      <c r="CT56" s="136"/>
      <c r="CU56" s="136"/>
      <c r="CV56" s="136"/>
      <c r="CW56" s="149"/>
      <c r="CX56" s="149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7"/>
      <c r="DN56" s="136"/>
      <c r="DO56" s="136"/>
      <c r="DP56" s="136"/>
      <c r="DQ56" s="151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</row>
    <row r="57" spans="1:153" ht="12.75" hidden="1" customHeight="1" x14ac:dyDescent="0.25">
      <c r="A57" s="116">
        <v>26</v>
      </c>
      <c r="B57" s="118"/>
      <c r="C57" s="118"/>
      <c r="D57" s="119"/>
      <c r="E57" s="133">
        <f t="shared" ref="E57" si="835">IF(G57="",0,IF(F57+G57&lt;1000,1000,F57+G57))</f>
        <v>0</v>
      </c>
      <c r="F57" s="133">
        <f>IF(I57&gt;150,IF(H57&gt;=65,0,SUM(K57-(COUNT(R57:AS57))*3*(15+50)%)*10),IF(I57&lt;-150,IF((K57-(COUNT(R57:AS57))*3*((G57-J57)/10+50)%)*10&lt;1,0,SUM(K57-(COUNT(R57:AS57))*3*((G57-J57)/10+50)%)*10),SUM(K57-(COUNT(R57:AS57))*3*((G57-J57)/10+50)%)*10))</f>
        <v>0</v>
      </c>
      <c r="G57" s="119"/>
      <c r="H57" s="132">
        <f>IF(COUNT(R57:AS57)=0,0,K57/((COUNT(R57:AS57))*3)%)</f>
        <v>0</v>
      </c>
      <c r="I57" s="133">
        <f t="shared" si="0"/>
        <v>0</v>
      </c>
      <c r="J57" s="133">
        <f>IF(G57="",0,(SUM($G$7:$G$34))/(COUNT($G$7:$G$34)))</f>
        <v>0</v>
      </c>
      <c r="K57" s="135">
        <f t="shared" ref="K57" si="836">SUM(R57:AS57)</f>
        <v>0</v>
      </c>
      <c r="L57" s="135">
        <f t="shared" ref="L57" si="837">SUM(AT57:BU57)</f>
        <v>0</v>
      </c>
      <c r="M57" s="123">
        <f t="shared" ref="M57" si="838">SUM(K57+L57)</f>
        <v>0</v>
      </c>
      <c r="N57" s="125"/>
      <c r="O57" s="126">
        <f>IF(O58+P58&lt;1,0,SUM(O58/P58))</f>
        <v>0</v>
      </c>
      <c r="P57" s="127"/>
      <c r="Q57" s="128">
        <f>DN63</f>
        <v>0</v>
      </c>
      <c r="R57" s="121" t="str">
        <f t="shared" ref="R57" si="839">IF(R58+S58=0,"",IF(R58=4,3,IF(R58=3,1,0)))</f>
        <v/>
      </c>
      <c r="S57" s="122"/>
      <c r="T57" s="121" t="str">
        <f t="shared" ref="T57" si="840">IF(T58+U58=0,"",IF(T58=4,3,IF(T58=3,1,0)))</f>
        <v/>
      </c>
      <c r="U57" s="122"/>
      <c r="V57" s="121" t="str">
        <f t="shared" ref="V57" si="841">IF(V58+W58=0,"",IF(V58=4,3,IF(V58=3,1,0)))</f>
        <v/>
      </c>
      <c r="W57" s="122"/>
      <c r="X57" s="121" t="str">
        <f t="shared" ref="X57" si="842">IF(X58+Y58=0,"",IF(X58=4,3,IF(X58=3,1,0)))</f>
        <v/>
      </c>
      <c r="Y57" s="122"/>
      <c r="Z57" s="121" t="str">
        <f t="shared" ref="Z57" si="843">IF(Z58+AA58=0,"",IF(Z58=4,3,IF(Z58=3,1,0)))</f>
        <v/>
      </c>
      <c r="AA57" s="122"/>
      <c r="AB57" s="121" t="str">
        <f t="shared" ref="AB57" si="844">IF(AB58+AC58=0,"",IF(AB58=4,3,IF(AB58=3,1,0)))</f>
        <v/>
      </c>
      <c r="AC57" s="122"/>
      <c r="AD57" s="121" t="str">
        <f t="shared" ref="AD57" si="845">IF(AD58+AE58=0,"",IF(AD58=4,3,IF(AD58=3,1,0)))</f>
        <v/>
      </c>
      <c r="AE57" s="122"/>
      <c r="AF57" s="121" t="str">
        <f t="shared" ref="AF57" si="846">IF(AF58+AG58=0,"",IF(AF58=4,3,IF(AF58=3,1,0)))</f>
        <v/>
      </c>
      <c r="AG57" s="122"/>
      <c r="AH57" s="121" t="str">
        <f t="shared" ref="AH57" si="847">IF(AH58+AI58=0,"",IF(AH58=4,3,IF(AH58=3,1,0)))</f>
        <v/>
      </c>
      <c r="AI57" s="122"/>
      <c r="AJ57" s="121" t="str">
        <f t="shared" ref="AJ57" si="848">IF(AJ58+AK58=0,"",IF(AJ58=4,3,IF(AJ58=3,1,0)))</f>
        <v/>
      </c>
      <c r="AK57" s="122"/>
      <c r="AL57" s="121" t="str">
        <f t="shared" ref="AL57" si="849">IF(AL58+AM58=0,"",IF(AL58=4,3,IF(AL58=3,1,0)))</f>
        <v/>
      </c>
      <c r="AM57" s="122"/>
      <c r="AN57" s="121" t="str">
        <f t="shared" ref="AN57" si="850">IF(AN58+AO58=0,"",IF(AN58=4,3,IF(AN58=3,1,0)))</f>
        <v/>
      </c>
      <c r="AO57" s="122"/>
      <c r="AP57" s="121" t="str">
        <f>IF(AP58+AQ58=0,"",IF(AP58=4,3,IF(AP58=3,1,0)))</f>
        <v/>
      </c>
      <c r="AQ57" s="122"/>
      <c r="AR57" s="121" t="str">
        <f>IF(AR58+AS58=0,"",IF(AR58=4,3,IF(AR58=3,1,0)))</f>
        <v/>
      </c>
      <c r="AS57" s="122"/>
      <c r="AT57" s="121" t="str">
        <f t="shared" ref="AT57" si="851">IF(AT58+AU58=0,"",IF(AT58=4,3,IF(AT58=3,1,0)))</f>
        <v/>
      </c>
      <c r="AU57" s="122"/>
      <c r="AV57" s="121" t="str">
        <f t="shared" ref="AV57" si="852">IF(AV58+AW58=0,"",IF(AV58=4,3,IF(AV58=3,1,0)))</f>
        <v/>
      </c>
      <c r="AW57" s="122"/>
      <c r="AX57" s="121" t="str">
        <f t="shared" ref="AX57" si="853">IF(AX58+AY58=0,"",IF(AX58=4,3,IF(AX58=3,1,0)))</f>
        <v/>
      </c>
      <c r="AY57" s="122"/>
      <c r="AZ57" s="121" t="str">
        <f t="shared" ref="AZ57" si="854">IF(AZ58+BA58=0,"",IF(AZ58=4,3,IF(AZ58=3,1,0)))</f>
        <v/>
      </c>
      <c r="BA57" s="122"/>
      <c r="BB57" s="121" t="str">
        <f t="shared" ref="BB57" si="855">IF(BB58+BC58=0,"",IF(BB58=4,3,IF(BB58=3,1,0)))</f>
        <v/>
      </c>
      <c r="BC57" s="122"/>
      <c r="BD57" s="121" t="str">
        <f t="shared" ref="BD57" si="856">IF(BD58+BE58=0,"",IF(BD58=4,3,IF(BD58=3,1,0)))</f>
        <v/>
      </c>
      <c r="BE57" s="122"/>
      <c r="BF57" s="121" t="str">
        <f t="shared" ref="BF57" si="857">IF(BF58+BG58=0,"",IF(BF58=4,3,IF(BF58=3,1,0)))</f>
        <v/>
      </c>
      <c r="BG57" s="122"/>
      <c r="BH57" s="121" t="str">
        <f t="shared" ref="BH57" si="858">IF(BH58+BI58=0,"",IF(BH58=4,3,IF(BH58=3,1,0)))</f>
        <v/>
      </c>
      <c r="BI57" s="122"/>
      <c r="BJ57" s="121" t="str">
        <f t="shared" ref="BJ57" si="859">IF(BJ58+BK58=0,"",IF(BJ58=4,3,IF(BJ58=3,1,0)))</f>
        <v/>
      </c>
      <c r="BK57" s="122"/>
      <c r="BL57" s="121" t="str">
        <f t="shared" ref="BL57" si="860">IF(BL58+BM58=0,"",IF(BL58=4,3,IF(BL58=3,1,0)))</f>
        <v/>
      </c>
      <c r="BM57" s="122"/>
      <c r="BN57" s="121" t="str">
        <f t="shared" ref="BN57" si="861">IF(BN58+BO58=0,"",IF(BN58=4,3,IF(BN58=3,1,0)))</f>
        <v/>
      </c>
      <c r="BO57" s="122"/>
      <c r="BP57" s="35"/>
      <c r="BQ57" s="36"/>
      <c r="BR57" s="121" t="str">
        <f t="shared" ref="BR57" si="862">IF(BR58+BS58=0,"",IF(BR58=4,3,IF(BR58=3,1,0)))</f>
        <v/>
      </c>
      <c r="BS57" s="122"/>
      <c r="BT57" s="121" t="str">
        <f t="shared" ref="BT57" si="863">IF(BT58+BU58=0,"",IF(BT58=4,3,IF(BT58=3,1,0)))</f>
        <v/>
      </c>
      <c r="BU57" s="122"/>
      <c r="BV57" s="125"/>
      <c r="BW57" s="2"/>
      <c r="BX57" s="136">
        <v>5</v>
      </c>
      <c r="BY57" s="119"/>
      <c r="BZ57" s="121" t="str">
        <f t="shared" ref="BZ57" si="864">IF(BZ58+CA58=0,"",IF(BZ58=4,3,IF(BZ58=3,1,0)))</f>
        <v/>
      </c>
      <c r="CA57" s="122"/>
      <c r="CB57" s="121" t="str">
        <f t="shared" ref="CB57" si="865">IF(CB58+CC58=0,"",IF(CB58=4,3,IF(CB58=3,1,0)))</f>
        <v/>
      </c>
      <c r="CC57" s="122"/>
      <c r="CD57" s="121" t="str">
        <f t="shared" ref="CD57" si="866">IF(CD58+CE58=0,"",IF(CD58=4,3,IF(CD58=3,1,0)))</f>
        <v/>
      </c>
      <c r="CE57" s="122"/>
      <c r="CF57" s="121" t="str">
        <f t="shared" ref="CF57" si="867">IF(CF58+CG58=0,"",IF(CF58=4,3,IF(CF58=3,1,0)))</f>
        <v/>
      </c>
      <c r="CG57" s="122"/>
      <c r="CH57" s="35"/>
      <c r="CI57" s="36"/>
      <c r="CJ57" s="121" t="str">
        <f t="shared" ref="CJ57" si="868">IF(CJ58+CK58=0,"",IF(CJ58=4,3,IF(CJ58=3,1,0)))</f>
        <v/>
      </c>
      <c r="CK57" s="122"/>
      <c r="CL57" s="138">
        <f t="shared" ref="CL57" si="869">SUM(BZ57:CK57)</f>
        <v>0</v>
      </c>
      <c r="CM57" s="125"/>
      <c r="CN57" s="2"/>
      <c r="CO57" s="136">
        <f>IF($R57=1,$M57/2)+IF($R57=0,$M57)</f>
        <v>0</v>
      </c>
      <c r="CP57" s="136">
        <f>IF($T57=1,$M57/2)+IF($T57=0,$M57)</f>
        <v>0</v>
      </c>
      <c r="CQ57" s="136">
        <f>IF($V57=1,$M57/2)+IF($V57=0,$M57)</f>
        <v>0</v>
      </c>
      <c r="CR57" s="136">
        <f>IF($X57=1,$M57/2)+IF($X57=0,$M57)</f>
        <v>0</v>
      </c>
      <c r="CS57" s="136">
        <f>IF($Z57=1,$M57/2)+IF($Z57=0,$M57)</f>
        <v>0</v>
      </c>
      <c r="CT57" s="136">
        <f>IF($AB57=1,$M57/2)+IF($AB57=0,$M57)</f>
        <v>0</v>
      </c>
      <c r="CU57" s="136">
        <f>IF($AD57=1,$M57/2)+IF($AD57=0,$M57)</f>
        <v>0</v>
      </c>
      <c r="CV57" s="136">
        <f>IF($AF57=1,$M57/2)+IF($AF57=0,$M57)</f>
        <v>0</v>
      </c>
      <c r="CW57" s="149">
        <f>IF($AH57=1,$M57/2)+IF($AH57=0,$M57)</f>
        <v>0</v>
      </c>
      <c r="CX57" s="149">
        <f>IF($AJ57=1,$M57/2)+IF($AJ57=0,$M57)</f>
        <v>0</v>
      </c>
      <c r="CY57" s="136">
        <f>IF($AL57=1,$M57/2)+IF($AL57=0,$M57)</f>
        <v>0</v>
      </c>
      <c r="CZ57" s="136">
        <f>IF($AN57=1,$M57/2)+IF($AN57=0,$M57)</f>
        <v>0</v>
      </c>
      <c r="DA57" s="136">
        <f>IF($AP57=1,$M57/2)+IF($AP57=0,$M57)</f>
        <v>0</v>
      </c>
      <c r="DB57" s="149">
        <f>IF($AR57=1,$M57/2)+IF($AR57=0,$M57)</f>
        <v>0</v>
      </c>
      <c r="DC57" s="136">
        <f>IF($AT57=1,$M57/2)+IF($AT57=0,$M57)</f>
        <v>0</v>
      </c>
      <c r="DD57" s="136">
        <f>IF($AV57=1,$M57/2)+IF($AV57=0,$M57)</f>
        <v>0</v>
      </c>
      <c r="DE57" s="136">
        <f>IF($AX57=1,$M57/2)+IF($AX57=0,$M57)</f>
        <v>0</v>
      </c>
      <c r="DF57" s="136">
        <f>IF($AZ57=1,$M57/2)+IF($AZ57=0,$M57)</f>
        <v>0</v>
      </c>
      <c r="DG57" s="136">
        <f>IF($BB57=1,$M57/2)+IF($BB57=0,$M57)</f>
        <v>0</v>
      </c>
      <c r="DH57" s="136">
        <f>IF($BD57=1,$M57/2)+IF($BD57=0,$M57)</f>
        <v>0</v>
      </c>
      <c r="DI57" s="136">
        <f>IF($BF57=1,$M57/2)+IF($BF57=0,$M57)</f>
        <v>0</v>
      </c>
      <c r="DJ57" s="136">
        <f>IF($BH57=1,$M57/2)+IF($BH57=0,$M57)</f>
        <v>0</v>
      </c>
      <c r="DK57" s="136">
        <f>IF($BJ57=1,$M57/2)+IF($BJ57=0,$M57)</f>
        <v>0</v>
      </c>
      <c r="DL57" s="136">
        <f>IF($BL57=1,$M57/2)+IF($BL57=0,$M57)</f>
        <v>0</v>
      </c>
      <c r="DM57" s="136">
        <f>IF($BN57=1,$M57/2)+IF($BN57=0,$M57)</f>
        <v>0</v>
      </c>
      <c r="DN57" s="137"/>
      <c r="DO57" s="136">
        <f>IF($BR57=1,$M57/2)+IF($BR57=0,$M57)</f>
        <v>0</v>
      </c>
      <c r="DP57" s="136">
        <f>IF($BT57=1,$M57/2)+IF($BT57=0,$M57)</f>
        <v>0</v>
      </c>
      <c r="DQ57" s="46"/>
      <c r="DR57" s="46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</row>
    <row r="58" spans="1:153" ht="13.5" hidden="1" customHeight="1" x14ac:dyDescent="0.25">
      <c r="A58" s="148"/>
      <c r="B58" s="118"/>
      <c r="C58" s="118"/>
      <c r="D58" s="119"/>
      <c r="E58" s="133"/>
      <c r="F58" s="133"/>
      <c r="G58" s="119"/>
      <c r="H58" s="132"/>
      <c r="I58" s="134"/>
      <c r="J58" s="133"/>
      <c r="K58" s="135"/>
      <c r="L58" s="135"/>
      <c r="M58" s="124"/>
      <c r="N58" s="125"/>
      <c r="O58" s="16">
        <f>SUM($BT58,$BR58,$BP58,$BN58,$BL58,$BJ58,$BH58,$BF58,$BD58,$BB58,$AZ58,$AX58,$AV58,$AT58,$AR58,$AP58,$AN58,$AL58,$AJ58,$AH58,$AF58,$AD58,$AB58,$Z58,$X58,$V58,$T58,$R58,)</f>
        <v>0</v>
      </c>
      <c r="P58" s="17">
        <f>SUM($BU58,$BS58,$BQ58,$BO58,$BM58,$BK58,$BI58,$BG58,$BE58,$BC58,$BA58,$AY58,$AW58,$AU58,$AS58,$AQ58,$AO58,$AM58,$AK58,$AI58,$AG58,$AE58,$AC58,$AA58,$Y58,$W58,$U58,$S58,)</f>
        <v>0</v>
      </c>
      <c r="Q58" s="128"/>
      <c r="R58" s="45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  <c r="AD58" s="28"/>
      <c r="AE58" s="29"/>
      <c r="AF58" s="28"/>
      <c r="AG58" s="29"/>
      <c r="AH58" s="28"/>
      <c r="AI58" s="29"/>
      <c r="AJ58" s="28"/>
      <c r="AK58" s="29"/>
      <c r="AL58" s="28"/>
      <c r="AM58" s="29"/>
      <c r="AN58" s="28"/>
      <c r="AO58" s="29"/>
      <c r="AP58" s="28"/>
      <c r="AQ58" s="29"/>
      <c r="AR58" s="28"/>
      <c r="AS58" s="29"/>
      <c r="AT58" s="28"/>
      <c r="AU58" s="29"/>
      <c r="AV58" s="26"/>
      <c r="AW58" s="27"/>
      <c r="AX58" s="28"/>
      <c r="AY58" s="29"/>
      <c r="AZ58" s="28"/>
      <c r="BA58" s="29"/>
      <c r="BB58" s="28"/>
      <c r="BC58" s="29"/>
      <c r="BD58" s="28"/>
      <c r="BE58" s="29"/>
      <c r="BF58" s="28"/>
      <c r="BG58" s="29"/>
      <c r="BH58" s="28"/>
      <c r="BI58" s="29"/>
      <c r="BJ58" s="28"/>
      <c r="BK58" s="29"/>
      <c r="BL58" s="28"/>
      <c r="BM58" s="29"/>
      <c r="BN58" s="28"/>
      <c r="BO58" s="29"/>
      <c r="BP58" s="37"/>
      <c r="BQ58" s="38"/>
      <c r="BR58" s="28"/>
      <c r="BS58" s="29"/>
      <c r="BT58" s="28"/>
      <c r="BU58" s="29"/>
      <c r="BV58" s="125"/>
      <c r="BW58" s="2"/>
      <c r="BX58" s="136"/>
      <c r="BY58" s="119"/>
      <c r="BZ58" s="28"/>
      <c r="CA58" s="29"/>
      <c r="CB58" s="28"/>
      <c r="CC58" s="29"/>
      <c r="CD58" s="28"/>
      <c r="CE58" s="29"/>
      <c r="CF58" s="28"/>
      <c r="CG58" s="29"/>
      <c r="CH58" s="37"/>
      <c r="CI58" s="38"/>
      <c r="CJ58" s="28"/>
      <c r="CK58" s="29"/>
      <c r="CL58" s="138"/>
      <c r="CM58" s="125"/>
      <c r="CN58" s="2"/>
      <c r="CO58" s="136"/>
      <c r="CP58" s="136"/>
      <c r="CQ58" s="136"/>
      <c r="CR58" s="136"/>
      <c r="CS58" s="136"/>
      <c r="CT58" s="136"/>
      <c r="CU58" s="136"/>
      <c r="CV58" s="136"/>
      <c r="CW58" s="149"/>
      <c r="CX58" s="149"/>
      <c r="CY58" s="136"/>
      <c r="CZ58" s="136"/>
      <c r="DA58" s="136"/>
      <c r="DB58" s="149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7"/>
      <c r="DO58" s="136"/>
      <c r="DP58" s="136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</row>
    <row r="59" spans="1:153" ht="12.75" hidden="1" customHeight="1" x14ac:dyDescent="0.25">
      <c r="A59" s="116">
        <v>27</v>
      </c>
      <c r="B59" s="118"/>
      <c r="C59" s="118"/>
      <c r="D59" s="119"/>
      <c r="E59" s="133">
        <f t="shared" ref="E59" si="870">IF(G59="",0,IF(F59+G59&lt;1000,1000,F59+G59))</f>
        <v>0</v>
      </c>
      <c r="F59" s="133">
        <f>IF(I59&gt;150,IF(H59&gt;=65,0,SUM(K59-(COUNT(R59:AS59))*3*(15+50)%)*10),IF(I59&lt;-150,IF((K59-(COUNT(R59:AS59))*3*((G59-J59)/10+50)%)*10&lt;1,0,SUM(K59-(COUNT(R59:AS59))*3*((G59-J59)/10+50)%)*10),SUM(K59-(COUNT(R59:AS59))*3*((G59-J59)/10+50)%)*10))</f>
        <v>0</v>
      </c>
      <c r="G59" s="119"/>
      <c r="H59" s="132">
        <f>IF(COUNT(R59:AS59)=0,0,K59/((COUNT(R59:AS59))*3)%)</f>
        <v>0</v>
      </c>
      <c r="I59" s="133">
        <f t="shared" si="0"/>
        <v>0</v>
      </c>
      <c r="J59" s="133">
        <f>IF(G59="",0,(SUM($G$7:$G$34))/(COUNT($G$7:$G$34)))</f>
        <v>0</v>
      </c>
      <c r="K59" s="135">
        <f t="shared" ref="K59" si="871">SUM(R59:AS59)</f>
        <v>0</v>
      </c>
      <c r="L59" s="135">
        <f t="shared" ref="L59" si="872">SUM(AT59:BU59)</f>
        <v>0</v>
      </c>
      <c r="M59" s="123">
        <f t="shared" ref="M59" si="873">SUM(K59+L59)</f>
        <v>0</v>
      </c>
      <c r="N59" s="125"/>
      <c r="O59" s="126">
        <f>IF(O60+P60&lt;1,0,SUM(O60/P60))</f>
        <v>0</v>
      </c>
      <c r="P59" s="127"/>
      <c r="Q59" s="128">
        <f>DO63</f>
        <v>0</v>
      </c>
      <c r="R59" s="121" t="str">
        <f t="shared" ref="R59" si="874">IF(R60+S60=0,"",IF(R60=4,3,IF(R60=3,1,0)))</f>
        <v/>
      </c>
      <c r="S59" s="122"/>
      <c r="T59" s="121" t="str">
        <f t="shared" ref="T59" si="875">IF(T60+U60=0,"",IF(T60=4,3,IF(T60=3,1,0)))</f>
        <v/>
      </c>
      <c r="U59" s="122"/>
      <c r="V59" s="121" t="str">
        <f t="shared" ref="V59" si="876">IF(V60+W60=0,"",IF(V60=4,3,IF(V60=3,1,0)))</f>
        <v/>
      </c>
      <c r="W59" s="122"/>
      <c r="X59" s="121" t="str">
        <f t="shared" ref="X59" si="877">IF(X60+Y60=0,"",IF(X60=4,3,IF(X60=3,1,0)))</f>
        <v/>
      </c>
      <c r="Y59" s="122"/>
      <c r="Z59" s="121" t="str">
        <f t="shared" ref="Z59" si="878">IF(Z60+AA60=0,"",IF(Z60=4,3,IF(Z60=3,1,0)))</f>
        <v/>
      </c>
      <c r="AA59" s="122"/>
      <c r="AB59" s="121" t="str">
        <f t="shared" ref="AB59" si="879">IF(AB60+AC60=0,"",IF(AB60=4,3,IF(AB60=3,1,0)))</f>
        <v/>
      </c>
      <c r="AC59" s="122"/>
      <c r="AD59" s="121" t="str">
        <f t="shared" ref="AD59" si="880">IF(AD60+AE60=0,"",IF(AD60=4,3,IF(AD60=3,1,0)))</f>
        <v/>
      </c>
      <c r="AE59" s="122"/>
      <c r="AF59" s="121" t="str">
        <f t="shared" ref="AF59" si="881">IF(AF60+AG60=0,"",IF(AF60=4,3,IF(AF60=3,1,0)))</f>
        <v/>
      </c>
      <c r="AG59" s="122"/>
      <c r="AH59" s="121" t="str">
        <f t="shared" ref="AH59" si="882">IF(AH60+AI60=0,"",IF(AH60=4,3,IF(AH60=3,1,0)))</f>
        <v/>
      </c>
      <c r="AI59" s="122"/>
      <c r="AJ59" s="121" t="str">
        <f t="shared" ref="AJ59" si="883">IF(AJ60+AK60=0,"",IF(AJ60=4,3,IF(AJ60=3,1,0)))</f>
        <v/>
      </c>
      <c r="AK59" s="122"/>
      <c r="AL59" s="121" t="str">
        <f t="shared" ref="AL59" si="884">IF(AL60+AM60=0,"",IF(AL60=4,3,IF(AL60=3,1,0)))</f>
        <v/>
      </c>
      <c r="AM59" s="122"/>
      <c r="AN59" s="121" t="str">
        <f t="shared" ref="AN59" si="885">IF(AN60+AO60=0,"",IF(AN60=4,3,IF(AN60=3,1,0)))</f>
        <v/>
      </c>
      <c r="AO59" s="122"/>
      <c r="AP59" s="121" t="str">
        <f>IF(AP60+AQ60=0,"",IF(AP60=4,3,IF(AP60=3,1,0)))</f>
        <v/>
      </c>
      <c r="AQ59" s="122"/>
      <c r="AR59" s="121" t="str">
        <f>IF(AR60+AS60=0,"",IF(AR60=4,3,IF(AR60=3,1,0)))</f>
        <v/>
      </c>
      <c r="AS59" s="122"/>
      <c r="AT59" s="121" t="str">
        <f t="shared" ref="AT59" si="886">IF(AT60+AU60=0,"",IF(AT60=4,3,IF(AT60=3,1,0)))</f>
        <v/>
      </c>
      <c r="AU59" s="122"/>
      <c r="AV59" s="121" t="str">
        <f t="shared" ref="AV59" si="887">IF(AV60+AW60=0,"",IF(AV60=4,3,IF(AV60=3,1,0)))</f>
        <v/>
      </c>
      <c r="AW59" s="122"/>
      <c r="AX59" s="121" t="str">
        <f t="shared" ref="AX59" si="888">IF(AX60+AY60=0,"",IF(AX60=4,3,IF(AX60=3,1,0)))</f>
        <v/>
      </c>
      <c r="AY59" s="122"/>
      <c r="AZ59" s="121" t="str">
        <f t="shared" ref="AZ59" si="889">IF(AZ60+BA60=0,"",IF(AZ60=4,3,IF(AZ60=3,1,0)))</f>
        <v/>
      </c>
      <c r="BA59" s="122"/>
      <c r="BB59" s="121" t="str">
        <f t="shared" ref="BB59" si="890">IF(BB60+BC60=0,"",IF(BB60=4,3,IF(BB60=3,1,0)))</f>
        <v/>
      </c>
      <c r="BC59" s="122"/>
      <c r="BD59" s="121" t="str">
        <f t="shared" ref="BD59" si="891">IF(BD60+BE60=0,"",IF(BD60=4,3,IF(BD60=3,1,0)))</f>
        <v/>
      </c>
      <c r="BE59" s="122"/>
      <c r="BF59" s="121" t="str">
        <f t="shared" ref="BF59" si="892">IF(BF60+BG60=0,"",IF(BF60=4,3,IF(BF60=3,1,0)))</f>
        <v/>
      </c>
      <c r="BG59" s="122"/>
      <c r="BH59" s="121" t="str">
        <f t="shared" ref="BH59" si="893">IF(BH60+BI60=0,"",IF(BH60=4,3,IF(BH60=3,1,0)))</f>
        <v/>
      </c>
      <c r="BI59" s="122"/>
      <c r="BJ59" s="121" t="str">
        <f t="shared" ref="BJ59" si="894">IF(BJ60+BK60=0,"",IF(BJ60=4,3,IF(BJ60=3,1,0)))</f>
        <v/>
      </c>
      <c r="BK59" s="122"/>
      <c r="BL59" s="121" t="str">
        <f t="shared" ref="BL59" si="895">IF(BL60+BM60=0,"",IF(BL60=4,3,IF(BL60=3,1,0)))</f>
        <v/>
      </c>
      <c r="BM59" s="122"/>
      <c r="BN59" s="121" t="str">
        <f t="shared" ref="BN59" si="896">IF(BN60+BO60=0,"",IF(BN60=4,3,IF(BN60=3,1,0)))</f>
        <v/>
      </c>
      <c r="BO59" s="122"/>
      <c r="BP59" s="121" t="str">
        <f t="shared" ref="BP59" si="897">IF(BP60+BQ60=0,"",IF(BP60=4,3,IF(BP60=3,1,0)))</f>
        <v/>
      </c>
      <c r="BQ59" s="122"/>
      <c r="BR59" s="35"/>
      <c r="BS59" s="36"/>
      <c r="BT59" s="121" t="str">
        <f>IF(BT60+BU60=0,"",IF(BT60=4,3,IF(BT60=3,1,0)))</f>
        <v/>
      </c>
      <c r="BU59" s="122"/>
      <c r="BV59" s="125"/>
      <c r="BW59" s="2"/>
      <c r="BX59" s="136">
        <v>6</v>
      </c>
      <c r="BY59" s="119"/>
      <c r="BZ59" s="121" t="str">
        <f t="shared" ref="BZ59" si="898">IF(BZ60+CA60=0,"",IF(BZ60=4,3,IF(BZ60=3,1,0)))</f>
        <v/>
      </c>
      <c r="CA59" s="122"/>
      <c r="CB59" s="121" t="str">
        <f t="shared" ref="CB59" si="899">IF(CB60+CC60=0,"",IF(CB60=4,3,IF(CB60=3,1,0)))</f>
        <v/>
      </c>
      <c r="CC59" s="122"/>
      <c r="CD59" s="121" t="str">
        <f t="shared" ref="CD59" si="900">IF(CD60+CE60=0,"",IF(CD60=4,3,IF(CD60=3,1,0)))</f>
        <v/>
      </c>
      <c r="CE59" s="122"/>
      <c r="CF59" s="121" t="str">
        <f t="shared" ref="CF59" si="901">IF(CF60+CG60=0,"",IF(CF60=4,3,IF(CF60=3,1,0)))</f>
        <v/>
      </c>
      <c r="CG59" s="122"/>
      <c r="CH59" s="121" t="str">
        <f t="shared" ref="CH59" si="902">IF(CH60+CI60=0,"",IF(CH60=4,3,IF(CH60=3,1,0)))</f>
        <v/>
      </c>
      <c r="CI59" s="122"/>
      <c r="CJ59" s="35"/>
      <c r="CK59" s="36"/>
      <c r="CL59" s="138">
        <f t="shared" ref="CL59" si="903">SUM(BZ59:CK59)</f>
        <v>0</v>
      </c>
      <c r="CM59" s="125"/>
      <c r="CN59" s="2"/>
      <c r="CO59" s="136">
        <f>IF($R59=1,$M59/2)+IF($R59=0,$M59)</f>
        <v>0</v>
      </c>
      <c r="CP59" s="136">
        <f>IF($T59=1,$M59/2)+IF($T59=0,$M59)</f>
        <v>0</v>
      </c>
      <c r="CQ59" s="136">
        <f>IF($V59=1,$M59/2)+IF($V59=0,$M59)</f>
        <v>0</v>
      </c>
      <c r="CR59" s="136">
        <f>IF($X59=1,$M59/2)+IF($X59=0,$M59)</f>
        <v>0</v>
      </c>
      <c r="CS59" s="136">
        <f>IF($Z59=1,$M59/2)+IF($Z59=0,$M59)</f>
        <v>0</v>
      </c>
      <c r="CT59" s="136">
        <f>IF($AB59=1,$M59/2)+IF($AB59=0,$M59)</f>
        <v>0</v>
      </c>
      <c r="CU59" s="136">
        <f>IF($AD59=1,$M59/2)+IF($AD59=0,$M59)</f>
        <v>0</v>
      </c>
      <c r="CV59" s="136">
        <f>IF($AF59=1,$M59/2)+IF($AF59=0,$M59)</f>
        <v>0</v>
      </c>
      <c r="CW59" s="149">
        <f>IF($AH59=1,$M59/2)+IF($AH59=0,$M59)</f>
        <v>0</v>
      </c>
      <c r="CX59" s="149">
        <f>IF($AJ59=1,$M59/2)+IF($AJ59=0,$M59)</f>
        <v>0</v>
      </c>
      <c r="CY59" s="136">
        <f>IF($AL59=1,$M59/2)+IF($AL59=0,$M59)</f>
        <v>0</v>
      </c>
      <c r="CZ59" s="136">
        <f>IF($AN59=1,$M59/2)+IF($AN59=0,$M59)</f>
        <v>0</v>
      </c>
      <c r="DA59" s="136">
        <f>IF($AP59=1,$M59/2)+IF($AP59=0,$M59)</f>
        <v>0</v>
      </c>
      <c r="DB59" s="149">
        <f>IF($AR59=1,$M59/2)+IF($AR59=0,$M59)</f>
        <v>0</v>
      </c>
      <c r="DC59" s="136">
        <f>IF($AT59=1,$M59/2)+IF($AT59=0,$M59)</f>
        <v>0</v>
      </c>
      <c r="DD59" s="136">
        <f>IF($AV59=1,$M59/2)+IF($AV59=0,$M59)</f>
        <v>0</v>
      </c>
      <c r="DE59" s="136">
        <f>IF($AX59=1,$M59/2)+IF($AX59=0,$M59)</f>
        <v>0</v>
      </c>
      <c r="DF59" s="136">
        <f>IF($AZ59=1,$M59/2)+IF($AZ59=0,$M59)</f>
        <v>0</v>
      </c>
      <c r="DG59" s="136">
        <f>IF($BB59=1,$M59/2)+IF($BB59=0,$M59)</f>
        <v>0</v>
      </c>
      <c r="DH59" s="136">
        <f>IF($BD59=1,$M59/2)+IF($BD59=0,$M59)</f>
        <v>0</v>
      </c>
      <c r="DI59" s="136">
        <f>IF($BF59=1,$M59/2)+IF($BF59=0,$M59)</f>
        <v>0</v>
      </c>
      <c r="DJ59" s="136">
        <f>IF($BH59=1,$M59/2)+IF($BH59=0,$M59)</f>
        <v>0</v>
      </c>
      <c r="DK59" s="136">
        <f>IF($BJ59=1,$M59/2)+IF($BJ59=0,$M59)</f>
        <v>0</v>
      </c>
      <c r="DL59" s="136">
        <f>IF($BL59=1,$M59/2)+IF($BL59=0,$M59)</f>
        <v>0</v>
      </c>
      <c r="DM59" s="136">
        <f>IF($BN59=1,$M59/2)+IF($BN59=0,$M59)</f>
        <v>0</v>
      </c>
      <c r="DN59" s="136">
        <f>IF($BP59=1,$M59/2)+IF($BP59=0,$M59)</f>
        <v>0</v>
      </c>
      <c r="DO59" s="137"/>
      <c r="DP59" s="136">
        <f>IF($BT59=1,$M59/2)+IF($BT59=0,$M59)</f>
        <v>0</v>
      </c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</row>
    <row r="60" spans="1:153" ht="13.5" hidden="1" customHeight="1" x14ac:dyDescent="0.25">
      <c r="A60" s="148"/>
      <c r="B60" s="118"/>
      <c r="C60" s="118"/>
      <c r="D60" s="119"/>
      <c r="E60" s="133"/>
      <c r="F60" s="133"/>
      <c r="G60" s="119"/>
      <c r="H60" s="132"/>
      <c r="I60" s="134"/>
      <c r="J60" s="133"/>
      <c r="K60" s="135"/>
      <c r="L60" s="135"/>
      <c r="M60" s="124"/>
      <c r="N60" s="125"/>
      <c r="O60" s="16">
        <f>SUM($BT60,$BR60,$BP60,$BN60,$BL60,$BJ60,$BH60,$BF60,$BD60,$BB60,$AZ60,$AX60,$AV60,$AT60,$AR60,$AP60,$AN60,$AL60,$AJ60,$AH60,$AF60,$AD60,$AB60,$Z60,$X60,$V60,$T60,$R60,)</f>
        <v>0</v>
      </c>
      <c r="P60" s="17">
        <f>SUM($BU60,$BS60,$BQ60,$BO60,$BM60,$BK60,$BI60,$BG60,$BE60,$BC60,$BA60,$AY60,$AW60,$AU60,$AS60,$AQ60,$AO60,$AM60,$AK60,$AI60,$AG60,$AE60,$AC60,$AA60,$Y60,$W60,$U60,$S60,)</f>
        <v>0</v>
      </c>
      <c r="Q60" s="128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  <c r="AD60" s="26"/>
      <c r="AE60" s="27"/>
      <c r="AF60" s="28"/>
      <c r="AG60" s="29"/>
      <c r="AH60" s="28"/>
      <c r="AI60" s="29"/>
      <c r="AJ60" s="28"/>
      <c r="AK60" s="29"/>
      <c r="AL60" s="28"/>
      <c r="AM60" s="29"/>
      <c r="AN60" s="28"/>
      <c r="AO60" s="29"/>
      <c r="AP60" s="28"/>
      <c r="AQ60" s="29"/>
      <c r="AR60" s="28"/>
      <c r="AS60" s="29"/>
      <c r="AT60" s="28"/>
      <c r="AU60" s="29"/>
      <c r="AV60" s="28"/>
      <c r="AW60" s="29"/>
      <c r="AX60" s="26"/>
      <c r="AY60" s="27"/>
      <c r="AZ60" s="28"/>
      <c r="BA60" s="34"/>
      <c r="BB60" s="28"/>
      <c r="BC60" s="29"/>
      <c r="BD60" s="28"/>
      <c r="BE60" s="29"/>
      <c r="BF60" s="28"/>
      <c r="BG60" s="29"/>
      <c r="BH60" s="28"/>
      <c r="BI60" s="29"/>
      <c r="BJ60" s="28"/>
      <c r="BK60" s="29"/>
      <c r="BL60" s="28"/>
      <c r="BM60" s="29"/>
      <c r="BN60" s="28"/>
      <c r="BO60" s="29"/>
      <c r="BP60" s="28"/>
      <c r="BQ60" s="29"/>
      <c r="BR60" s="37"/>
      <c r="BS60" s="38"/>
      <c r="BT60" s="28"/>
      <c r="BU60" s="34"/>
      <c r="BV60" s="125"/>
      <c r="BW60" s="2"/>
      <c r="BX60" s="136"/>
      <c r="BY60" s="119"/>
      <c r="BZ60" s="28"/>
      <c r="CA60" s="29"/>
      <c r="CB60" s="28"/>
      <c r="CC60" s="29"/>
      <c r="CD60" s="28"/>
      <c r="CE60" s="29"/>
      <c r="CF60" s="28"/>
      <c r="CG60" s="29"/>
      <c r="CH60" s="28"/>
      <c r="CI60" s="29"/>
      <c r="CJ60" s="37"/>
      <c r="CK60" s="38"/>
      <c r="CL60" s="138"/>
      <c r="CM60" s="125"/>
      <c r="CN60" s="2"/>
      <c r="CO60" s="136"/>
      <c r="CP60" s="136"/>
      <c r="CQ60" s="136"/>
      <c r="CR60" s="136"/>
      <c r="CS60" s="136"/>
      <c r="CT60" s="136"/>
      <c r="CU60" s="136"/>
      <c r="CV60" s="136"/>
      <c r="CW60" s="149"/>
      <c r="CX60" s="149"/>
      <c r="CY60" s="136"/>
      <c r="CZ60" s="136"/>
      <c r="DA60" s="136"/>
      <c r="DB60" s="149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7"/>
      <c r="DP60" s="136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</row>
    <row r="61" spans="1:153" ht="12.75" hidden="1" customHeight="1" x14ac:dyDescent="0.25">
      <c r="A61" s="140">
        <v>28</v>
      </c>
      <c r="B61" s="118"/>
      <c r="C61" s="118"/>
      <c r="D61" s="119"/>
      <c r="E61" s="133">
        <f>IF(G61="",0,IF(F61+G61&lt;1000,1000,F61+G61))</f>
        <v>0</v>
      </c>
      <c r="F61" s="133">
        <f>IF(I61&gt;150,IF(H61&gt;=65,0,SUM(K61-(COUNT(R61:AS61))*3*(15+50)%)*10),IF(I61&lt;-150,IF((K61-(COUNT(R61:AS61))*3*((G61-J61)/10+50)%)*10&lt;1,0,SUM(K61-(COUNT(R61:AS61))*3*((G61-J61)/10+50)%)*10),SUM(K61-(COUNT(R61:AS61))*3*((G61-J61)/10+50)%)*10))</f>
        <v>0</v>
      </c>
      <c r="G61" s="119"/>
      <c r="H61" s="132">
        <f>IF(COUNT(R61:AS61)=0,0,K61/((COUNT(R61:AS61))*3)%)</f>
        <v>0</v>
      </c>
      <c r="I61" s="133">
        <f t="shared" si="0"/>
        <v>0</v>
      </c>
      <c r="J61" s="133">
        <f>IF(G61="",0,(SUM($G$7:$G$34))/(COUNT($G$7:$G$34)))</f>
        <v>0</v>
      </c>
      <c r="K61" s="135">
        <f>SUM(R61:AS61)</f>
        <v>0</v>
      </c>
      <c r="L61" s="135">
        <f t="shared" ref="L61" si="904">SUM(AT61:BU61)</f>
        <v>0</v>
      </c>
      <c r="M61" s="123">
        <f t="shared" ref="M61" si="905">SUM(K61+L61)</f>
        <v>0</v>
      </c>
      <c r="N61" s="125"/>
      <c r="O61" s="126">
        <f>IF(O62+P62&lt;1,0,SUM(O62/P62))</f>
        <v>0</v>
      </c>
      <c r="P61" s="127"/>
      <c r="Q61" s="128">
        <f>DP63</f>
        <v>0</v>
      </c>
      <c r="R61" s="121" t="str">
        <f t="shared" ref="R61" si="906">IF(R62+S62=0,"",IF(R62=4,3,IF(R62=3,1,0)))</f>
        <v/>
      </c>
      <c r="S61" s="122"/>
      <c r="T61" s="121" t="str">
        <f t="shared" ref="T61" si="907">IF(T62+U62=0,"",IF(T62=4,3,IF(T62=3,1,0)))</f>
        <v/>
      </c>
      <c r="U61" s="122"/>
      <c r="V61" s="121" t="str">
        <f t="shared" ref="V61" si="908">IF(V62+W62=0,"",IF(V62=4,3,IF(V62=3,1,0)))</f>
        <v/>
      </c>
      <c r="W61" s="122"/>
      <c r="X61" s="121" t="str">
        <f t="shared" ref="X61" si="909">IF(X62+Y62=0,"",IF(X62=4,3,IF(X62=3,1,0)))</f>
        <v/>
      </c>
      <c r="Y61" s="122"/>
      <c r="Z61" s="121" t="str">
        <f t="shared" ref="Z61" si="910">IF(Z62+AA62=0,"",IF(Z62=4,3,IF(Z62=3,1,0)))</f>
        <v/>
      </c>
      <c r="AA61" s="122"/>
      <c r="AB61" s="121" t="str">
        <f t="shared" ref="AB61" si="911">IF(AB62+AC62=0,"",IF(AB62=4,3,IF(AB62=3,1,0)))</f>
        <v/>
      </c>
      <c r="AC61" s="122"/>
      <c r="AD61" s="121" t="str">
        <f t="shared" ref="AD61" si="912">IF(AD62+AE62=0,"",IF(AD62=4,3,IF(AD62=3,1,0)))</f>
        <v/>
      </c>
      <c r="AE61" s="122"/>
      <c r="AF61" s="121" t="str">
        <f t="shared" ref="AF61" si="913">IF(AF62+AG62=0,"",IF(AF62=4,3,IF(AF62=3,1,0)))</f>
        <v/>
      </c>
      <c r="AG61" s="122"/>
      <c r="AH61" s="121" t="str">
        <f t="shared" ref="AH61" si="914">IF(AH62+AI62=0,"",IF(AH62=4,3,IF(AH62=3,1,0)))</f>
        <v/>
      </c>
      <c r="AI61" s="122"/>
      <c r="AJ61" s="121" t="str">
        <f t="shared" ref="AJ61" si="915">IF(AJ62+AK62=0,"",IF(AJ62=4,3,IF(AJ62=3,1,0)))</f>
        <v/>
      </c>
      <c r="AK61" s="122"/>
      <c r="AL61" s="121" t="str">
        <f t="shared" ref="AL61" si="916">IF(AL62+AM62=0,"",IF(AL62=4,3,IF(AL62=3,1,0)))</f>
        <v/>
      </c>
      <c r="AM61" s="122"/>
      <c r="AN61" s="121" t="str">
        <f t="shared" ref="AN61" si="917">IF(AN62+AO62=0,"",IF(AN62=4,3,IF(AN62=3,1,0)))</f>
        <v/>
      </c>
      <c r="AO61" s="122"/>
      <c r="AP61" s="121" t="str">
        <f>IF(AP62+AQ62=0,"",IF(AP62=4,3,IF(AP62=3,1,0)))</f>
        <v/>
      </c>
      <c r="AQ61" s="122"/>
      <c r="AR61" s="121" t="str">
        <f>IF(AR62+AS62=0,"",IF(AR62=4,3,IF(AR62=3,1,0)))</f>
        <v/>
      </c>
      <c r="AS61" s="122"/>
      <c r="AT61" s="121" t="str">
        <f t="shared" ref="AT61" si="918">IF(AT62+AU62=0,"",IF(AT62=4,3,IF(AT62=3,1,0)))</f>
        <v/>
      </c>
      <c r="AU61" s="122"/>
      <c r="AV61" s="121" t="str">
        <f t="shared" ref="AV61" si="919">IF(AV62+AW62=0,"",IF(AV62=4,3,IF(AV62=3,1,0)))</f>
        <v/>
      </c>
      <c r="AW61" s="122"/>
      <c r="AX61" s="121" t="str">
        <f t="shared" ref="AX61" si="920">IF(AX62+AY62=0,"",IF(AX62=4,3,IF(AX62=3,1,0)))</f>
        <v/>
      </c>
      <c r="AY61" s="122"/>
      <c r="AZ61" s="121" t="str">
        <f t="shared" ref="AZ61" si="921">IF(AZ62+BA62=0,"",IF(AZ62=4,3,IF(AZ62=3,1,0)))</f>
        <v/>
      </c>
      <c r="BA61" s="122"/>
      <c r="BB61" s="121" t="str">
        <f t="shared" ref="BB61" si="922">IF(BB62+BC62=0,"",IF(BB62=4,3,IF(BB62=3,1,0)))</f>
        <v/>
      </c>
      <c r="BC61" s="122"/>
      <c r="BD61" s="121" t="str">
        <f t="shared" ref="BD61" si="923">IF(BD62+BE62=0,"",IF(BD62=4,3,IF(BD62=3,1,0)))</f>
        <v/>
      </c>
      <c r="BE61" s="122"/>
      <c r="BF61" s="121" t="str">
        <f t="shared" ref="BF61" si="924">IF(BF62+BG62=0,"",IF(BF62=4,3,IF(BF62=3,1,0)))</f>
        <v/>
      </c>
      <c r="BG61" s="122"/>
      <c r="BH61" s="121" t="str">
        <f t="shared" ref="BH61" si="925">IF(BH62+BI62=0,"",IF(BH62=4,3,IF(BH62=3,1,0)))</f>
        <v/>
      </c>
      <c r="BI61" s="122"/>
      <c r="BJ61" s="121" t="str">
        <f t="shared" ref="BJ61" si="926">IF(BJ62+BK62=0,"",IF(BJ62=4,3,IF(BJ62=3,1,0)))</f>
        <v/>
      </c>
      <c r="BK61" s="122"/>
      <c r="BL61" s="121" t="str">
        <f t="shared" ref="BL61" si="927">IF(BL62+BM62=0,"",IF(BL62=4,3,IF(BL62=3,1,0)))</f>
        <v/>
      </c>
      <c r="BM61" s="122"/>
      <c r="BN61" s="121" t="str">
        <f t="shared" ref="BN61" si="928">IF(BN62+BO62=0,"",IF(BN62=4,3,IF(BN62=3,1,0)))</f>
        <v/>
      </c>
      <c r="BO61" s="122"/>
      <c r="BP61" s="121" t="str">
        <f t="shared" ref="BP61" si="929">IF(BP62+BQ62=0,"",IF(BP62=4,3,IF(BP62=3,1,0)))</f>
        <v/>
      </c>
      <c r="BQ61" s="122"/>
      <c r="BR61" s="121" t="str">
        <f t="shared" ref="BR61" si="930">IF(BR62+BS62=0,"",IF(BR62=4,3,IF(BR62=3,1,0)))</f>
        <v/>
      </c>
      <c r="BS61" s="122"/>
      <c r="BT61" s="35"/>
      <c r="BU61" s="36"/>
      <c r="BV61" s="125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36">
        <f>IF($R61=1,$M61/2)+IF($R61=0,$M61)</f>
        <v>0</v>
      </c>
      <c r="CP61" s="136">
        <f>IF($T61=1,$M61/2)+IF($T61=0,$M61)</f>
        <v>0</v>
      </c>
      <c r="CQ61" s="136">
        <f>IF($V61=1,$M61/2)+IF($V61=0,$M61)</f>
        <v>0</v>
      </c>
      <c r="CR61" s="136">
        <f>IF($X61=1,$M61/2)+IF($X61=0,$M61)</f>
        <v>0</v>
      </c>
      <c r="CS61" s="136">
        <f>IF($Z61=1,$M61/2)+IF($Z61=0,$M61)</f>
        <v>0</v>
      </c>
      <c r="CT61" s="136">
        <f>IF($AB61=1,$M61/2)+IF($AB61=0,$M61)</f>
        <v>0</v>
      </c>
      <c r="CU61" s="136">
        <f>IF($AD61=1,$M61/2)+IF($AD61=0,$M61)</f>
        <v>0</v>
      </c>
      <c r="CV61" s="136">
        <f>IF($AF61=1,$M61/2)+IF($AF61=0,$M61)</f>
        <v>0</v>
      </c>
      <c r="CW61" s="149">
        <f>IF($AH61=1,$M61/2)+IF($AH61=0,$M61)</f>
        <v>0</v>
      </c>
      <c r="CX61" s="149">
        <f>IF($AJ61=1,$M61/2)+IF($AJ61=0,$M61)</f>
        <v>0</v>
      </c>
      <c r="CY61" s="136">
        <f>IF($AL61=1,$M61/2)+IF($AL61=0,$M61)</f>
        <v>0</v>
      </c>
      <c r="CZ61" s="136">
        <f>IF($AN61=1,$M61/2)+IF($AN61=0,$M61)</f>
        <v>0</v>
      </c>
      <c r="DA61" s="136">
        <f>IF($AP61=1,$M61/2)+IF($AP61=0,$M61)</f>
        <v>0</v>
      </c>
      <c r="DB61" s="149">
        <f>IF($AR61=1,$M61/2)+IF($AR61=0,$M61)</f>
        <v>0</v>
      </c>
      <c r="DC61" s="136">
        <f>IF($AT61=1,$M61/2)+IF($AT61=0,$M61)</f>
        <v>0</v>
      </c>
      <c r="DD61" s="136">
        <f>IF($AV61=1,$M61/2)+IF($AV61=0,$M61)</f>
        <v>0</v>
      </c>
      <c r="DE61" s="136">
        <f>IF($AX61=1,$M61/2)+IF($AX61=0,$M61)</f>
        <v>0</v>
      </c>
      <c r="DF61" s="136">
        <f>IF($AZ61=1,$M61/2)+IF($AZ61=0,$M61)</f>
        <v>0</v>
      </c>
      <c r="DG61" s="136">
        <f>IF($BB61=1,$M61/2)+IF($BB61=0,$M61)</f>
        <v>0</v>
      </c>
      <c r="DH61" s="136">
        <f>IF($BD61=1,$M61/2)+IF($BD61=0,$M61)</f>
        <v>0</v>
      </c>
      <c r="DI61" s="136">
        <f>IF($BF61=1,$M61/2)+IF($BF61=0,$M61)</f>
        <v>0</v>
      </c>
      <c r="DJ61" s="136">
        <f>IF($BH61=1,$M61/2)+IF($BH61=0,$M61)</f>
        <v>0</v>
      </c>
      <c r="DK61" s="136">
        <f>IF($BJ61=1,$M61/2)+IF($BJ61=0,$M61)</f>
        <v>0</v>
      </c>
      <c r="DL61" s="136">
        <f>IF($BL61=1,$M61/2)+IF($BL61=0,$M61)</f>
        <v>0</v>
      </c>
      <c r="DM61" s="136">
        <f>IF($BN61=1,$M61/2)+IF($BN61=0,$M61)</f>
        <v>0</v>
      </c>
      <c r="DN61" s="136">
        <f>IF($BP61=1,$M61/2)+IF($BP61=0,$M61)</f>
        <v>0</v>
      </c>
      <c r="DO61" s="136">
        <f>IF($BR61=1,$M61/2)+IF($BR61=0,$M61)</f>
        <v>0</v>
      </c>
      <c r="DP61" s="137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</row>
    <row r="62" spans="1:153" ht="13.5" hidden="1" customHeight="1" x14ac:dyDescent="0.25">
      <c r="A62" s="148"/>
      <c r="B62" s="118"/>
      <c r="C62" s="118"/>
      <c r="D62" s="119"/>
      <c r="E62" s="133"/>
      <c r="F62" s="133"/>
      <c r="G62" s="119"/>
      <c r="H62" s="132"/>
      <c r="I62" s="134"/>
      <c r="J62" s="133"/>
      <c r="K62" s="135"/>
      <c r="L62" s="135"/>
      <c r="M62" s="124"/>
      <c r="N62" s="125"/>
      <c r="O62" s="16">
        <f>SUM($BT62,$BR62,$BP62,$BN62,$BL62,$BJ62,$BH62,$BF62,$BD62,$BB62,$AZ62,$AX62,$AV62,$AT62,$AR62,$AP62,$AN62,$AL62,$AJ62,$AH62,$AF62,$AD62,$AB62,$Z62,$X62,$V62,$T62,$R62,)</f>
        <v>0</v>
      </c>
      <c r="P62" s="17">
        <f>SUM($BU62,$BS62,$BQ62,$BO62,$BM62,$BK62,$BI62,$BG62,$BE62,$BC62,$BA62,$AY62,$AW62,$AU62,$AS62,$AQ62,$AO62,$AM62,$AK62,$AI62,$AG62,$AE62,$AC62,$AA62,$Y62,$W62,$U62,$S62,)</f>
        <v>0</v>
      </c>
      <c r="Q62" s="128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8"/>
      <c r="AI62" s="29"/>
      <c r="AJ62" s="28"/>
      <c r="AK62" s="29"/>
      <c r="AL62" s="28"/>
      <c r="AM62" s="29"/>
      <c r="AN62" s="28"/>
      <c r="AO62" s="29"/>
      <c r="AP62" s="28"/>
      <c r="AQ62" s="29"/>
      <c r="AR62" s="28"/>
      <c r="AS62" s="29"/>
      <c r="AT62" s="28"/>
      <c r="AU62" s="29"/>
      <c r="AV62" s="28"/>
      <c r="AW62" s="29"/>
      <c r="AX62" s="26"/>
      <c r="AY62" s="27"/>
      <c r="AZ62" s="26"/>
      <c r="BA62" s="27"/>
      <c r="BB62" s="28"/>
      <c r="BC62" s="29"/>
      <c r="BD62" s="28"/>
      <c r="BE62" s="29"/>
      <c r="BF62" s="28"/>
      <c r="BG62" s="29"/>
      <c r="BH62" s="28"/>
      <c r="BI62" s="29"/>
      <c r="BJ62" s="28"/>
      <c r="BK62" s="29"/>
      <c r="BL62" s="28"/>
      <c r="BM62" s="29"/>
      <c r="BN62" s="28"/>
      <c r="BO62" s="29"/>
      <c r="BP62" s="28"/>
      <c r="BQ62" s="29"/>
      <c r="BR62" s="28"/>
      <c r="BS62" s="29"/>
      <c r="BT62" s="37"/>
      <c r="BU62" s="38"/>
      <c r="BV62" s="125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36"/>
      <c r="CP62" s="136"/>
      <c r="CQ62" s="136"/>
      <c r="CR62" s="136"/>
      <c r="CS62" s="136"/>
      <c r="CT62" s="136"/>
      <c r="CU62" s="136"/>
      <c r="CV62" s="136"/>
      <c r="CW62" s="149"/>
      <c r="CX62" s="149"/>
      <c r="CY62" s="136"/>
      <c r="CZ62" s="136"/>
      <c r="DA62" s="136"/>
      <c r="DB62" s="149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7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</row>
    <row r="63" spans="1:153" ht="26.25" customHeight="1" x14ac:dyDescent="0.25">
      <c r="A63" s="2"/>
      <c r="B63" s="2"/>
      <c r="C63" s="2"/>
      <c r="D63" s="2"/>
      <c r="E63" s="49"/>
      <c r="F63" s="49"/>
      <c r="G63" s="96">
        <f>G7+G9+G11+G13+G15+G17+G19+G21+G23+G25+G27+G29+G31+G33+G35+G37+G39+G41+G43+G45+G47+G49+G51+G53+G55+G57+G59+G61</f>
        <v>33392</v>
      </c>
      <c r="H63" s="49"/>
      <c r="I63" s="49"/>
      <c r="J63" s="49"/>
      <c r="K63" s="49"/>
      <c r="L63" s="49"/>
      <c r="M63" s="49"/>
      <c r="N63" s="49"/>
      <c r="O63" s="4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50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51">
        <f>SUM(CO7:CO62)</f>
        <v>295.5</v>
      </c>
      <c r="CP63" s="51">
        <f t="shared" ref="CP63:DP63" si="931">SUM(CP7:CP62)</f>
        <v>214</v>
      </c>
      <c r="CQ63" s="51">
        <f t="shared" si="931"/>
        <v>190.5</v>
      </c>
      <c r="CR63" s="51">
        <f t="shared" si="931"/>
        <v>237.5</v>
      </c>
      <c r="CS63" s="51">
        <f t="shared" si="931"/>
        <v>262.5</v>
      </c>
      <c r="CT63" s="51">
        <f t="shared" si="931"/>
        <v>249</v>
      </c>
      <c r="CU63" s="51">
        <f t="shared" si="931"/>
        <v>284</v>
      </c>
      <c r="CV63" s="51">
        <f t="shared" si="931"/>
        <v>411</v>
      </c>
      <c r="CW63" s="51">
        <f t="shared" si="931"/>
        <v>226</v>
      </c>
      <c r="CX63" s="51">
        <f t="shared" si="931"/>
        <v>206.5</v>
      </c>
      <c r="CY63" s="51">
        <f t="shared" si="931"/>
        <v>313</v>
      </c>
      <c r="CZ63" s="51">
        <f t="shared" si="931"/>
        <v>347</v>
      </c>
      <c r="DA63" s="51">
        <f t="shared" si="931"/>
        <v>306.5</v>
      </c>
      <c r="DB63" s="51">
        <f t="shared" si="931"/>
        <v>327</v>
      </c>
      <c r="DC63" s="51">
        <f t="shared" si="931"/>
        <v>0</v>
      </c>
      <c r="DD63" s="51">
        <f t="shared" si="931"/>
        <v>332.5</v>
      </c>
      <c r="DE63" s="51">
        <f t="shared" si="931"/>
        <v>296.5</v>
      </c>
      <c r="DF63" s="51">
        <f t="shared" si="931"/>
        <v>309.5</v>
      </c>
      <c r="DG63" s="51">
        <f t="shared" si="931"/>
        <v>337</v>
      </c>
      <c r="DH63" s="51">
        <f t="shared" si="931"/>
        <v>277</v>
      </c>
      <c r="DI63" s="51">
        <f t="shared" si="931"/>
        <v>358.5</v>
      </c>
      <c r="DJ63" s="51">
        <f t="shared" si="931"/>
        <v>467</v>
      </c>
      <c r="DK63" s="51">
        <f t="shared" si="931"/>
        <v>447</v>
      </c>
      <c r="DL63" s="51">
        <f t="shared" si="931"/>
        <v>229.5</v>
      </c>
      <c r="DM63" s="51">
        <f t="shared" si="931"/>
        <v>0</v>
      </c>
      <c r="DN63" s="51">
        <f t="shared" si="931"/>
        <v>0</v>
      </c>
      <c r="DO63" s="51">
        <f t="shared" si="931"/>
        <v>0</v>
      </c>
      <c r="DP63" s="51">
        <f t="shared" si="931"/>
        <v>0</v>
      </c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</row>
    <row r="64" spans="1:153" ht="15.75" x14ac:dyDescent="0.25">
      <c r="A64" s="52"/>
      <c r="B64" s="154" t="s">
        <v>99</v>
      </c>
      <c r="C64" s="154"/>
      <c r="D64" s="154"/>
      <c r="E64" s="154"/>
      <c r="F64" s="154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154" t="s">
        <v>63</v>
      </c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4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</row>
    <row r="65" spans="1:153" x14ac:dyDescent="0.25">
      <c r="A65" s="52"/>
      <c r="B65" s="55"/>
      <c r="C65" s="55"/>
      <c r="D65" s="55"/>
      <c r="E65" s="55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0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15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</row>
    <row r="66" spans="1:153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4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15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</row>
    <row r="67" spans="1:153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0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</row>
    <row r="68" spans="1:153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4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</row>
    <row r="69" spans="1:153" x14ac:dyDescent="0.25">
      <c r="A69" s="2"/>
      <c r="B69" s="2"/>
      <c r="C69" s="2"/>
      <c r="D69" s="2"/>
      <c r="E69" s="2"/>
      <c r="F69" s="2"/>
      <c r="G69" s="49"/>
      <c r="H69" s="49"/>
      <c r="I69" s="49"/>
      <c r="J69" s="49"/>
      <c r="K69" s="49"/>
      <c r="L69" s="49"/>
      <c r="M69" s="49"/>
      <c r="N69" s="49"/>
      <c r="O69" s="4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50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46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</row>
    <row r="70" spans="1:153" x14ac:dyDescent="0.25">
      <c r="A70" s="2"/>
      <c r="B70" s="2"/>
      <c r="C70" s="2"/>
      <c r="D70" s="2"/>
      <c r="E70" s="2"/>
      <c r="F70" s="2"/>
      <c r="G70" s="49"/>
      <c r="H70" s="49"/>
      <c r="I70" s="49"/>
      <c r="J70" s="49"/>
      <c r="K70" s="49"/>
      <c r="L70" s="49"/>
      <c r="M70" s="49"/>
      <c r="N70" s="49"/>
      <c r="O70" s="49"/>
      <c r="P70" s="2"/>
      <c r="Q70" s="2"/>
      <c r="R70" s="2"/>
      <c r="S70" s="2"/>
      <c r="T70" s="2"/>
      <c r="U70" s="2"/>
      <c r="V70" s="2"/>
      <c r="W70" s="4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54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</row>
    <row r="71" spans="1:153" x14ac:dyDescent="0.25">
      <c r="A71" s="2"/>
      <c r="B71" s="2"/>
      <c r="C71" s="2"/>
      <c r="D71" s="2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</row>
    <row r="72" spans="1:153" x14ac:dyDescent="0.25">
      <c r="A72" s="2"/>
      <c r="B72" s="2"/>
      <c r="C72" s="2"/>
      <c r="D72" s="2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</row>
    <row r="73" spans="1:153" x14ac:dyDescent="0.25">
      <c r="A73" s="2"/>
      <c r="B73" s="2"/>
      <c r="C73" s="2"/>
      <c r="D73" s="2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</row>
    <row r="74" spans="1:153" x14ac:dyDescent="0.25">
      <c r="A74" s="2"/>
      <c r="B74" s="2"/>
      <c r="C74" s="2"/>
      <c r="D74" s="2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</row>
    <row r="75" spans="1:153" x14ac:dyDescent="0.25">
      <c r="A75" s="2"/>
      <c r="B75" s="2"/>
      <c r="C75" s="2"/>
      <c r="D75" s="2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</row>
    <row r="76" spans="1:153" x14ac:dyDescent="0.25">
      <c r="A76" s="2"/>
      <c r="B76" s="2"/>
      <c r="C76" s="2"/>
      <c r="D76" s="2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</row>
    <row r="77" spans="1:153" x14ac:dyDescent="0.25">
      <c r="A77" s="2"/>
      <c r="B77" s="2"/>
      <c r="C77" s="2"/>
      <c r="D77" s="2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</row>
    <row r="78" spans="1:153" x14ac:dyDescent="0.25">
      <c r="A78" s="2"/>
      <c r="B78" s="2"/>
      <c r="C78" s="2"/>
      <c r="D78" s="2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</row>
    <row r="79" spans="1:153" x14ac:dyDescent="0.25">
      <c r="A79" s="2"/>
      <c r="B79" s="2"/>
      <c r="C79" s="2"/>
      <c r="D79" s="2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</row>
    <row r="80" spans="1:153" x14ac:dyDescent="0.25">
      <c r="A80" s="2"/>
      <c r="B80" s="2"/>
      <c r="C80" s="2"/>
      <c r="D80" s="2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</row>
    <row r="81" spans="1:153" x14ac:dyDescent="0.25">
      <c r="A81" s="2"/>
      <c r="B81" s="2"/>
      <c r="C81" s="2"/>
      <c r="D81" s="2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</row>
    <row r="82" spans="1:153" x14ac:dyDescent="0.25">
      <c r="A82" s="2"/>
      <c r="B82" s="2"/>
      <c r="C82" s="2"/>
      <c r="D82" s="2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</row>
    <row r="83" spans="1:153" x14ac:dyDescent="0.25">
      <c r="A83" s="2"/>
      <c r="B83" s="2"/>
      <c r="C83" s="2"/>
      <c r="D83" s="2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</row>
    <row r="84" spans="1:153" x14ac:dyDescent="0.25">
      <c r="A84" s="2"/>
      <c r="B84" s="2"/>
      <c r="C84" s="2"/>
      <c r="D84" s="2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</row>
    <row r="85" spans="1:153" x14ac:dyDescent="0.25">
      <c r="A85" s="2"/>
      <c r="B85" s="2"/>
      <c r="C85" s="2"/>
      <c r="D85" s="2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</row>
    <row r="86" spans="1:153" x14ac:dyDescent="0.25">
      <c r="A86" s="2"/>
      <c r="B86" s="2"/>
      <c r="C86" s="2"/>
      <c r="D86" s="2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</row>
    <row r="87" spans="1:153" x14ac:dyDescent="0.25">
      <c r="A87" s="2"/>
      <c r="B87" s="2"/>
      <c r="C87" s="2"/>
      <c r="D87" s="2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</row>
    <row r="88" spans="1:153" x14ac:dyDescent="0.25">
      <c r="A88" s="2"/>
      <c r="B88" s="2"/>
      <c r="C88" s="2"/>
      <c r="D88" s="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</row>
    <row r="89" spans="1:153" x14ac:dyDescent="0.25">
      <c r="A89" s="2"/>
      <c r="B89" s="2"/>
      <c r="C89" s="2"/>
      <c r="D89" s="2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</row>
    <row r="90" spans="1:153" x14ac:dyDescent="0.25">
      <c r="A90" s="2"/>
      <c r="B90" s="2"/>
      <c r="C90" s="2"/>
      <c r="D90" s="2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</row>
    <row r="91" spans="1:153" x14ac:dyDescent="0.25">
      <c r="A91" s="2"/>
      <c r="B91" s="2"/>
      <c r="C91" s="2"/>
      <c r="D91" s="2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</row>
    <row r="92" spans="1:153" x14ac:dyDescent="0.25">
      <c r="A92" s="2"/>
      <c r="B92" s="2"/>
      <c r="C92" s="2"/>
      <c r="D92" s="2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</row>
    <row r="93" spans="1:153" x14ac:dyDescent="0.25">
      <c r="A93" s="2"/>
      <c r="B93" s="2"/>
      <c r="C93" s="2"/>
      <c r="D93" s="2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</row>
    <row r="94" spans="1:153" x14ac:dyDescent="0.25">
      <c r="A94" s="2"/>
      <c r="B94" s="2"/>
      <c r="C94" s="2"/>
      <c r="D94" s="2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</row>
    <row r="95" spans="1:153" x14ac:dyDescent="0.25">
      <c r="A95" s="2"/>
      <c r="B95" s="2"/>
      <c r="C95" s="2"/>
      <c r="D95" s="2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</row>
    <row r="96" spans="1:153" x14ac:dyDescent="0.25">
      <c r="A96" s="2"/>
      <c r="B96" s="2"/>
      <c r="C96" s="2"/>
      <c r="D96" s="2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</row>
    <row r="97" spans="1:153" x14ac:dyDescent="0.25">
      <c r="A97" s="2"/>
      <c r="B97" s="2"/>
      <c r="C97" s="2"/>
      <c r="D97" s="2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</row>
    <row r="98" spans="1:153" x14ac:dyDescent="0.25">
      <c r="A98" s="2"/>
      <c r="B98" s="2"/>
      <c r="C98" s="2"/>
      <c r="D98" s="2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</row>
    <row r="99" spans="1:153" x14ac:dyDescent="0.25">
      <c r="A99" s="2"/>
      <c r="B99" s="2"/>
      <c r="C99" s="2"/>
      <c r="D99" s="2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</row>
    <row r="100" spans="1:153" x14ac:dyDescent="0.25">
      <c r="A100" s="2"/>
      <c r="B100" s="2"/>
      <c r="C100" s="2"/>
      <c r="D100" s="2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</row>
    <row r="101" spans="1:153" x14ac:dyDescent="0.25">
      <c r="A101" s="2"/>
      <c r="B101" s="2"/>
      <c r="C101" s="2"/>
      <c r="D101" s="2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</row>
    <row r="102" spans="1:153" x14ac:dyDescent="0.25">
      <c r="A102" s="2"/>
      <c r="B102" s="2"/>
      <c r="C102" s="2"/>
      <c r="D102" s="2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</row>
    <row r="103" spans="1:153" x14ac:dyDescent="0.25">
      <c r="A103" s="2"/>
      <c r="B103" s="2"/>
      <c r="C103" s="2"/>
      <c r="D103" s="2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</row>
    <row r="104" spans="1:153" x14ac:dyDescent="0.25">
      <c r="A104" s="2"/>
      <c r="B104" s="2"/>
      <c r="C104" s="2"/>
      <c r="D104" s="2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</row>
    <row r="105" spans="1:153" x14ac:dyDescent="0.25">
      <c r="A105" s="2"/>
      <c r="B105" s="2"/>
      <c r="C105" s="2"/>
      <c r="D105" s="2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</row>
    <row r="106" spans="1:153" x14ac:dyDescent="0.25">
      <c r="A106" s="2"/>
      <c r="B106" s="2"/>
      <c r="C106" s="2"/>
      <c r="D106" s="2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</row>
    <row r="107" spans="1:153" x14ac:dyDescent="0.25">
      <c r="A107" s="2"/>
      <c r="B107" s="2"/>
      <c r="C107" s="2"/>
      <c r="D107" s="2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</row>
    <row r="108" spans="1:153" x14ac:dyDescent="0.25">
      <c r="A108" s="2"/>
      <c r="B108" s="2"/>
      <c r="C108" s="2"/>
      <c r="D108" s="2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</row>
    <row r="109" spans="1:153" x14ac:dyDescent="0.25">
      <c r="A109" s="2"/>
      <c r="B109" s="2"/>
      <c r="C109" s="2"/>
      <c r="D109" s="2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</row>
    <row r="110" spans="1:153" x14ac:dyDescent="0.25">
      <c r="A110" s="2"/>
      <c r="B110" s="2"/>
      <c r="C110" s="2"/>
      <c r="D110" s="2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</row>
    <row r="111" spans="1:153" x14ac:dyDescent="0.25">
      <c r="A111" s="2"/>
      <c r="B111" s="2"/>
      <c r="C111" s="2"/>
      <c r="D111" s="2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</row>
    <row r="112" spans="1:153" x14ac:dyDescent="0.25">
      <c r="A112" s="2"/>
      <c r="B112" s="2"/>
      <c r="C112" s="2"/>
      <c r="D112" s="2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</row>
    <row r="113" spans="1:153" x14ac:dyDescent="0.25">
      <c r="A113" s="2"/>
      <c r="B113" s="2"/>
      <c r="C113" s="2"/>
      <c r="D113" s="2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</row>
    <row r="114" spans="1:153" x14ac:dyDescent="0.25">
      <c r="A114" s="2"/>
      <c r="B114" s="2"/>
      <c r="C114" s="2"/>
      <c r="D114" s="2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</row>
    <row r="115" spans="1:153" x14ac:dyDescent="0.25">
      <c r="A115" s="2"/>
      <c r="B115" s="2"/>
      <c r="C115" s="2"/>
      <c r="D115" s="2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</row>
    <row r="116" spans="1:153" x14ac:dyDescent="0.25">
      <c r="A116" s="2"/>
      <c r="B116" s="2"/>
      <c r="C116" s="2"/>
      <c r="D116" s="2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</row>
    <row r="117" spans="1:153" x14ac:dyDescent="0.25">
      <c r="A117" s="2"/>
      <c r="B117" s="2"/>
      <c r="C117" s="2"/>
      <c r="D117" s="2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</row>
    <row r="118" spans="1:153" x14ac:dyDescent="0.25">
      <c r="A118" s="2"/>
      <c r="B118" s="2"/>
      <c r="C118" s="2"/>
      <c r="D118" s="2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</row>
    <row r="119" spans="1:153" x14ac:dyDescent="0.25">
      <c r="A119" s="2"/>
      <c r="B119" s="2"/>
      <c r="C119" s="2"/>
      <c r="D119" s="2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</row>
    <row r="120" spans="1:153" x14ac:dyDescent="0.25">
      <c r="A120" s="2"/>
      <c r="B120" s="2"/>
      <c r="C120" s="2"/>
      <c r="D120" s="2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</row>
    <row r="121" spans="1:153" x14ac:dyDescent="0.25">
      <c r="A121" s="2"/>
      <c r="B121" s="2"/>
      <c r="C121" s="2"/>
      <c r="D121" s="2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</row>
    <row r="122" spans="1:153" x14ac:dyDescent="0.25">
      <c r="A122" s="2"/>
      <c r="B122" s="2"/>
      <c r="C122" s="2"/>
      <c r="D122" s="2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</row>
    <row r="123" spans="1:153" x14ac:dyDescent="0.25">
      <c r="A123" s="2"/>
      <c r="B123" s="2"/>
      <c r="C123" s="2"/>
      <c r="D123" s="2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</row>
    <row r="124" spans="1:153" x14ac:dyDescent="0.25">
      <c r="A124" s="2"/>
      <c r="B124" s="2"/>
      <c r="C124" s="2"/>
      <c r="D124" s="2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</row>
    <row r="125" spans="1:153" x14ac:dyDescent="0.25">
      <c r="A125" s="2"/>
      <c r="B125" s="2"/>
      <c r="C125" s="2"/>
      <c r="D125" s="2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</row>
    <row r="126" spans="1:153" x14ac:dyDescent="0.25">
      <c r="A126" s="2"/>
      <c r="B126" s="2"/>
      <c r="C126" s="2"/>
      <c r="D126" s="2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</row>
    <row r="127" spans="1:153" x14ac:dyDescent="0.25">
      <c r="A127" s="2"/>
      <c r="B127" s="2"/>
      <c r="C127" s="2"/>
      <c r="D127" s="2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</row>
    <row r="128" spans="1:153" x14ac:dyDescent="0.25">
      <c r="A128" s="2"/>
      <c r="B128" s="2"/>
      <c r="C128" s="2"/>
      <c r="D128" s="2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</row>
    <row r="129" spans="1:153" x14ac:dyDescent="0.25">
      <c r="A129" s="2"/>
      <c r="B129" s="2"/>
      <c r="C129" s="2"/>
      <c r="D129" s="2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</row>
    <row r="130" spans="1:153" x14ac:dyDescent="0.25">
      <c r="A130" s="2"/>
      <c r="B130" s="2"/>
      <c r="C130" s="2"/>
      <c r="D130" s="2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</row>
    <row r="131" spans="1:153" x14ac:dyDescent="0.25">
      <c r="A131" s="2"/>
      <c r="B131" s="2"/>
      <c r="C131" s="2"/>
      <c r="D131" s="2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</row>
    <row r="132" spans="1:153" x14ac:dyDescent="0.25">
      <c r="A132" s="2"/>
      <c r="B132" s="2"/>
      <c r="C132" s="2"/>
      <c r="D132" s="2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</row>
    <row r="133" spans="1:153" x14ac:dyDescent="0.25">
      <c r="A133" s="2"/>
      <c r="B133" s="2"/>
      <c r="C133" s="2"/>
      <c r="D133" s="2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</row>
    <row r="134" spans="1:153" x14ac:dyDescent="0.25">
      <c r="A134" s="2"/>
      <c r="B134" s="2"/>
      <c r="C134" s="2"/>
      <c r="D134" s="2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</row>
    <row r="135" spans="1:153" x14ac:dyDescent="0.25">
      <c r="A135" s="2"/>
      <c r="B135" s="2"/>
      <c r="C135" s="2"/>
      <c r="D135" s="2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</row>
    <row r="136" spans="1:153" x14ac:dyDescent="0.25">
      <c r="A136" s="2"/>
      <c r="B136" s="2"/>
      <c r="C136" s="2"/>
      <c r="D136" s="2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</row>
    <row r="137" spans="1:153" x14ac:dyDescent="0.25">
      <c r="A137" s="2"/>
      <c r="B137" s="2"/>
      <c r="C137" s="2"/>
      <c r="D137" s="2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</row>
    <row r="138" spans="1:153" x14ac:dyDescent="0.25">
      <c r="A138" s="2"/>
      <c r="B138" s="2"/>
      <c r="C138" s="2"/>
      <c r="D138" s="2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</row>
    <row r="139" spans="1:153" x14ac:dyDescent="0.25">
      <c r="A139" s="2"/>
      <c r="B139" s="2"/>
      <c r="C139" s="2"/>
      <c r="D139" s="2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</row>
    <row r="140" spans="1:153" x14ac:dyDescent="0.25">
      <c r="A140" s="2"/>
      <c r="B140" s="2"/>
      <c r="C140" s="2"/>
      <c r="D140" s="2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</row>
    <row r="141" spans="1:153" x14ac:dyDescent="0.25">
      <c r="A141" s="2"/>
      <c r="B141" s="2"/>
      <c r="C141" s="2"/>
      <c r="D141" s="2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</row>
    <row r="142" spans="1:153" x14ac:dyDescent="0.25">
      <c r="A142" s="2"/>
      <c r="B142" s="2"/>
      <c r="C142" s="2"/>
      <c r="D142" s="2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</row>
    <row r="143" spans="1:153" x14ac:dyDescent="0.25">
      <c r="A143" s="2"/>
      <c r="B143" s="2"/>
      <c r="C143" s="2"/>
      <c r="D143" s="2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</row>
    <row r="144" spans="1:153" x14ac:dyDescent="0.25">
      <c r="A144" s="2"/>
      <c r="B144" s="2"/>
      <c r="C144" s="2"/>
      <c r="D144" s="2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</row>
    <row r="145" spans="1:153" x14ac:dyDescent="0.25">
      <c r="A145" s="2"/>
      <c r="B145" s="2"/>
      <c r="C145" s="2"/>
      <c r="D145" s="2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</row>
    <row r="146" spans="1:153" x14ac:dyDescent="0.25">
      <c r="A146" s="2"/>
      <c r="B146" s="2"/>
      <c r="C146" s="2"/>
      <c r="D146" s="2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</row>
    <row r="147" spans="1:153" x14ac:dyDescent="0.25">
      <c r="A147" s="2"/>
      <c r="B147" s="2"/>
      <c r="C147" s="2"/>
      <c r="D147" s="2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</row>
    <row r="148" spans="1:153" x14ac:dyDescent="0.25">
      <c r="A148" s="2"/>
      <c r="B148" s="2"/>
      <c r="C148" s="2"/>
      <c r="D148" s="2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</row>
    <row r="149" spans="1:153" x14ac:dyDescent="0.25">
      <c r="A149" s="2"/>
      <c r="B149" s="2"/>
      <c r="C149" s="2"/>
      <c r="D149" s="2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</row>
    <row r="150" spans="1:153" x14ac:dyDescent="0.25">
      <c r="A150" s="2"/>
      <c r="B150" s="2"/>
      <c r="C150" s="2"/>
      <c r="D150" s="2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</row>
    <row r="151" spans="1:153" x14ac:dyDescent="0.25">
      <c r="A151" s="2"/>
      <c r="B151" s="2"/>
      <c r="C151" s="2"/>
      <c r="D151" s="2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</row>
    <row r="152" spans="1:153" x14ac:dyDescent="0.25">
      <c r="A152" s="2"/>
      <c r="B152" s="2"/>
      <c r="C152" s="2"/>
      <c r="D152" s="2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</row>
    <row r="153" spans="1:153" x14ac:dyDescent="0.25">
      <c r="A153" s="2"/>
      <c r="B153" s="2"/>
      <c r="C153" s="2"/>
      <c r="D153" s="2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</row>
    <row r="154" spans="1:153" x14ac:dyDescent="0.25">
      <c r="A154" s="2"/>
      <c r="B154" s="2"/>
      <c r="C154" s="2"/>
      <c r="D154" s="2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</row>
    <row r="155" spans="1:153" x14ac:dyDescent="0.25">
      <c r="A155" s="2"/>
      <c r="B155" s="2"/>
      <c r="C155" s="2"/>
      <c r="D155" s="2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</row>
    <row r="156" spans="1:153" x14ac:dyDescent="0.25">
      <c r="A156" s="2"/>
      <c r="B156" s="2"/>
      <c r="C156" s="2"/>
      <c r="D156" s="2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</row>
    <row r="157" spans="1:153" x14ac:dyDescent="0.25">
      <c r="A157" s="2"/>
      <c r="B157" s="2"/>
      <c r="C157" s="2"/>
      <c r="D157" s="2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</row>
    <row r="158" spans="1:153" x14ac:dyDescent="0.25">
      <c r="A158" s="2"/>
      <c r="B158" s="2"/>
      <c r="C158" s="2"/>
      <c r="D158" s="2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</row>
    <row r="159" spans="1:153" x14ac:dyDescent="0.25">
      <c r="A159" s="2"/>
      <c r="B159" s="2"/>
      <c r="C159" s="2"/>
      <c r="D159" s="2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</row>
    <row r="160" spans="1:153" x14ac:dyDescent="0.25">
      <c r="A160" s="2"/>
      <c r="B160" s="2"/>
      <c r="C160" s="2"/>
      <c r="D160" s="2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</row>
    <row r="161" spans="1:153" x14ac:dyDescent="0.25">
      <c r="A161" s="2"/>
      <c r="B161" s="2"/>
      <c r="C161" s="2"/>
      <c r="D161" s="2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</row>
    <row r="162" spans="1:153" x14ac:dyDescent="0.25">
      <c r="A162" s="2"/>
      <c r="B162" s="2"/>
      <c r="C162" s="2"/>
      <c r="D162" s="2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</row>
    <row r="163" spans="1:153" x14ac:dyDescent="0.25">
      <c r="A163" s="2"/>
      <c r="B163" s="2"/>
      <c r="C163" s="2"/>
      <c r="D163" s="2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</row>
    <row r="164" spans="1:153" x14ac:dyDescent="0.25">
      <c r="A164" s="2"/>
      <c r="B164" s="2"/>
      <c r="C164" s="2"/>
      <c r="D164" s="2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</row>
    <row r="165" spans="1:153" x14ac:dyDescent="0.25">
      <c r="A165" s="2"/>
      <c r="B165" s="2"/>
      <c r="C165" s="2"/>
      <c r="D165" s="2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53" x14ac:dyDescent="0.25">
      <c r="A166" s="2"/>
      <c r="B166" s="2"/>
      <c r="C166" s="2"/>
      <c r="D166" s="2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</row>
    <row r="167" spans="1:153" x14ac:dyDescent="0.25">
      <c r="A167" s="2"/>
      <c r="B167" s="2"/>
      <c r="C167" s="2"/>
      <c r="D167" s="2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</row>
    <row r="168" spans="1:153" x14ac:dyDescent="0.25">
      <c r="A168" s="2"/>
      <c r="B168" s="2"/>
      <c r="C168" s="2"/>
      <c r="D168" s="2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53" x14ac:dyDescent="0.25">
      <c r="A169" s="2"/>
      <c r="B169" s="2"/>
      <c r="C169" s="2"/>
      <c r="D169" s="2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53" x14ac:dyDescent="0.25">
      <c r="A170" s="2"/>
      <c r="B170" s="2"/>
      <c r="C170" s="2"/>
      <c r="D170" s="2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</sheetData>
  <protectedRanges>
    <protectedRange sqref="BY35:BY46 CM35:CM46 CB36:CK36 BZ38:CA38 CD38:CK38 BZ40:CC40 CF40:CK40 BZ42:CE42 CH42:CK42 BZ44:CG44 CJ44:CK44 BZ46:CI46 BY49:BY60 CM49:CM60 CB50:CK50 BZ52:CA52 CD52:CK52 BZ54:CC54 CF54:CK54 BZ56:CE56 CH56:CK56 BZ58:CG58 CJ58:CK58 BZ60:CI60" name="Diapazons5"/>
    <protectedRange sqref="BY7:BY18 CM7:CM18 CB8:CK8 BZ10:CA10 CD10:CK10 BZ12:CC12 CF12:CK12 BZ14:CE14 CH14:CK14 BZ16:CG16 CJ16:CK16 BZ18:CI18 CB22:CK22 BZ24:CA24 CD24:CK24 BZ26:CC26 CF26:CK26 BZ28:CE28 CH28:CK28 BZ30:CG30 CJ30:CK30 BZ32:CI32 BY21:BY32 CM21:CM32" name="Diapazons4"/>
    <protectedRange sqref="R8:S8 R10:U10 V12:W12 X14:Y14 Z16:AA16 AB18:AC18 AD20:AE20 AF22:AG22 AH24:AI24 AJ26:AK26 AL28:AM28 AN30:AO30 AP32:AQ32 AR34:BU34 R36:AU36 R38:AW38 R40:AS40 R42:AS42 R44:AS44 R46:AS46 R48:AS48 R50:AS50 R52:AS52 R54:AS54 R56:BU56 R58:BU58 R60:BU60 R62:BU62 BZ8:CK8 BZ10:CK10 BZ12:CK12 BZ14:CK14 BZ16:CK16 BZ18:CK18 BZ22:CK22 BZ24:CK24 BZ26:CK26 BZ28:CK28 BZ30:CK30 BZ32:CK32 BZ36:CK36 BZ38:CK38 BZ40:CK40 BZ42:CK42 BZ44:CK44 BZ46:CK46 BZ50:CK50 BZ52:CK52 BZ54:CK54 BZ56:CK56 BZ58:CK58 BZ60:CK60 AT8:BU8 AT10:BU10 AT12:BU12 AT14:BU14 AT16:BU16 AT18:BU18 AT20:BU20 AT22:BU22 AT24:BU24 AT26:BU26 AT28:BU28 AT30:BU30 AT32:BU32 BN36:BU36 BN38:BU38 AX40:AY40 BN40:BU40 AZ42:BA42 BN42:BU42 BB44:BC44 BN44:BU44 BD46:BE46 BN46:BU46 BF48:BG48 BN48:BU48 BH50:BI50 BN50:BU50 BJ52:BU52 BL54:BU54" name="Diapazons3"/>
    <protectedRange sqref="B55:D62 G7:G62 N7:N62 BV7:BV62 BY7:BY18 CM7:CM18 BY21:BY32 CM21:CM32 BY35:BY46 CM35:CM46 BY49:BY60 CM49:CM60 D7:D54" name="Diapazons2"/>
    <protectedRange sqref="A1 A5 R64 AT5 R7 B64" name="Diapazons1"/>
    <protectedRange sqref="T8:AS8" name="Diapazons2_1"/>
    <protectedRange sqref="V10:AS10" name="Diapazons2_2"/>
    <protectedRange sqref="R12:U12" name="Diapazons2_3"/>
    <protectedRange sqref="X12:AS12" name="Diapazons2_4"/>
    <protectedRange sqref="R14:W14" name="Diapazons2_5"/>
    <protectedRange sqref="Z14:AS14" name="Diapazons2_6"/>
    <protectedRange sqref="R16:Y16" name="Diapazons2_7"/>
    <protectedRange sqref="AB16:AS16" name="Diapazons2_8"/>
    <protectedRange sqref="R18:AA18" name="Diapazons2_9"/>
    <protectedRange sqref="AD18:AS18" name="Diapazons2_10"/>
    <protectedRange sqref="R20:AC20" name="Diapazons2_11"/>
    <protectedRange sqref="AF20:AQ20" name="Diapazons2_12"/>
    <protectedRange sqref="AR20:AS20" name="Diapazons2_13"/>
    <protectedRange sqref="R22:AE22" name="Diapazons2_14"/>
    <protectedRange sqref="AH22:AS22" name="Diapazons2_15"/>
    <protectedRange sqref="R24:AG24" name="Diapazons2_16"/>
    <protectedRange sqref="AJ24:AS24" name="Diapazons2_17"/>
    <protectedRange sqref="R26:AI26" name="Diapazons3_1"/>
    <protectedRange sqref="AL26:AS26" name="Diapazons3_2"/>
    <protectedRange sqref="R28:AK28" name="Diapazons3_3"/>
    <protectedRange sqref="AN28:AS28" name="Diapazons3_4"/>
    <protectedRange sqref="R30:AM30" name="Diapazons3_5"/>
    <protectedRange sqref="AP30:AS30" name="Diapazons3_6"/>
    <protectedRange sqref="R32:AO32" name="Diapazons3_7"/>
    <protectedRange sqref="AR32:AS32" name="Diapazons3_8"/>
    <protectedRange sqref="R34:AQ34" name="Diapazons3_9"/>
    <protectedRange sqref="AV36:AW36" name="Diapazons4_32_1"/>
    <protectedRange sqref="AX36:AY36" name="Diapazons4_33_1"/>
    <protectedRange sqref="AZ36:BA36" name="Diapazons4_36_1"/>
    <protectedRange sqref="BB36:BC36" name="Diapazons4_37_1"/>
    <protectedRange sqref="BD36:BM36" name="Diapazons4_38_1"/>
    <protectedRange sqref="AX38:AY38" name="Diapazons4_35_1"/>
    <protectedRange sqref="AZ38:BA38" name="Diapazons4_37_2"/>
    <protectedRange sqref="BB38:BM38" name="Diapazons4_38_2"/>
    <protectedRange sqref="AT40:AU40" name="Diapazons4_33_2"/>
    <protectedRange sqref="AV40:AW40" name="Diapazons4_35_2"/>
    <protectedRange sqref="AZ40:BM40" name="Diapazons4_38_3"/>
    <protectedRange sqref="AT42:AU42" name="Diapazons4_36_2"/>
    <protectedRange sqref="AV42:AW42" name="Diapazons4_37_3"/>
    <protectedRange sqref="AX42:AY42" name="Diapazons4_38_4"/>
    <protectedRange sqref="BB42:BM42" name="Diapazons4_38_5"/>
    <protectedRange sqref="AT44:AU44" name="Diapazons4_37_4"/>
    <protectedRange sqref="AV44:AY44" name="Diapazons4_38_6"/>
    <protectedRange sqref="AZ44:BA44" name="Diapazons4_38_7"/>
    <protectedRange sqref="BL44:BM44" name="Diapazons4_1_1"/>
    <protectedRange sqref="BD44:BK44" name="Diapazons4_38_8"/>
    <protectedRange sqref="AT46:AY46" name="Diapazons4_38_9"/>
    <protectedRange sqref="AZ46:BC46" name="Diapazons4_38_10"/>
    <protectedRange sqref="BJ46:BK46" name="Diapazons4_1_2"/>
    <protectedRange sqref="BL46:BM46" name="Diapazons4_32_3"/>
    <protectedRange sqref="BF46:BI46" name="Diapazons4_38_11"/>
    <protectedRange sqref="AT48:AY48" name="Diapazons4_38_12"/>
    <protectedRange sqref="AZ48:BE48" name="Diapazons4_38_13"/>
    <protectedRange sqref="BH48:BI48" name="Diapazons4_1_2_1"/>
    <protectedRange sqref="BJ48:BK48" name="Diapazons4_32_3_1"/>
    <protectedRange sqref="BL48:BM48" name="Diapazons4_33_3"/>
    <protectedRange sqref="AT50:AY50" name="Diapazons4_38_14"/>
    <protectedRange sqref="BF50:BG50" name="Diapazons4_1_3"/>
    <protectedRange sqref="AZ50:BE50" name="Diapazons4_38_15"/>
    <protectedRange sqref="BJ50:BK50" name="Diapazons4_33_4"/>
    <protectedRange sqref="BL50:BM50" name="Diapazons4_35_3"/>
    <protectedRange sqref="AT52:AY52" name="Diapazons4_38_16"/>
    <protectedRange sqref="BD52:BE52" name="Diapazons4_1_4"/>
    <protectedRange sqref="BF52:BG52" name="Diapazons4_32_4"/>
    <protectedRange sqref="BH52:BI52" name="Diapazons4_33_5"/>
    <protectedRange sqref="AZ52:BC52" name="Diapazons4_38_17"/>
    <protectedRange sqref="AT54:AY54" name="Diapazons4_38_18"/>
    <protectedRange sqref="BB54:BC54" name="Diapazons4_1_5"/>
    <protectedRange sqref="BD54:BE54" name="Diapazons4_32_5"/>
    <protectedRange sqref="BF54:BG54" name="Diapazons4_33_6"/>
    <protectedRange sqref="BH54:BI54" name="Diapazons4_35_4"/>
    <protectedRange sqref="BJ54:BK54" name="Diapazons4_36_4"/>
    <protectedRange sqref="AZ54:BA54" name="Diapazons4_38_19"/>
  </protectedRanges>
  <mergeCells count="2303">
    <mergeCell ref="A1:BM1"/>
    <mergeCell ref="BX1:CM5"/>
    <mergeCell ref="A5:C5"/>
    <mergeCell ref="J5:X5"/>
    <mergeCell ref="AT5:BR5"/>
    <mergeCell ref="O6:P6"/>
    <mergeCell ref="R6:S6"/>
    <mergeCell ref="T6:U6"/>
    <mergeCell ref="V6:W6"/>
    <mergeCell ref="X6:Y6"/>
    <mergeCell ref="A7:A8"/>
    <mergeCell ref="B7:B8"/>
    <mergeCell ref="C7:C8"/>
    <mergeCell ref="D7:D8"/>
    <mergeCell ref="E7:E8"/>
    <mergeCell ref="F7:F8"/>
    <mergeCell ref="BZ6:CA6"/>
    <mergeCell ref="CB6:CC6"/>
    <mergeCell ref="CD6:CE6"/>
    <mergeCell ref="CF6:CG6"/>
    <mergeCell ref="CH6:CI6"/>
    <mergeCell ref="CJ6:CK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V7:W7"/>
    <mergeCell ref="X7:Y7"/>
    <mergeCell ref="Z7:AA7"/>
    <mergeCell ref="AB7:AC7"/>
    <mergeCell ref="AD7:AE7"/>
    <mergeCell ref="AF7:AG7"/>
    <mergeCell ref="AD6:AE6"/>
    <mergeCell ref="AF6:AG6"/>
    <mergeCell ref="AH6:AI6"/>
    <mergeCell ref="AJ6:AK6"/>
    <mergeCell ref="M7:M8"/>
    <mergeCell ref="N7:N8"/>
    <mergeCell ref="O7:P7"/>
    <mergeCell ref="Q7:Q8"/>
    <mergeCell ref="R7:S7"/>
    <mergeCell ref="T7:U7"/>
    <mergeCell ref="G7:G8"/>
    <mergeCell ref="H7:H8"/>
    <mergeCell ref="I7:I8"/>
    <mergeCell ref="J7:J8"/>
    <mergeCell ref="K7:K8"/>
    <mergeCell ref="L7:L8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CX7:CX8"/>
    <mergeCell ref="CY7:CY8"/>
    <mergeCell ref="CM7:CM8"/>
    <mergeCell ref="CO7:CO8"/>
    <mergeCell ref="CP7:CP8"/>
    <mergeCell ref="CQ7:CQ8"/>
    <mergeCell ref="CR7:CR8"/>
    <mergeCell ref="CS7:CS8"/>
    <mergeCell ref="CB7:CC7"/>
    <mergeCell ref="CD7:CE7"/>
    <mergeCell ref="CF7:CG7"/>
    <mergeCell ref="CH7:CI7"/>
    <mergeCell ref="CJ7:CK7"/>
    <mergeCell ref="CL7:CL8"/>
    <mergeCell ref="BR7:BS7"/>
    <mergeCell ref="BT7:BU7"/>
    <mergeCell ref="BV7:BV8"/>
    <mergeCell ref="BW7:BW8"/>
    <mergeCell ref="BX7:BX8"/>
    <mergeCell ref="BY7:BY8"/>
    <mergeCell ref="F9:F10"/>
    <mergeCell ref="G9:G10"/>
    <mergeCell ref="H9:H10"/>
    <mergeCell ref="I9:I10"/>
    <mergeCell ref="J9:J10"/>
    <mergeCell ref="K9:K10"/>
    <mergeCell ref="DL7:DL8"/>
    <mergeCell ref="DM7:DM8"/>
    <mergeCell ref="DN7:DN8"/>
    <mergeCell ref="DO7:DO8"/>
    <mergeCell ref="DP7:DP8"/>
    <mergeCell ref="A9:A10"/>
    <mergeCell ref="B9:B10"/>
    <mergeCell ref="C9:C10"/>
    <mergeCell ref="D9:D10"/>
    <mergeCell ref="E9:E10"/>
    <mergeCell ref="DF7:DF8"/>
    <mergeCell ref="DG7:DG8"/>
    <mergeCell ref="DH7:DH8"/>
    <mergeCell ref="DI7:DI8"/>
    <mergeCell ref="DJ7:DJ8"/>
    <mergeCell ref="DK7:DK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CW7:CW8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L9:L10"/>
    <mergeCell ref="M9:M10"/>
    <mergeCell ref="N9:N10"/>
    <mergeCell ref="O9:P9"/>
    <mergeCell ref="Q9:Q10"/>
    <mergeCell ref="R9:S9"/>
    <mergeCell ref="BR9:BS9"/>
    <mergeCell ref="BT9:BU9"/>
    <mergeCell ref="BV9:BV10"/>
    <mergeCell ref="BX9:BX10"/>
    <mergeCell ref="BY9:BY10"/>
    <mergeCell ref="BZ9:CA9"/>
    <mergeCell ref="BF9:BG9"/>
    <mergeCell ref="BH9:BI9"/>
    <mergeCell ref="BJ9:BK9"/>
    <mergeCell ref="BL9:BM9"/>
    <mergeCell ref="BN9:BO9"/>
    <mergeCell ref="BP9:BQ9"/>
    <mergeCell ref="AT9:AU9"/>
    <mergeCell ref="AV9:AW9"/>
    <mergeCell ref="AX9:AY9"/>
    <mergeCell ref="AZ9:BA9"/>
    <mergeCell ref="BB9:BC9"/>
    <mergeCell ref="BD9:BE9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CT9:CT10"/>
    <mergeCell ref="CD9:CE9"/>
    <mergeCell ref="CF9:CG9"/>
    <mergeCell ref="CH9:CI9"/>
    <mergeCell ref="CJ9:CK9"/>
    <mergeCell ref="CL9:CL10"/>
    <mergeCell ref="CM9:CM10"/>
    <mergeCell ref="M11:M12"/>
    <mergeCell ref="N11:N12"/>
    <mergeCell ref="O11:P11"/>
    <mergeCell ref="Q11:Q12"/>
    <mergeCell ref="R11:S11"/>
    <mergeCell ref="T11:U11"/>
    <mergeCell ref="G11:G12"/>
    <mergeCell ref="H11:H12"/>
    <mergeCell ref="I11:I12"/>
    <mergeCell ref="J11:J12"/>
    <mergeCell ref="K11:K12"/>
    <mergeCell ref="L11:L12"/>
    <mergeCell ref="DM9:DM10"/>
    <mergeCell ref="DN9:DN10"/>
    <mergeCell ref="DO9:DO10"/>
    <mergeCell ref="DP9:DP10"/>
    <mergeCell ref="A11:A12"/>
    <mergeCell ref="B11:B12"/>
    <mergeCell ref="C11:C12"/>
    <mergeCell ref="D11:D12"/>
    <mergeCell ref="E11:E12"/>
    <mergeCell ref="F11:F12"/>
    <mergeCell ref="DG9:DG10"/>
    <mergeCell ref="DH9:DH10"/>
    <mergeCell ref="DI9:DI10"/>
    <mergeCell ref="DJ9:DJ10"/>
    <mergeCell ref="DK9:DK10"/>
    <mergeCell ref="DL9:DL10"/>
    <mergeCell ref="DA9:DA10"/>
    <mergeCell ref="DB9:DB10"/>
    <mergeCell ref="DC9:DC10"/>
    <mergeCell ref="DD9:DD10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CT11:CT12"/>
    <mergeCell ref="CU11:CU12"/>
    <mergeCell ref="CF11:CG11"/>
    <mergeCell ref="CH11:CI11"/>
    <mergeCell ref="CJ11:CK11"/>
    <mergeCell ref="CL11:CL12"/>
    <mergeCell ref="CM11:CM12"/>
    <mergeCell ref="CO11:CO12"/>
    <mergeCell ref="BT11:BU11"/>
    <mergeCell ref="BV11:BV12"/>
    <mergeCell ref="BX11:BX12"/>
    <mergeCell ref="BY11:BY12"/>
    <mergeCell ref="BZ11:CA11"/>
    <mergeCell ref="CB11:CC11"/>
    <mergeCell ref="BH11:BI11"/>
    <mergeCell ref="BJ11:BK11"/>
    <mergeCell ref="BL11:BM11"/>
    <mergeCell ref="BN11:BO11"/>
    <mergeCell ref="BP11:BQ11"/>
    <mergeCell ref="BR11:BS11"/>
    <mergeCell ref="DN11:DN12"/>
    <mergeCell ref="DO11:DO12"/>
    <mergeCell ref="DP11:DP12"/>
    <mergeCell ref="A13:A14"/>
    <mergeCell ref="B13:B14"/>
    <mergeCell ref="C13:C14"/>
    <mergeCell ref="D13:D14"/>
    <mergeCell ref="E13:E14"/>
    <mergeCell ref="F13:F14"/>
    <mergeCell ref="G13:G14"/>
    <mergeCell ref="DH11:DH12"/>
    <mergeCell ref="DI11:DI12"/>
    <mergeCell ref="DJ11:DJ12"/>
    <mergeCell ref="DK11:DK12"/>
    <mergeCell ref="DL11:DL12"/>
    <mergeCell ref="DM11:DM12"/>
    <mergeCell ref="DB11:DB12"/>
    <mergeCell ref="DC11:DC12"/>
    <mergeCell ref="DD11:DD12"/>
    <mergeCell ref="DE11:DE12"/>
    <mergeCell ref="DF11:DF12"/>
    <mergeCell ref="DG11:DG12"/>
    <mergeCell ref="CV11:CV12"/>
    <mergeCell ref="CW11:CW12"/>
    <mergeCell ref="CX11:CX12"/>
    <mergeCell ref="CY11:CY12"/>
    <mergeCell ref="CZ11:CZ12"/>
    <mergeCell ref="DA11:DA12"/>
    <mergeCell ref="CP11:CP12"/>
    <mergeCell ref="CQ11:CQ12"/>
    <mergeCell ref="CR11:CR12"/>
    <mergeCell ref="CS11:CS12"/>
    <mergeCell ref="Z13:AA13"/>
    <mergeCell ref="AB13:AC13"/>
    <mergeCell ref="AD13:AE13"/>
    <mergeCell ref="AF13:AG13"/>
    <mergeCell ref="AH13:AI13"/>
    <mergeCell ref="AJ13:AK13"/>
    <mergeCell ref="N13:N14"/>
    <mergeCell ref="O13:P13"/>
    <mergeCell ref="Q13:Q14"/>
    <mergeCell ref="R13:S13"/>
    <mergeCell ref="T13:U13"/>
    <mergeCell ref="V13:W13"/>
    <mergeCell ref="H13:H14"/>
    <mergeCell ref="I13:I14"/>
    <mergeCell ref="J13:J14"/>
    <mergeCell ref="K13:K14"/>
    <mergeCell ref="L13:L14"/>
    <mergeCell ref="M13:M14"/>
    <mergeCell ref="BJ13:BK13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DA13:DA14"/>
    <mergeCell ref="DB13:DB14"/>
    <mergeCell ref="CQ13:CQ14"/>
    <mergeCell ref="CR13:CR14"/>
    <mergeCell ref="CS13:CS14"/>
    <mergeCell ref="CT13:CT14"/>
    <mergeCell ref="CU13:CU14"/>
    <mergeCell ref="CV13:CV14"/>
    <mergeCell ref="CH13:CI13"/>
    <mergeCell ref="CJ13:CK13"/>
    <mergeCell ref="CL13:CL14"/>
    <mergeCell ref="CM13:CM14"/>
    <mergeCell ref="CO13:CO14"/>
    <mergeCell ref="CP13:CP14"/>
    <mergeCell ref="BV13:BV14"/>
    <mergeCell ref="BX13:BX14"/>
    <mergeCell ref="BY13:BY14"/>
    <mergeCell ref="BZ13:CA13"/>
    <mergeCell ref="CB13:CC13"/>
    <mergeCell ref="CD13:CE13"/>
    <mergeCell ref="I15:I16"/>
    <mergeCell ref="J15:J16"/>
    <mergeCell ref="K15:K16"/>
    <mergeCell ref="L15:L16"/>
    <mergeCell ref="M15:M16"/>
    <mergeCell ref="N15:N16"/>
    <mergeCell ref="DO13:DO14"/>
    <mergeCell ref="DP13:DP14"/>
    <mergeCell ref="A15:A16"/>
    <mergeCell ref="B15:B16"/>
    <mergeCell ref="C15:C16"/>
    <mergeCell ref="D15:D16"/>
    <mergeCell ref="E15:E16"/>
    <mergeCell ref="F15:F16"/>
    <mergeCell ref="G15:G16"/>
    <mergeCell ref="H15:H16"/>
    <mergeCell ref="DI13:DI14"/>
    <mergeCell ref="DJ13:DJ14"/>
    <mergeCell ref="DK13:DK14"/>
    <mergeCell ref="DL13:DL14"/>
    <mergeCell ref="DM13:DM14"/>
    <mergeCell ref="DN13:DN14"/>
    <mergeCell ref="DC13:DC14"/>
    <mergeCell ref="DD13:DD14"/>
    <mergeCell ref="DE13:DE14"/>
    <mergeCell ref="DF13:DF14"/>
    <mergeCell ref="DG13:DG14"/>
    <mergeCell ref="DH13:DH14"/>
    <mergeCell ref="CW13:CW14"/>
    <mergeCell ref="CX13:CX14"/>
    <mergeCell ref="CY13:CY14"/>
    <mergeCell ref="CZ13:CZ14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O15:P15"/>
    <mergeCell ref="Q15:Q16"/>
    <mergeCell ref="R15:S15"/>
    <mergeCell ref="T15:U15"/>
    <mergeCell ref="V15:W15"/>
    <mergeCell ref="X15:Y15"/>
    <mergeCell ref="BX15:BX16"/>
    <mergeCell ref="BY15:BY16"/>
    <mergeCell ref="BZ15:CA15"/>
    <mergeCell ref="CB15:CC15"/>
    <mergeCell ref="CD15:CE15"/>
    <mergeCell ref="CF15:CG15"/>
    <mergeCell ref="BL15:BM15"/>
    <mergeCell ref="BN15:BO15"/>
    <mergeCell ref="BP15:BQ15"/>
    <mergeCell ref="BR15:BS15"/>
    <mergeCell ref="BT15:BU15"/>
    <mergeCell ref="BV15:BV16"/>
    <mergeCell ref="AZ15:BA15"/>
    <mergeCell ref="BB15:BC15"/>
    <mergeCell ref="BD15:BE15"/>
    <mergeCell ref="BF15:BG15"/>
    <mergeCell ref="BH15:BI15"/>
    <mergeCell ref="BJ15:BK15"/>
    <mergeCell ref="DH15:DH16"/>
    <mergeCell ref="DI15:DI16"/>
    <mergeCell ref="CX15:CX16"/>
    <mergeCell ref="CY15:CY16"/>
    <mergeCell ref="CZ15:CZ16"/>
    <mergeCell ref="DA15:DA16"/>
    <mergeCell ref="DB15:DB16"/>
    <mergeCell ref="DC15:DC16"/>
    <mergeCell ref="CR15:CR16"/>
    <mergeCell ref="CS15:CS16"/>
    <mergeCell ref="CT15:CT16"/>
    <mergeCell ref="CU15:CU16"/>
    <mergeCell ref="CV15:CV16"/>
    <mergeCell ref="CW15:CW16"/>
    <mergeCell ref="CJ15:CK15"/>
    <mergeCell ref="CL15:CL16"/>
    <mergeCell ref="CM15:CM16"/>
    <mergeCell ref="CO15:CO16"/>
    <mergeCell ref="CP15:CP16"/>
    <mergeCell ref="CQ15:CQ16"/>
    <mergeCell ref="Q17:Q18"/>
    <mergeCell ref="R17:S17"/>
    <mergeCell ref="T17:U17"/>
    <mergeCell ref="V17:W17"/>
    <mergeCell ref="X17:Y17"/>
    <mergeCell ref="Z17:AA17"/>
    <mergeCell ref="J17:J18"/>
    <mergeCell ref="K17:K18"/>
    <mergeCell ref="L17:L18"/>
    <mergeCell ref="M17:M18"/>
    <mergeCell ref="N17:N18"/>
    <mergeCell ref="O17:P17"/>
    <mergeCell ref="DP15:D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DJ15:DJ16"/>
    <mergeCell ref="DK15:DK16"/>
    <mergeCell ref="DL15:DL16"/>
    <mergeCell ref="DM15:DM16"/>
    <mergeCell ref="DN15:DN16"/>
    <mergeCell ref="DO15:DO16"/>
    <mergeCell ref="DD15:DD16"/>
    <mergeCell ref="DE15:DE16"/>
    <mergeCell ref="DF15:DF16"/>
    <mergeCell ref="DG15:DG16"/>
    <mergeCell ref="BT17:BU17"/>
    <mergeCell ref="BV17:BV18"/>
    <mergeCell ref="BX17:BX18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DP17:DP18"/>
    <mergeCell ref="DE17:DE18"/>
    <mergeCell ref="DF17:DF18"/>
    <mergeCell ref="DG17:DG18"/>
    <mergeCell ref="DH17:DH18"/>
    <mergeCell ref="DI17:DI18"/>
    <mergeCell ref="DJ17:DJ18"/>
    <mergeCell ref="CY17:CY18"/>
    <mergeCell ref="CZ17:CZ18"/>
    <mergeCell ref="DA17:DA18"/>
    <mergeCell ref="DB17:DB18"/>
    <mergeCell ref="DC17:DC18"/>
    <mergeCell ref="DD17:DD18"/>
    <mergeCell ref="CS17:CS18"/>
    <mergeCell ref="CT17:CT18"/>
    <mergeCell ref="CU17:CU18"/>
    <mergeCell ref="CV17:CV18"/>
    <mergeCell ref="CW17:CW18"/>
    <mergeCell ref="CX17:CX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DK17:DK18"/>
    <mergeCell ref="DL17:DL18"/>
    <mergeCell ref="DM17:DM18"/>
    <mergeCell ref="DN17:DN18"/>
    <mergeCell ref="DO17:DO18"/>
    <mergeCell ref="CL17:CL18"/>
    <mergeCell ref="CM17:CM18"/>
    <mergeCell ref="CO17:CO18"/>
    <mergeCell ref="CP17:CP18"/>
    <mergeCell ref="CQ17:CQ18"/>
    <mergeCell ref="CR17:CR18"/>
    <mergeCell ref="BY17:BY18"/>
    <mergeCell ref="BZ17:CA17"/>
    <mergeCell ref="CB17:CC17"/>
    <mergeCell ref="CD17:CE17"/>
    <mergeCell ref="CF17:CG17"/>
    <mergeCell ref="CH17:CI17"/>
    <mergeCell ref="BN17:BO17"/>
    <mergeCell ref="BP17:BQ17"/>
    <mergeCell ref="BR17:BS17"/>
    <mergeCell ref="AJ19:AK19"/>
    <mergeCell ref="AL19:AM19"/>
    <mergeCell ref="AN19:AO19"/>
    <mergeCell ref="AP19:AQ19"/>
    <mergeCell ref="AR19:AS19"/>
    <mergeCell ref="AT19:AU19"/>
    <mergeCell ref="V19:W19"/>
    <mergeCell ref="X19:Y19"/>
    <mergeCell ref="Z19:AA19"/>
    <mergeCell ref="AB19:AC19"/>
    <mergeCell ref="AF19:AG19"/>
    <mergeCell ref="AH19:AI19"/>
    <mergeCell ref="M19:M20"/>
    <mergeCell ref="N19:N20"/>
    <mergeCell ref="O19:P19"/>
    <mergeCell ref="Q19:Q20"/>
    <mergeCell ref="R19:S19"/>
    <mergeCell ref="T19:U19"/>
    <mergeCell ref="BT19:BU19"/>
    <mergeCell ref="BV19:BV20"/>
    <mergeCell ref="BZ19:CA20"/>
    <mergeCell ref="CB19:CC20"/>
    <mergeCell ref="CD19:CE20"/>
    <mergeCell ref="CF19:CG20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DG19:DG20"/>
    <mergeCell ref="DH19:DH20"/>
    <mergeCell ref="CW19:CW20"/>
    <mergeCell ref="CX19:CX20"/>
    <mergeCell ref="CY19:CY20"/>
    <mergeCell ref="CZ19:CZ20"/>
    <mergeCell ref="DA19:DA20"/>
    <mergeCell ref="DB19:DB20"/>
    <mergeCell ref="CQ19:CQ20"/>
    <mergeCell ref="CR19:CR20"/>
    <mergeCell ref="CS19:CS20"/>
    <mergeCell ref="CT19:CT20"/>
    <mergeCell ref="CU19:CU20"/>
    <mergeCell ref="CV19:CV20"/>
    <mergeCell ref="CH19:CI20"/>
    <mergeCell ref="CJ19:CK20"/>
    <mergeCell ref="CL19:CL20"/>
    <mergeCell ref="CM19:CM20"/>
    <mergeCell ref="CO19:CO20"/>
    <mergeCell ref="CP19:CP20"/>
    <mergeCell ref="O21:P21"/>
    <mergeCell ref="Q21:Q22"/>
    <mergeCell ref="R21:S21"/>
    <mergeCell ref="T21:U21"/>
    <mergeCell ref="V21:W21"/>
    <mergeCell ref="X21:Y21"/>
    <mergeCell ref="I21:I22"/>
    <mergeCell ref="J21:J22"/>
    <mergeCell ref="K21:K22"/>
    <mergeCell ref="L21:L22"/>
    <mergeCell ref="M21:M22"/>
    <mergeCell ref="N21:N22"/>
    <mergeCell ref="DO19:DO20"/>
    <mergeCell ref="DP19:DP20"/>
    <mergeCell ref="A21:A22"/>
    <mergeCell ref="B21:B22"/>
    <mergeCell ref="C21:C22"/>
    <mergeCell ref="D21:D22"/>
    <mergeCell ref="E21:E22"/>
    <mergeCell ref="F21:F22"/>
    <mergeCell ref="G21:G22"/>
    <mergeCell ref="H21:H22"/>
    <mergeCell ref="DI19:DI20"/>
    <mergeCell ref="DJ19:DJ20"/>
    <mergeCell ref="DK19:DK20"/>
    <mergeCell ref="DL19:DL20"/>
    <mergeCell ref="DM19:DM20"/>
    <mergeCell ref="DN19:DN20"/>
    <mergeCell ref="DC19:DC20"/>
    <mergeCell ref="DD19:DD20"/>
    <mergeCell ref="DE19:DE20"/>
    <mergeCell ref="DF19:DF20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AT21:AU21"/>
    <mergeCell ref="AV21:AW21"/>
    <mergeCell ref="AX21:AY21"/>
    <mergeCell ref="Z21:AA21"/>
    <mergeCell ref="AB21:AC21"/>
    <mergeCell ref="AD21:AE21"/>
    <mergeCell ref="AH21:AI21"/>
    <mergeCell ref="AJ21:AK21"/>
    <mergeCell ref="AL21:AM21"/>
    <mergeCell ref="CV21:CV22"/>
    <mergeCell ref="CW21:CW22"/>
    <mergeCell ref="CJ21:CK21"/>
    <mergeCell ref="CL21:CL22"/>
    <mergeCell ref="CM21:CM22"/>
    <mergeCell ref="CO21:CO22"/>
    <mergeCell ref="CP21:CP22"/>
    <mergeCell ref="CQ21:CQ22"/>
    <mergeCell ref="BX21:BX22"/>
    <mergeCell ref="BY21:BY22"/>
    <mergeCell ref="CB21:CC21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BV21:BV22"/>
    <mergeCell ref="DP21:D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J21:DJ22"/>
    <mergeCell ref="DK21:DK22"/>
    <mergeCell ref="DL21:DL22"/>
    <mergeCell ref="DM21:DM22"/>
    <mergeCell ref="DN21:DN22"/>
    <mergeCell ref="DO21:DO22"/>
    <mergeCell ref="DD21:DD22"/>
    <mergeCell ref="DE21:DE22"/>
    <mergeCell ref="DF21:DF22"/>
    <mergeCell ref="DG21:DG22"/>
    <mergeCell ref="DH21:DH22"/>
    <mergeCell ref="DI21:DI22"/>
    <mergeCell ref="CX21:CX22"/>
    <mergeCell ref="CY21:CY22"/>
    <mergeCell ref="CZ21:CZ22"/>
    <mergeCell ref="DA21:DA22"/>
    <mergeCell ref="DB21:DB22"/>
    <mergeCell ref="DC21:DC22"/>
    <mergeCell ref="CR21:CR22"/>
    <mergeCell ref="CS21:CS22"/>
    <mergeCell ref="CT21:CT22"/>
    <mergeCell ref="CU21:CU22"/>
    <mergeCell ref="AB23:AC23"/>
    <mergeCell ref="AD23:AE23"/>
    <mergeCell ref="AF23:AG23"/>
    <mergeCell ref="AJ23:AK23"/>
    <mergeCell ref="AL23:AM23"/>
    <mergeCell ref="AN23:AO23"/>
    <mergeCell ref="Q23:Q24"/>
    <mergeCell ref="R23:S23"/>
    <mergeCell ref="T23:U23"/>
    <mergeCell ref="V23:W23"/>
    <mergeCell ref="X23:Y23"/>
    <mergeCell ref="Z23:AA23"/>
    <mergeCell ref="J23:J24"/>
    <mergeCell ref="K23:K24"/>
    <mergeCell ref="L23:L24"/>
    <mergeCell ref="M23:M24"/>
    <mergeCell ref="N23:N24"/>
    <mergeCell ref="O23:P23"/>
    <mergeCell ref="BN23:BO23"/>
    <mergeCell ref="BP23:BQ23"/>
    <mergeCell ref="BR23:BS23"/>
    <mergeCell ref="BT23:BU23"/>
    <mergeCell ref="BV23:BV24"/>
    <mergeCell ref="BX23:BX24"/>
    <mergeCell ref="BB23:BC23"/>
    <mergeCell ref="BD23:BE23"/>
    <mergeCell ref="BF23:BG23"/>
    <mergeCell ref="BH23:BI23"/>
    <mergeCell ref="BJ23:BK23"/>
    <mergeCell ref="BL23:BM23"/>
    <mergeCell ref="AP23:AQ23"/>
    <mergeCell ref="AR23:AS23"/>
    <mergeCell ref="AT23:AU23"/>
    <mergeCell ref="AV23:AW23"/>
    <mergeCell ref="AX23:AY23"/>
    <mergeCell ref="AZ23:BA23"/>
    <mergeCell ref="CS23:CS24"/>
    <mergeCell ref="CT23:CT24"/>
    <mergeCell ref="CU23:CU24"/>
    <mergeCell ref="CV23:CV24"/>
    <mergeCell ref="CW23:CW24"/>
    <mergeCell ref="CX23:CX24"/>
    <mergeCell ref="CL23:CL24"/>
    <mergeCell ref="CM23:CM24"/>
    <mergeCell ref="CO23:CO24"/>
    <mergeCell ref="CP23:CP24"/>
    <mergeCell ref="CQ23:CQ24"/>
    <mergeCell ref="CR23:CR24"/>
    <mergeCell ref="BY23:BY24"/>
    <mergeCell ref="BZ23:CA23"/>
    <mergeCell ref="CD23:CE23"/>
    <mergeCell ref="CF23:CG23"/>
    <mergeCell ref="CH23:CI23"/>
    <mergeCell ref="CJ23:CK23"/>
    <mergeCell ref="DK23:DK24"/>
    <mergeCell ref="DL23:DL24"/>
    <mergeCell ref="DM23:DM24"/>
    <mergeCell ref="DN23:DN24"/>
    <mergeCell ref="DO23:DO24"/>
    <mergeCell ref="DP23:DP24"/>
    <mergeCell ref="DE23:DE24"/>
    <mergeCell ref="DF23:DF24"/>
    <mergeCell ref="DG23:DG24"/>
    <mergeCell ref="DH23:DH24"/>
    <mergeCell ref="DI23:DI24"/>
    <mergeCell ref="DJ23:DJ24"/>
    <mergeCell ref="CY23:CY24"/>
    <mergeCell ref="CZ23:CZ24"/>
    <mergeCell ref="DA23:DA24"/>
    <mergeCell ref="DB23:DB24"/>
    <mergeCell ref="DC23:DC24"/>
    <mergeCell ref="DD23:DD24"/>
    <mergeCell ref="M25:M26"/>
    <mergeCell ref="N25:N26"/>
    <mergeCell ref="O25:P25"/>
    <mergeCell ref="Q25:Q26"/>
    <mergeCell ref="R25:S25"/>
    <mergeCell ref="T25:U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5:AW25"/>
    <mergeCell ref="AX25:AY25"/>
    <mergeCell ref="AZ25:BA25"/>
    <mergeCell ref="BB25:BC25"/>
    <mergeCell ref="BD25:BE25"/>
    <mergeCell ref="BF25:BG25"/>
    <mergeCell ref="AH25:AI25"/>
    <mergeCell ref="AL25:AM25"/>
    <mergeCell ref="AN25:AO25"/>
    <mergeCell ref="AP25:AQ25"/>
    <mergeCell ref="AR25:AS25"/>
    <mergeCell ref="AT25:AU25"/>
    <mergeCell ref="V25:W25"/>
    <mergeCell ref="X25:Y25"/>
    <mergeCell ref="Z25:AA25"/>
    <mergeCell ref="AB25:AC25"/>
    <mergeCell ref="AD25:AE25"/>
    <mergeCell ref="AF25:AG25"/>
    <mergeCell ref="CT25:CT26"/>
    <mergeCell ref="CU25:CU26"/>
    <mergeCell ref="CF25:CG25"/>
    <mergeCell ref="CH25:CI25"/>
    <mergeCell ref="CJ25:CK25"/>
    <mergeCell ref="CL25:CL26"/>
    <mergeCell ref="CM25:CM26"/>
    <mergeCell ref="CO25:CO26"/>
    <mergeCell ref="BT25:BU25"/>
    <mergeCell ref="BV25:BV26"/>
    <mergeCell ref="BX25:BX26"/>
    <mergeCell ref="BY25:BY26"/>
    <mergeCell ref="BZ25:CA25"/>
    <mergeCell ref="CB25:CC25"/>
    <mergeCell ref="BH25:BI25"/>
    <mergeCell ref="BJ25:BK25"/>
    <mergeCell ref="BL25:BM25"/>
    <mergeCell ref="BN25:BO25"/>
    <mergeCell ref="BP25:BQ25"/>
    <mergeCell ref="BR25:BS25"/>
    <mergeCell ref="DN25:DN26"/>
    <mergeCell ref="DO25:DO26"/>
    <mergeCell ref="DP25:DP26"/>
    <mergeCell ref="A27:A28"/>
    <mergeCell ref="B27:B28"/>
    <mergeCell ref="C27:C28"/>
    <mergeCell ref="D27:D28"/>
    <mergeCell ref="E27:E28"/>
    <mergeCell ref="F27:F28"/>
    <mergeCell ref="G27:G28"/>
    <mergeCell ref="DH25:DH26"/>
    <mergeCell ref="DI25:DI26"/>
    <mergeCell ref="DJ25:DJ26"/>
    <mergeCell ref="DK25:DK26"/>
    <mergeCell ref="DL25:DL26"/>
    <mergeCell ref="DM25:DM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X27:Y27"/>
    <mergeCell ref="Z27:AA27"/>
    <mergeCell ref="AB27:AC27"/>
    <mergeCell ref="AD27:AE27"/>
    <mergeCell ref="AF27:AG27"/>
    <mergeCell ref="AH27:AI27"/>
    <mergeCell ref="N27:N28"/>
    <mergeCell ref="O27:P27"/>
    <mergeCell ref="Q27:Q28"/>
    <mergeCell ref="R27:S27"/>
    <mergeCell ref="T27:U27"/>
    <mergeCell ref="V27:W27"/>
    <mergeCell ref="H27:H28"/>
    <mergeCell ref="I27:I28"/>
    <mergeCell ref="J27:J28"/>
    <mergeCell ref="K27:K28"/>
    <mergeCell ref="L27:L28"/>
    <mergeCell ref="M27:M28"/>
    <mergeCell ref="BJ27:BK27"/>
    <mergeCell ref="BL27:BM27"/>
    <mergeCell ref="BN27:BO27"/>
    <mergeCell ref="BP27:BQ27"/>
    <mergeCell ref="BR27:BS27"/>
    <mergeCell ref="BT27:BU27"/>
    <mergeCell ref="AX27:AY27"/>
    <mergeCell ref="AZ27:BA27"/>
    <mergeCell ref="BB27:BC27"/>
    <mergeCell ref="BD27:BE27"/>
    <mergeCell ref="BF27:BG27"/>
    <mergeCell ref="BH27:BI27"/>
    <mergeCell ref="AJ27:AK27"/>
    <mergeCell ref="AN27:AO27"/>
    <mergeCell ref="AP27:AQ27"/>
    <mergeCell ref="AR27:AS27"/>
    <mergeCell ref="AT27:AU27"/>
    <mergeCell ref="AV27:AW27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H27:CI27"/>
    <mergeCell ref="CJ27:CK27"/>
    <mergeCell ref="CL27:CL28"/>
    <mergeCell ref="CM27:CM28"/>
    <mergeCell ref="CO27:CO28"/>
    <mergeCell ref="CP27:CP28"/>
    <mergeCell ref="BV27:BV28"/>
    <mergeCell ref="BX27:BX28"/>
    <mergeCell ref="BY27:BY28"/>
    <mergeCell ref="BZ27:CA27"/>
    <mergeCell ref="CB27:CC27"/>
    <mergeCell ref="CD27:CE27"/>
    <mergeCell ref="I29:I30"/>
    <mergeCell ref="J29:J30"/>
    <mergeCell ref="K29:K30"/>
    <mergeCell ref="L29:L30"/>
    <mergeCell ref="M29:M30"/>
    <mergeCell ref="N29:N30"/>
    <mergeCell ref="DO27:DO28"/>
    <mergeCell ref="DP27:DP28"/>
    <mergeCell ref="A29:A30"/>
    <mergeCell ref="B29:B30"/>
    <mergeCell ref="C29:C30"/>
    <mergeCell ref="D29:D30"/>
    <mergeCell ref="E29:E30"/>
    <mergeCell ref="F29:F30"/>
    <mergeCell ref="G29:G30"/>
    <mergeCell ref="H29:H30"/>
    <mergeCell ref="DI27:DI28"/>
    <mergeCell ref="DJ27:DJ28"/>
    <mergeCell ref="DK27:DK28"/>
    <mergeCell ref="DL27:DL28"/>
    <mergeCell ref="DM27:DM28"/>
    <mergeCell ref="DN27:DN28"/>
    <mergeCell ref="DC27:DC28"/>
    <mergeCell ref="DD27:DD28"/>
    <mergeCell ref="DE27:DE28"/>
    <mergeCell ref="DF27:DF28"/>
    <mergeCell ref="DG27:DG28"/>
    <mergeCell ref="DH27:DH28"/>
    <mergeCell ref="CW27:CW28"/>
    <mergeCell ref="CX27:CX28"/>
    <mergeCell ref="CY27:CY28"/>
    <mergeCell ref="CZ27:CZ28"/>
    <mergeCell ref="AL29:AM29"/>
    <mergeCell ref="AP29:AQ29"/>
    <mergeCell ref="AR29:AS29"/>
    <mergeCell ref="AT29:AU29"/>
    <mergeCell ref="AV29:AW29"/>
    <mergeCell ref="AX29:AY29"/>
    <mergeCell ref="Z29:AA29"/>
    <mergeCell ref="AB29:AC29"/>
    <mergeCell ref="AD29:AE29"/>
    <mergeCell ref="AF29:AG29"/>
    <mergeCell ref="AH29:AI29"/>
    <mergeCell ref="AJ29:AK29"/>
    <mergeCell ref="O29:P29"/>
    <mergeCell ref="Q29:Q30"/>
    <mergeCell ref="R29:S29"/>
    <mergeCell ref="T29:U29"/>
    <mergeCell ref="V29:W29"/>
    <mergeCell ref="X29:Y29"/>
    <mergeCell ref="BX29:BX30"/>
    <mergeCell ref="BY29:BY30"/>
    <mergeCell ref="BZ29:CA29"/>
    <mergeCell ref="CB29:CC29"/>
    <mergeCell ref="CD29:CE29"/>
    <mergeCell ref="CF29:CG29"/>
    <mergeCell ref="BL29:BM29"/>
    <mergeCell ref="BN29:BO29"/>
    <mergeCell ref="BP29:BQ29"/>
    <mergeCell ref="BR29:BS29"/>
    <mergeCell ref="BT29:BU29"/>
    <mergeCell ref="BV29:BV30"/>
    <mergeCell ref="AZ29:BA29"/>
    <mergeCell ref="BB29:BC29"/>
    <mergeCell ref="BD29:BE29"/>
    <mergeCell ref="BF29:BG29"/>
    <mergeCell ref="BH29:BI29"/>
    <mergeCell ref="BJ29:BK29"/>
    <mergeCell ref="DH29:DH30"/>
    <mergeCell ref="DI29:DI30"/>
    <mergeCell ref="CX29:CX30"/>
    <mergeCell ref="CY29:CY30"/>
    <mergeCell ref="CZ29:CZ30"/>
    <mergeCell ref="DA29:DA30"/>
    <mergeCell ref="DB29:DB30"/>
    <mergeCell ref="DC29:DC30"/>
    <mergeCell ref="CR29:CR30"/>
    <mergeCell ref="CS29:CS30"/>
    <mergeCell ref="CT29:CT30"/>
    <mergeCell ref="CU29:CU30"/>
    <mergeCell ref="CV29:CV30"/>
    <mergeCell ref="CW29:CW30"/>
    <mergeCell ref="CJ29:CK29"/>
    <mergeCell ref="CL29:CL30"/>
    <mergeCell ref="CM29:CM30"/>
    <mergeCell ref="CO29:CO30"/>
    <mergeCell ref="CP29:CP30"/>
    <mergeCell ref="CQ29:CQ30"/>
    <mergeCell ref="Q31:Q32"/>
    <mergeCell ref="R31:S31"/>
    <mergeCell ref="T31:U31"/>
    <mergeCell ref="V31:W31"/>
    <mergeCell ref="X31:Y31"/>
    <mergeCell ref="Z31:AA31"/>
    <mergeCell ref="J31:J32"/>
    <mergeCell ref="K31:K32"/>
    <mergeCell ref="L31:L32"/>
    <mergeCell ref="M31:M32"/>
    <mergeCell ref="N31:N32"/>
    <mergeCell ref="O31:P31"/>
    <mergeCell ref="DP29:D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J29:DJ30"/>
    <mergeCell ref="DK29:DK30"/>
    <mergeCell ref="DL29:DL30"/>
    <mergeCell ref="DM29:DM30"/>
    <mergeCell ref="DN29:DN30"/>
    <mergeCell ref="DO29:DO30"/>
    <mergeCell ref="DD29:DD30"/>
    <mergeCell ref="DE29:DE30"/>
    <mergeCell ref="DF29:DF30"/>
    <mergeCell ref="DG29:DG30"/>
    <mergeCell ref="BT31:BU31"/>
    <mergeCell ref="BV31:BV32"/>
    <mergeCell ref="BX31:BX32"/>
    <mergeCell ref="BB31:BC31"/>
    <mergeCell ref="BD31:BE31"/>
    <mergeCell ref="BF31:BG31"/>
    <mergeCell ref="BH31:BI31"/>
    <mergeCell ref="BJ31:BK31"/>
    <mergeCell ref="BL31:BM31"/>
    <mergeCell ref="AN31:AO31"/>
    <mergeCell ref="AR31:AS31"/>
    <mergeCell ref="AT31:AU31"/>
    <mergeCell ref="AV31:AW31"/>
    <mergeCell ref="AX31:AY31"/>
    <mergeCell ref="AZ31:BA31"/>
    <mergeCell ref="AB31:AC31"/>
    <mergeCell ref="AD31:AE31"/>
    <mergeCell ref="AF31:AG31"/>
    <mergeCell ref="AH31:AI31"/>
    <mergeCell ref="AJ31:AK31"/>
    <mergeCell ref="AL31:AM31"/>
    <mergeCell ref="DP31:DP32"/>
    <mergeCell ref="DE31:DE32"/>
    <mergeCell ref="DF31:DF32"/>
    <mergeCell ref="DG31:DG32"/>
    <mergeCell ref="DH31:DH32"/>
    <mergeCell ref="DI31:DI32"/>
    <mergeCell ref="DJ31:DJ32"/>
    <mergeCell ref="CY31:CY32"/>
    <mergeCell ref="CZ31:CZ32"/>
    <mergeCell ref="DA31:DA32"/>
    <mergeCell ref="DB31:DB32"/>
    <mergeCell ref="DC31:DC32"/>
    <mergeCell ref="DD31:DD32"/>
    <mergeCell ref="CS31:CS32"/>
    <mergeCell ref="CT31:CT32"/>
    <mergeCell ref="CU31:CU32"/>
    <mergeCell ref="CV31:CV32"/>
    <mergeCell ref="CW31:CW32"/>
    <mergeCell ref="CX31:CX32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DK31:DK32"/>
    <mergeCell ref="DL31:DL32"/>
    <mergeCell ref="DM31:DM32"/>
    <mergeCell ref="DN31:DN32"/>
    <mergeCell ref="DO31:DO32"/>
    <mergeCell ref="CL31:CL32"/>
    <mergeCell ref="CM31:CM32"/>
    <mergeCell ref="CO31:CO32"/>
    <mergeCell ref="CP31:CP32"/>
    <mergeCell ref="CQ31:CQ32"/>
    <mergeCell ref="CR31:CR32"/>
    <mergeCell ref="BY31:BY32"/>
    <mergeCell ref="BZ31:CA31"/>
    <mergeCell ref="CB31:CC31"/>
    <mergeCell ref="CD31:CE31"/>
    <mergeCell ref="CF31:CG31"/>
    <mergeCell ref="CH31:CI31"/>
    <mergeCell ref="BN31:BO31"/>
    <mergeCell ref="BP31:BQ31"/>
    <mergeCell ref="BR31:BS31"/>
    <mergeCell ref="AH33:AI33"/>
    <mergeCell ref="AJ33:AK33"/>
    <mergeCell ref="AL33:AM33"/>
    <mergeCell ref="AN33:AO33"/>
    <mergeCell ref="AP33:AQ33"/>
    <mergeCell ref="AT33:AU33"/>
    <mergeCell ref="V33:W33"/>
    <mergeCell ref="X33:Y33"/>
    <mergeCell ref="Z33:AA33"/>
    <mergeCell ref="AB33:AC33"/>
    <mergeCell ref="AD33:AE33"/>
    <mergeCell ref="AF33:AG33"/>
    <mergeCell ref="M33:M34"/>
    <mergeCell ref="N33:N34"/>
    <mergeCell ref="O33:P33"/>
    <mergeCell ref="Q33:Q34"/>
    <mergeCell ref="R33:S33"/>
    <mergeCell ref="T33:U33"/>
    <mergeCell ref="BT33:BU33"/>
    <mergeCell ref="BV33:BV34"/>
    <mergeCell ref="BZ33:CA34"/>
    <mergeCell ref="CB33:CC34"/>
    <mergeCell ref="CD33:CE34"/>
    <mergeCell ref="CF33:CG34"/>
    <mergeCell ref="BH33:BI33"/>
    <mergeCell ref="BJ33:BK33"/>
    <mergeCell ref="BL33:BM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DG33:DG34"/>
    <mergeCell ref="DH33:DH34"/>
    <mergeCell ref="CW33:CW34"/>
    <mergeCell ref="CX33:CX34"/>
    <mergeCell ref="CY33:CY34"/>
    <mergeCell ref="CZ33:CZ34"/>
    <mergeCell ref="DA33:DA34"/>
    <mergeCell ref="DB33:DB34"/>
    <mergeCell ref="CQ33:CQ34"/>
    <mergeCell ref="CR33:CR34"/>
    <mergeCell ref="CS33:CS34"/>
    <mergeCell ref="CT33:CT34"/>
    <mergeCell ref="CU33:CU34"/>
    <mergeCell ref="CV33:CV34"/>
    <mergeCell ref="CH33:CI34"/>
    <mergeCell ref="CJ33:CK34"/>
    <mergeCell ref="CL33:CL34"/>
    <mergeCell ref="CM33:CM34"/>
    <mergeCell ref="CO33:CO34"/>
    <mergeCell ref="CP33:CP34"/>
    <mergeCell ref="O35:P35"/>
    <mergeCell ref="Q35:Q36"/>
    <mergeCell ref="R35:S35"/>
    <mergeCell ref="T35:U35"/>
    <mergeCell ref="V35:W35"/>
    <mergeCell ref="X35:Y35"/>
    <mergeCell ref="I35:I36"/>
    <mergeCell ref="J35:J36"/>
    <mergeCell ref="K35:K36"/>
    <mergeCell ref="L35:L36"/>
    <mergeCell ref="M35:M36"/>
    <mergeCell ref="N35:N36"/>
    <mergeCell ref="DO33:DO34"/>
    <mergeCell ref="DP33:DP34"/>
    <mergeCell ref="A35:A36"/>
    <mergeCell ref="B35:B36"/>
    <mergeCell ref="C35:C36"/>
    <mergeCell ref="D35:D36"/>
    <mergeCell ref="E35:E36"/>
    <mergeCell ref="F35:F36"/>
    <mergeCell ref="G35:G36"/>
    <mergeCell ref="H35:H36"/>
    <mergeCell ref="DI33:DI34"/>
    <mergeCell ref="DJ33:DJ34"/>
    <mergeCell ref="DK33:DK34"/>
    <mergeCell ref="DL33:DL34"/>
    <mergeCell ref="DM33:DM34"/>
    <mergeCell ref="DN33:DN34"/>
    <mergeCell ref="DC33:DC34"/>
    <mergeCell ref="DD33:DD34"/>
    <mergeCell ref="DE33:DE34"/>
    <mergeCell ref="DF33:DF34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P35:AQ35"/>
    <mergeCell ref="AR35:AS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CV35:CV36"/>
    <mergeCell ref="CW35:CW36"/>
    <mergeCell ref="CJ35:CK35"/>
    <mergeCell ref="CL35:CL36"/>
    <mergeCell ref="CM35:CM36"/>
    <mergeCell ref="CO35:CO36"/>
    <mergeCell ref="CP35:CP36"/>
    <mergeCell ref="CQ35:CQ36"/>
    <mergeCell ref="BX35:BX36"/>
    <mergeCell ref="BY35:BY36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V36"/>
    <mergeCell ref="DP35:D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DJ35:DJ36"/>
    <mergeCell ref="DK35:DK36"/>
    <mergeCell ref="DL35:DL36"/>
    <mergeCell ref="DM35:DM36"/>
    <mergeCell ref="DN35:DN36"/>
    <mergeCell ref="DO35:DO36"/>
    <mergeCell ref="DD35:DD36"/>
    <mergeCell ref="DE35:DE36"/>
    <mergeCell ref="DF35:DF36"/>
    <mergeCell ref="DG35:DG36"/>
    <mergeCell ref="DH35:DH36"/>
    <mergeCell ref="DI35:DI36"/>
    <mergeCell ref="CX35:CX36"/>
    <mergeCell ref="CY35:CY36"/>
    <mergeCell ref="CZ35:CZ36"/>
    <mergeCell ref="DA35:DA36"/>
    <mergeCell ref="DB35:DB36"/>
    <mergeCell ref="DC35:DC36"/>
    <mergeCell ref="CR35:CR36"/>
    <mergeCell ref="CS35:CS36"/>
    <mergeCell ref="CT35:CT36"/>
    <mergeCell ref="CU35:CU36"/>
    <mergeCell ref="AB37:AC37"/>
    <mergeCell ref="AD37:AE37"/>
    <mergeCell ref="AF37:AG37"/>
    <mergeCell ref="AH37:AI37"/>
    <mergeCell ref="AJ37:AK37"/>
    <mergeCell ref="AL37:AM37"/>
    <mergeCell ref="Q37:Q38"/>
    <mergeCell ref="R37:S37"/>
    <mergeCell ref="T37:U37"/>
    <mergeCell ref="V37:W37"/>
    <mergeCell ref="X37:Y37"/>
    <mergeCell ref="Z37:AA37"/>
    <mergeCell ref="J37:J38"/>
    <mergeCell ref="K37:K38"/>
    <mergeCell ref="L37:L38"/>
    <mergeCell ref="M37:M38"/>
    <mergeCell ref="N37:N38"/>
    <mergeCell ref="O37:P37"/>
    <mergeCell ref="BN37:BO37"/>
    <mergeCell ref="BP37:BQ37"/>
    <mergeCell ref="BR37:BS37"/>
    <mergeCell ref="BT37:BU37"/>
    <mergeCell ref="BV37:BV38"/>
    <mergeCell ref="BX37:BX38"/>
    <mergeCell ref="BB37:BC37"/>
    <mergeCell ref="BD37:BE37"/>
    <mergeCell ref="BF37:BG37"/>
    <mergeCell ref="BH37:BI37"/>
    <mergeCell ref="BJ37:BK37"/>
    <mergeCell ref="BL37:BM37"/>
    <mergeCell ref="AN37:AO37"/>
    <mergeCell ref="AP37:AQ37"/>
    <mergeCell ref="AR37:AS37"/>
    <mergeCell ref="AT37:AU37"/>
    <mergeCell ref="AX37:AY37"/>
    <mergeCell ref="AZ37:BA37"/>
    <mergeCell ref="CS37:CS38"/>
    <mergeCell ref="CT37:CT38"/>
    <mergeCell ref="CU37:CU38"/>
    <mergeCell ref="CV37:CV38"/>
    <mergeCell ref="CW37:CW38"/>
    <mergeCell ref="CX37:CX38"/>
    <mergeCell ref="CL37:CL38"/>
    <mergeCell ref="CM37:CM38"/>
    <mergeCell ref="CO37:CO38"/>
    <mergeCell ref="CP37:CP38"/>
    <mergeCell ref="CQ37:CQ38"/>
    <mergeCell ref="CR37:CR38"/>
    <mergeCell ref="BY37:BY38"/>
    <mergeCell ref="BZ37:CA37"/>
    <mergeCell ref="CD37:CE37"/>
    <mergeCell ref="CF37:CG37"/>
    <mergeCell ref="CH37:CI37"/>
    <mergeCell ref="CJ37:CK37"/>
    <mergeCell ref="DK37:DK38"/>
    <mergeCell ref="DL37:DL38"/>
    <mergeCell ref="DM37:DM38"/>
    <mergeCell ref="DN37:DN38"/>
    <mergeCell ref="DO37:DO38"/>
    <mergeCell ref="DP37:DP38"/>
    <mergeCell ref="DE37:DE38"/>
    <mergeCell ref="DF37:DF38"/>
    <mergeCell ref="DG37:DG38"/>
    <mergeCell ref="DH37:DH38"/>
    <mergeCell ref="DI37:DI38"/>
    <mergeCell ref="DJ37:DJ38"/>
    <mergeCell ref="CY37:CY38"/>
    <mergeCell ref="CZ37:CZ38"/>
    <mergeCell ref="DA37:DA38"/>
    <mergeCell ref="DB37:DB38"/>
    <mergeCell ref="DC37:DC38"/>
    <mergeCell ref="DD37:DD38"/>
    <mergeCell ref="M39:M40"/>
    <mergeCell ref="N39:N40"/>
    <mergeCell ref="O39:P39"/>
    <mergeCell ref="Q39:Q40"/>
    <mergeCell ref="R39:S39"/>
    <mergeCell ref="T39:U39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AT39:AU39"/>
    <mergeCell ref="AV39:AW39"/>
    <mergeCell ref="AZ39:BA39"/>
    <mergeCell ref="BB39:BC39"/>
    <mergeCell ref="BD39:BE39"/>
    <mergeCell ref="BF39:BG39"/>
    <mergeCell ref="AH39:AI39"/>
    <mergeCell ref="AJ39:AK39"/>
    <mergeCell ref="AL39:AM39"/>
    <mergeCell ref="AN39:AO39"/>
    <mergeCell ref="AP39:AQ39"/>
    <mergeCell ref="AR39:AS39"/>
    <mergeCell ref="V39:W39"/>
    <mergeCell ref="X39:Y39"/>
    <mergeCell ref="Z39:AA39"/>
    <mergeCell ref="AB39:AC39"/>
    <mergeCell ref="AD39:AE39"/>
    <mergeCell ref="AF39:AG39"/>
    <mergeCell ref="CT39:CT40"/>
    <mergeCell ref="CU39:CU40"/>
    <mergeCell ref="CF39:CG39"/>
    <mergeCell ref="CH39:CI39"/>
    <mergeCell ref="CJ39:CK39"/>
    <mergeCell ref="CL39:CL40"/>
    <mergeCell ref="CM39:CM40"/>
    <mergeCell ref="CO39:CO40"/>
    <mergeCell ref="BT39:BU39"/>
    <mergeCell ref="BV39:BV40"/>
    <mergeCell ref="BX39:BX40"/>
    <mergeCell ref="BY39:BY40"/>
    <mergeCell ref="BZ39:CA39"/>
    <mergeCell ref="CB39:CC39"/>
    <mergeCell ref="BH39:BI39"/>
    <mergeCell ref="BJ39:BK39"/>
    <mergeCell ref="BL39:BM39"/>
    <mergeCell ref="BN39:BO39"/>
    <mergeCell ref="BP39:BQ39"/>
    <mergeCell ref="BR39:BS39"/>
    <mergeCell ref="DN39:DN40"/>
    <mergeCell ref="DO39:DO40"/>
    <mergeCell ref="DP39:DP40"/>
    <mergeCell ref="A41:A42"/>
    <mergeCell ref="B41:B42"/>
    <mergeCell ref="C41:C42"/>
    <mergeCell ref="D41:D42"/>
    <mergeCell ref="E41:E42"/>
    <mergeCell ref="F41:F42"/>
    <mergeCell ref="G41:G42"/>
    <mergeCell ref="DH39:DH40"/>
    <mergeCell ref="DI39:DI40"/>
    <mergeCell ref="DJ39:DJ40"/>
    <mergeCell ref="DK39:DK40"/>
    <mergeCell ref="DL39:DL40"/>
    <mergeCell ref="DM39:DM40"/>
    <mergeCell ref="DB39:DB40"/>
    <mergeCell ref="DC39:DC40"/>
    <mergeCell ref="DD39:DD40"/>
    <mergeCell ref="DE39:DE40"/>
    <mergeCell ref="DF39:DF40"/>
    <mergeCell ref="DG39:DG40"/>
    <mergeCell ref="CV39:CV40"/>
    <mergeCell ref="CW39:CW40"/>
    <mergeCell ref="CX39:CX40"/>
    <mergeCell ref="CY39:CY40"/>
    <mergeCell ref="CZ39:CZ40"/>
    <mergeCell ref="DA39:DA40"/>
    <mergeCell ref="CP39:CP40"/>
    <mergeCell ref="CQ39:CQ40"/>
    <mergeCell ref="CR39:CR40"/>
    <mergeCell ref="CS39:CS40"/>
    <mergeCell ref="X41:Y41"/>
    <mergeCell ref="Z41:AA41"/>
    <mergeCell ref="AB41:AC41"/>
    <mergeCell ref="AD41:AE41"/>
    <mergeCell ref="AF41:AG41"/>
    <mergeCell ref="AH41:AI41"/>
    <mergeCell ref="N41:N42"/>
    <mergeCell ref="O41:P41"/>
    <mergeCell ref="Q41:Q42"/>
    <mergeCell ref="R41:S41"/>
    <mergeCell ref="T41:U41"/>
    <mergeCell ref="V41:W41"/>
    <mergeCell ref="H41:H42"/>
    <mergeCell ref="I41:I42"/>
    <mergeCell ref="J41:J42"/>
    <mergeCell ref="K41:K42"/>
    <mergeCell ref="L41:L42"/>
    <mergeCell ref="M41:M42"/>
    <mergeCell ref="BJ41:BK41"/>
    <mergeCell ref="BL41:BM41"/>
    <mergeCell ref="BN41:BO41"/>
    <mergeCell ref="BP41:BQ41"/>
    <mergeCell ref="BR41:BS41"/>
    <mergeCell ref="BT41:BU41"/>
    <mergeCell ref="AV41:AW41"/>
    <mergeCell ref="AX41:AY41"/>
    <mergeCell ref="BB41:BC41"/>
    <mergeCell ref="BD41:BE41"/>
    <mergeCell ref="BF41:BG41"/>
    <mergeCell ref="BH41:BI41"/>
    <mergeCell ref="AJ41:AK41"/>
    <mergeCell ref="AL41:AM41"/>
    <mergeCell ref="AN41:AO41"/>
    <mergeCell ref="AP41:AQ41"/>
    <mergeCell ref="AR41:AS41"/>
    <mergeCell ref="AT41:AU41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H41:CI41"/>
    <mergeCell ref="CJ41:CK41"/>
    <mergeCell ref="CL41:CL42"/>
    <mergeCell ref="CM41:CM42"/>
    <mergeCell ref="CO41:CO42"/>
    <mergeCell ref="CP41:CP42"/>
    <mergeCell ref="BV41:BV42"/>
    <mergeCell ref="BX41:BX42"/>
    <mergeCell ref="BY41:BY42"/>
    <mergeCell ref="BZ41:CA41"/>
    <mergeCell ref="CB41:CC41"/>
    <mergeCell ref="CD41:CE41"/>
    <mergeCell ref="I43:I44"/>
    <mergeCell ref="J43:J44"/>
    <mergeCell ref="K43:K44"/>
    <mergeCell ref="L43:L44"/>
    <mergeCell ref="M43:M44"/>
    <mergeCell ref="N43:N44"/>
    <mergeCell ref="DO41:DO42"/>
    <mergeCell ref="DP41:DP42"/>
    <mergeCell ref="A43:A44"/>
    <mergeCell ref="B43:B44"/>
    <mergeCell ref="C43:C44"/>
    <mergeCell ref="D43:D44"/>
    <mergeCell ref="E43:E44"/>
    <mergeCell ref="F43:F44"/>
    <mergeCell ref="G43:G44"/>
    <mergeCell ref="H43:H44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O43:P43"/>
    <mergeCell ref="Q43:Q44"/>
    <mergeCell ref="R43:S43"/>
    <mergeCell ref="T43:U43"/>
    <mergeCell ref="V43:W43"/>
    <mergeCell ref="X43:Y43"/>
    <mergeCell ref="BX43:BX44"/>
    <mergeCell ref="BY43:BY44"/>
    <mergeCell ref="BZ43:CA43"/>
    <mergeCell ref="CB43:CC43"/>
    <mergeCell ref="CD43:CE43"/>
    <mergeCell ref="CF43:CG43"/>
    <mergeCell ref="BL43:BM43"/>
    <mergeCell ref="BN43:BO43"/>
    <mergeCell ref="BP43:BQ43"/>
    <mergeCell ref="BR43:BS43"/>
    <mergeCell ref="BT43:BU43"/>
    <mergeCell ref="BV43:BV44"/>
    <mergeCell ref="AX43:AY43"/>
    <mergeCell ref="AZ43:BA43"/>
    <mergeCell ref="BD43:BE43"/>
    <mergeCell ref="BF43:BG43"/>
    <mergeCell ref="BH43:BI43"/>
    <mergeCell ref="BJ43:BK43"/>
    <mergeCell ref="DH43:DH44"/>
    <mergeCell ref="DI43:DI44"/>
    <mergeCell ref="CX43:CX44"/>
    <mergeCell ref="CY43:CY44"/>
    <mergeCell ref="CZ43:CZ44"/>
    <mergeCell ref="DA43:DA44"/>
    <mergeCell ref="DB43:DB44"/>
    <mergeCell ref="DC43:DC44"/>
    <mergeCell ref="CR43:CR44"/>
    <mergeCell ref="CS43:CS44"/>
    <mergeCell ref="CT43:CT44"/>
    <mergeCell ref="CU43:CU44"/>
    <mergeCell ref="CV43:CV44"/>
    <mergeCell ref="CW43:CW44"/>
    <mergeCell ref="CJ43:CK43"/>
    <mergeCell ref="CL43:CL44"/>
    <mergeCell ref="CM43:CM44"/>
    <mergeCell ref="CO43:CO44"/>
    <mergeCell ref="CP43:CP44"/>
    <mergeCell ref="CQ43:CQ44"/>
    <mergeCell ref="Q45:Q46"/>
    <mergeCell ref="R45:S45"/>
    <mergeCell ref="T45:U45"/>
    <mergeCell ref="V45:W45"/>
    <mergeCell ref="X45:Y45"/>
    <mergeCell ref="Z45:AA45"/>
    <mergeCell ref="J45:J46"/>
    <mergeCell ref="K45:K46"/>
    <mergeCell ref="L45:L46"/>
    <mergeCell ref="M45:M46"/>
    <mergeCell ref="N45:N46"/>
    <mergeCell ref="O45:P45"/>
    <mergeCell ref="DP43:D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DJ43:DJ44"/>
    <mergeCell ref="DK43:DK44"/>
    <mergeCell ref="DL43:DL44"/>
    <mergeCell ref="DM43:DM44"/>
    <mergeCell ref="DN43:DN44"/>
    <mergeCell ref="DO43:DO44"/>
    <mergeCell ref="DD43:DD44"/>
    <mergeCell ref="DE43:DE44"/>
    <mergeCell ref="DF43:DF44"/>
    <mergeCell ref="DG43:DG44"/>
    <mergeCell ref="BT45:BU45"/>
    <mergeCell ref="BV45:BV46"/>
    <mergeCell ref="BX45:BX46"/>
    <mergeCell ref="AZ45:BA45"/>
    <mergeCell ref="BB45:BC45"/>
    <mergeCell ref="BF45:BG45"/>
    <mergeCell ref="BH45:BI45"/>
    <mergeCell ref="BJ45:BK45"/>
    <mergeCell ref="BL45:BM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DP45:DP46"/>
    <mergeCell ref="DE45:DE46"/>
    <mergeCell ref="DF45:DF46"/>
    <mergeCell ref="DG45:DG46"/>
    <mergeCell ref="DH45:DH46"/>
    <mergeCell ref="DI45:DI46"/>
    <mergeCell ref="DJ45:DJ46"/>
    <mergeCell ref="CY45:CY46"/>
    <mergeCell ref="CZ45:CZ46"/>
    <mergeCell ref="DA45:DA46"/>
    <mergeCell ref="DB45:DB46"/>
    <mergeCell ref="DC45:DC46"/>
    <mergeCell ref="DD45:DD46"/>
    <mergeCell ref="CS45:CS46"/>
    <mergeCell ref="CT45:CT46"/>
    <mergeCell ref="CU45:CU46"/>
    <mergeCell ref="CV45:CV46"/>
    <mergeCell ref="CW45:CW46"/>
    <mergeCell ref="CX45:CX46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DK45:DK46"/>
    <mergeCell ref="DL45:DL46"/>
    <mergeCell ref="DM45:DM46"/>
    <mergeCell ref="DN45:DN46"/>
    <mergeCell ref="DO45:DO46"/>
    <mergeCell ref="CL45:CL46"/>
    <mergeCell ref="CM45:CM46"/>
    <mergeCell ref="CO45:CO46"/>
    <mergeCell ref="CP45:CP46"/>
    <mergeCell ref="CQ45:CQ46"/>
    <mergeCell ref="CR45:CR46"/>
    <mergeCell ref="BY45:BY46"/>
    <mergeCell ref="BZ45:CA45"/>
    <mergeCell ref="CB45:CC45"/>
    <mergeCell ref="CD45:CE45"/>
    <mergeCell ref="CF45:CG45"/>
    <mergeCell ref="CH45:CI45"/>
    <mergeCell ref="BN45:BO45"/>
    <mergeCell ref="BP45:BQ45"/>
    <mergeCell ref="BR45:BS45"/>
    <mergeCell ref="AH47:AI47"/>
    <mergeCell ref="AJ47:AK47"/>
    <mergeCell ref="AL47:AM47"/>
    <mergeCell ref="AN47:AO47"/>
    <mergeCell ref="AP47:AQ47"/>
    <mergeCell ref="AR47:AS47"/>
    <mergeCell ref="V47:W47"/>
    <mergeCell ref="X47:Y47"/>
    <mergeCell ref="Z47:AA47"/>
    <mergeCell ref="AB47:AC47"/>
    <mergeCell ref="AD47:AE47"/>
    <mergeCell ref="AF47:AG47"/>
    <mergeCell ref="M47:M48"/>
    <mergeCell ref="N47:N48"/>
    <mergeCell ref="O47:P47"/>
    <mergeCell ref="Q47:Q48"/>
    <mergeCell ref="R47:S47"/>
    <mergeCell ref="T47:U47"/>
    <mergeCell ref="BT47:BU47"/>
    <mergeCell ref="BV47:BV48"/>
    <mergeCell ref="BZ47:CA48"/>
    <mergeCell ref="CB47:CC48"/>
    <mergeCell ref="CD47:CE48"/>
    <mergeCell ref="CF47:CG48"/>
    <mergeCell ref="BH47:BI47"/>
    <mergeCell ref="BJ47:BK47"/>
    <mergeCell ref="BL47:BM47"/>
    <mergeCell ref="BN47:BO47"/>
    <mergeCell ref="BP47:BQ47"/>
    <mergeCell ref="BR47:BS47"/>
    <mergeCell ref="AT47:AU47"/>
    <mergeCell ref="AV47:AW47"/>
    <mergeCell ref="AX47:AY47"/>
    <mergeCell ref="AZ47:BA47"/>
    <mergeCell ref="BB47:BC47"/>
    <mergeCell ref="BD47:BE47"/>
    <mergeCell ref="DG47:DG48"/>
    <mergeCell ref="DH47:DH48"/>
    <mergeCell ref="CW47:CW48"/>
    <mergeCell ref="CX47:CX48"/>
    <mergeCell ref="CY47:CY48"/>
    <mergeCell ref="CZ47:CZ48"/>
    <mergeCell ref="DA47:DA48"/>
    <mergeCell ref="DB47:DB48"/>
    <mergeCell ref="CQ47:CQ48"/>
    <mergeCell ref="CR47:CR48"/>
    <mergeCell ref="CS47:CS48"/>
    <mergeCell ref="CT47:CT48"/>
    <mergeCell ref="CU47:CU48"/>
    <mergeCell ref="CV47:CV48"/>
    <mergeCell ref="CH47:CI48"/>
    <mergeCell ref="CJ47:CK48"/>
    <mergeCell ref="CL47:CL48"/>
    <mergeCell ref="CM47:CM48"/>
    <mergeCell ref="CO47:CO48"/>
    <mergeCell ref="CP47:CP48"/>
    <mergeCell ref="O49:P49"/>
    <mergeCell ref="Q49:Q50"/>
    <mergeCell ref="R49:S49"/>
    <mergeCell ref="T49:U49"/>
    <mergeCell ref="V49:W49"/>
    <mergeCell ref="X49:Y49"/>
    <mergeCell ref="I49:I50"/>
    <mergeCell ref="J49:J50"/>
    <mergeCell ref="K49:K50"/>
    <mergeCell ref="L49:L50"/>
    <mergeCell ref="M49:M50"/>
    <mergeCell ref="N49:N50"/>
    <mergeCell ref="DO47:DO48"/>
    <mergeCell ref="DP47:DP48"/>
    <mergeCell ref="A49:A50"/>
    <mergeCell ref="B49:B50"/>
    <mergeCell ref="C49:C50"/>
    <mergeCell ref="D49:D50"/>
    <mergeCell ref="E49:E50"/>
    <mergeCell ref="F49:F50"/>
    <mergeCell ref="G49:G50"/>
    <mergeCell ref="H49:H50"/>
    <mergeCell ref="DI47:DI48"/>
    <mergeCell ref="DJ47:DJ48"/>
    <mergeCell ref="DK47:DK48"/>
    <mergeCell ref="DL47:DL48"/>
    <mergeCell ref="DM47:DM48"/>
    <mergeCell ref="DN47:DN48"/>
    <mergeCell ref="DC47:DC48"/>
    <mergeCell ref="DD47:DD48"/>
    <mergeCell ref="DE47:DE48"/>
    <mergeCell ref="DF47:DF48"/>
    <mergeCell ref="AX49:AY49"/>
    <mergeCell ref="AZ49:BA49"/>
    <mergeCell ref="BB49:BC49"/>
    <mergeCell ref="BD49:BE49"/>
    <mergeCell ref="BF49:BG49"/>
    <mergeCell ref="BJ49:BK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CV49:CV50"/>
    <mergeCell ref="CW49:CW50"/>
    <mergeCell ref="CJ49:CK49"/>
    <mergeCell ref="CL49:CL50"/>
    <mergeCell ref="CM49:CM50"/>
    <mergeCell ref="CO49:CO50"/>
    <mergeCell ref="CP49:CP50"/>
    <mergeCell ref="CQ49:CQ50"/>
    <mergeCell ref="BX49:BX50"/>
    <mergeCell ref="BY49:BY50"/>
    <mergeCell ref="CB49:CC49"/>
    <mergeCell ref="CD49:CE49"/>
    <mergeCell ref="CF49:CG49"/>
    <mergeCell ref="CH49:CI49"/>
    <mergeCell ref="BL49:BM49"/>
    <mergeCell ref="BN49:BO49"/>
    <mergeCell ref="BP49:BQ49"/>
    <mergeCell ref="BR49:BS49"/>
    <mergeCell ref="BT49:BU49"/>
    <mergeCell ref="BV49:BV50"/>
    <mergeCell ref="DP49:DP50"/>
    <mergeCell ref="DQ49:DQ50"/>
    <mergeCell ref="A51:A52"/>
    <mergeCell ref="B51:B52"/>
    <mergeCell ref="C51:C52"/>
    <mergeCell ref="D51:D52"/>
    <mergeCell ref="E51:E52"/>
    <mergeCell ref="F51:F52"/>
    <mergeCell ref="G51:G52"/>
    <mergeCell ref="H51:H52"/>
    <mergeCell ref="DJ49:DJ50"/>
    <mergeCell ref="DK49:DK50"/>
    <mergeCell ref="DL49:DL50"/>
    <mergeCell ref="DM49:DM50"/>
    <mergeCell ref="DN49:DN50"/>
    <mergeCell ref="DO49:DO50"/>
    <mergeCell ref="DD49:DD50"/>
    <mergeCell ref="DE49:DE50"/>
    <mergeCell ref="DF49:DF50"/>
    <mergeCell ref="DG49:DG50"/>
    <mergeCell ref="DH49:DH50"/>
    <mergeCell ref="DI49:DI50"/>
    <mergeCell ref="CX49:CX50"/>
    <mergeCell ref="CY49:CY50"/>
    <mergeCell ref="CZ49:CZ50"/>
    <mergeCell ref="DA49:DA50"/>
    <mergeCell ref="DB49:DB50"/>
    <mergeCell ref="DC49:DC50"/>
    <mergeCell ref="CR49:CR50"/>
    <mergeCell ref="CS49:CS50"/>
    <mergeCell ref="CT49:CT50"/>
    <mergeCell ref="CU49:CU50"/>
    <mergeCell ref="Z51:AA51"/>
    <mergeCell ref="AB51:AC51"/>
    <mergeCell ref="AD51:AE51"/>
    <mergeCell ref="AF51:AG51"/>
    <mergeCell ref="AH51:AI51"/>
    <mergeCell ref="AJ51:AK51"/>
    <mergeCell ref="O51:P51"/>
    <mergeCell ref="Q51:Q52"/>
    <mergeCell ref="R51:S51"/>
    <mergeCell ref="T51:U51"/>
    <mergeCell ref="V51:W51"/>
    <mergeCell ref="X51:Y51"/>
    <mergeCell ref="I51:I52"/>
    <mergeCell ref="J51:J52"/>
    <mergeCell ref="K51:K52"/>
    <mergeCell ref="L51:L52"/>
    <mergeCell ref="M51:M52"/>
    <mergeCell ref="N51:N52"/>
    <mergeCell ref="BL51:BM51"/>
    <mergeCell ref="BN51:BO51"/>
    <mergeCell ref="BP51:BQ51"/>
    <mergeCell ref="BR51:BS51"/>
    <mergeCell ref="BT51:BU51"/>
    <mergeCell ref="BV51:BV52"/>
    <mergeCell ref="AX51:AY51"/>
    <mergeCell ref="AZ51:BA51"/>
    <mergeCell ref="BB51:BC51"/>
    <mergeCell ref="BD51:BE51"/>
    <mergeCell ref="BF51:BG51"/>
    <mergeCell ref="BH51:BI51"/>
    <mergeCell ref="AL51:AM51"/>
    <mergeCell ref="AN51:AO51"/>
    <mergeCell ref="AP51:AQ51"/>
    <mergeCell ref="AR51:AS51"/>
    <mergeCell ref="AT51:AU51"/>
    <mergeCell ref="AV51:AW51"/>
    <mergeCell ref="DB51:DB52"/>
    <mergeCell ref="DC51:DC52"/>
    <mergeCell ref="CR51:CR52"/>
    <mergeCell ref="CS51:CS52"/>
    <mergeCell ref="CT51:CT52"/>
    <mergeCell ref="CU51:CU52"/>
    <mergeCell ref="CV51:CV52"/>
    <mergeCell ref="CW51:CW52"/>
    <mergeCell ref="CJ51:CK51"/>
    <mergeCell ref="CL51:CL52"/>
    <mergeCell ref="CM51:CM52"/>
    <mergeCell ref="CO51:CO52"/>
    <mergeCell ref="CP51:CP52"/>
    <mergeCell ref="CQ51:CQ52"/>
    <mergeCell ref="BX51:BX52"/>
    <mergeCell ref="BY51:BY52"/>
    <mergeCell ref="BZ51:CA51"/>
    <mergeCell ref="CD51:CE51"/>
    <mergeCell ref="CF51:CG51"/>
    <mergeCell ref="CH51:CI51"/>
    <mergeCell ref="J53:J54"/>
    <mergeCell ref="K53:K54"/>
    <mergeCell ref="L53:L54"/>
    <mergeCell ref="M53:M54"/>
    <mergeCell ref="N53:N54"/>
    <mergeCell ref="O53:P53"/>
    <mergeCell ref="DP51:D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DJ51:DJ52"/>
    <mergeCell ref="DK51:DK52"/>
    <mergeCell ref="DL51:DL52"/>
    <mergeCell ref="DM51:DM52"/>
    <mergeCell ref="DN51:DN52"/>
    <mergeCell ref="DO51:DO52"/>
    <mergeCell ref="DD51:DD52"/>
    <mergeCell ref="DE51:DE52"/>
    <mergeCell ref="DF51:DF52"/>
    <mergeCell ref="DG51:DG52"/>
    <mergeCell ref="DH51:DH52"/>
    <mergeCell ref="DI51:DI52"/>
    <mergeCell ref="CX51:CX52"/>
    <mergeCell ref="CY51:CY52"/>
    <mergeCell ref="CZ51:CZ52"/>
    <mergeCell ref="DA51:DA52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Q53:Q54"/>
    <mergeCell ref="R53:S53"/>
    <mergeCell ref="T53:U53"/>
    <mergeCell ref="V53:W53"/>
    <mergeCell ref="X53:Y53"/>
    <mergeCell ref="Z53:AA53"/>
    <mergeCell ref="CO53:CO54"/>
    <mergeCell ref="CP53:CP54"/>
    <mergeCell ref="CQ53:CQ54"/>
    <mergeCell ref="CR53:CR54"/>
    <mergeCell ref="BY53:BY54"/>
    <mergeCell ref="BZ53:CA53"/>
    <mergeCell ref="CB53:CC53"/>
    <mergeCell ref="CF53:CG53"/>
    <mergeCell ref="CH53:CI53"/>
    <mergeCell ref="CJ53:CK53"/>
    <mergeCell ref="BN53:BO53"/>
    <mergeCell ref="BP53:BQ53"/>
    <mergeCell ref="BR53:BS53"/>
    <mergeCell ref="BT53:BU53"/>
    <mergeCell ref="BV53:BV54"/>
    <mergeCell ref="BX53:BX54"/>
    <mergeCell ref="AZ53:BA53"/>
    <mergeCell ref="BB53:BC53"/>
    <mergeCell ref="BD53:BE53"/>
    <mergeCell ref="BF53:BG53"/>
    <mergeCell ref="BH53:BI53"/>
    <mergeCell ref="BJ53:BK53"/>
    <mergeCell ref="A55:A56"/>
    <mergeCell ref="B55:B56"/>
    <mergeCell ref="C55:C56"/>
    <mergeCell ref="D55:D56"/>
    <mergeCell ref="E55:E56"/>
    <mergeCell ref="F55:F56"/>
    <mergeCell ref="DK53:DK54"/>
    <mergeCell ref="DL53:DL54"/>
    <mergeCell ref="DM53:DM54"/>
    <mergeCell ref="DN53:DN54"/>
    <mergeCell ref="DO53:DO54"/>
    <mergeCell ref="DP53:DP54"/>
    <mergeCell ref="DE53:DE54"/>
    <mergeCell ref="DF53:DF54"/>
    <mergeCell ref="DG53:DG54"/>
    <mergeCell ref="DH53:DH54"/>
    <mergeCell ref="DI53:DI54"/>
    <mergeCell ref="DJ53:DJ54"/>
    <mergeCell ref="CY53:CY54"/>
    <mergeCell ref="CZ53:CZ54"/>
    <mergeCell ref="DA53:DA54"/>
    <mergeCell ref="DB53:DB54"/>
    <mergeCell ref="DC53:DC54"/>
    <mergeCell ref="DD53:DD54"/>
    <mergeCell ref="CS53:CS54"/>
    <mergeCell ref="CT53:CT54"/>
    <mergeCell ref="CU53:CU54"/>
    <mergeCell ref="CV53:CV54"/>
    <mergeCell ref="CW53:CW54"/>
    <mergeCell ref="CX53:CX54"/>
    <mergeCell ref="CL53:CL54"/>
    <mergeCell ref="CM53:CM54"/>
    <mergeCell ref="V55:W55"/>
    <mergeCell ref="X55:Y55"/>
    <mergeCell ref="Z55:AA55"/>
    <mergeCell ref="AB55:AC55"/>
    <mergeCell ref="AD55:AE55"/>
    <mergeCell ref="AF55:AG55"/>
    <mergeCell ref="M55:M56"/>
    <mergeCell ref="N55:N56"/>
    <mergeCell ref="O55:P55"/>
    <mergeCell ref="Q55:Q56"/>
    <mergeCell ref="R55:S55"/>
    <mergeCell ref="T55:U55"/>
    <mergeCell ref="G55:G56"/>
    <mergeCell ref="H55:H56"/>
    <mergeCell ref="I55:I56"/>
    <mergeCell ref="J55:J56"/>
    <mergeCell ref="K55:K56"/>
    <mergeCell ref="L55:L56"/>
    <mergeCell ref="BF55:BG55"/>
    <mergeCell ref="BH55:BI55"/>
    <mergeCell ref="BJ55:BK55"/>
    <mergeCell ref="BL55:BM55"/>
    <mergeCell ref="BP55:BQ55"/>
    <mergeCell ref="BR55:BS55"/>
    <mergeCell ref="AT55:AU55"/>
    <mergeCell ref="AV55:AW55"/>
    <mergeCell ref="AX55:AY55"/>
    <mergeCell ref="AZ55:BA55"/>
    <mergeCell ref="BB55:BC55"/>
    <mergeCell ref="BD55:BE55"/>
    <mergeCell ref="AH55:AI55"/>
    <mergeCell ref="AJ55:AK55"/>
    <mergeCell ref="AL55:AM55"/>
    <mergeCell ref="AN55:AO55"/>
    <mergeCell ref="AP55:AQ55"/>
    <mergeCell ref="AR55:AS55"/>
    <mergeCell ref="CZ55:CZ56"/>
    <mergeCell ref="DA55:DA56"/>
    <mergeCell ref="CP55:CP56"/>
    <mergeCell ref="CQ55:CQ56"/>
    <mergeCell ref="CR55:CR56"/>
    <mergeCell ref="CS55:CS56"/>
    <mergeCell ref="CT55:CT56"/>
    <mergeCell ref="CU55:CU56"/>
    <mergeCell ref="CD55:CE55"/>
    <mergeCell ref="CH55:CI55"/>
    <mergeCell ref="CJ55:CK55"/>
    <mergeCell ref="CL55:CL56"/>
    <mergeCell ref="CM55:CM56"/>
    <mergeCell ref="CO55:CO56"/>
    <mergeCell ref="BT55:BU55"/>
    <mergeCell ref="BV55:BV56"/>
    <mergeCell ref="BX55:BX56"/>
    <mergeCell ref="BY55:BY56"/>
    <mergeCell ref="BZ55:CA55"/>
    <mergeCell ref="CB55:CC55"/>
    <mergeCell ref="G57:G58"/>
    <mergeCell ref="H57:H58"/>
    <mergeCell ref="I57:I58"/>
    <mergeCell ref="J57:J58"/>
    <mergeCell ref="K57:K58"/>
    <mergeCell ref="L57:L58"/>
    <mergeCell ref="DN55:DN56"/>
    <mergeCell ref="DO55:DO56"/>
    <mergeCell ref="DP55:DP56"/>
    <mergeCell ref="DQ55:DQ56"/>
    <mergeCell ref="A57:A58"/>
    <mergeCell ref="B57:B58"/>
    <mergeCell ref="C57:C58"/>
    <mergeCell ref="D57:D58"/>
    <mergeCell ref="E57:E58"/>
    <mergeCell ref="F57:F58"/>
    <mergeCell ref="DH55:DH56"/>
    <mergeCell ref="DI55:DI56"/>
    <mergeCell ref="DJ55:DJ56"/>
    <mergeCell ref="DK55:DK56"/>
    <mergeCell ref="DL55:DL56"/>
    <mergeCell ref="DM55:DM56"/>
    <mergeCell ref="DB55:DB56"/>
    <mergeCell ref="DC55:DC56"/>
    <mergeCell ref="DD55:DD56"/>
    <mergeCell ref="DE55:DE56"/>
    <mergeCell ref="DF55:DF56"/>
    <mergeCell ref="DG55:DG56"/>
    <mergeCell ref="CV55:CV56"/>
    <mergeCell ref="CW55:CW56"/>
    <mergeCell ref="CX55:CX56"/>
    <mergeCell ref="CY55:CY56"/>
    <mergeCell ref="AH57:AI57"/>
    <mergeCell ref="AJ57:AK57"/>
    <mergeCell ref="AL57:AM57"/>
    <mergeCell ref="AN57:AO57"/>
    <mergeCell ref="AP57:AQ57"/>
    <mergeCell ref="AR57:AS57"/>
    <mergeCell ref="V57:W57"/>
    <mergeCell ref="X57:Y57"/>
    <mergeCell ref="Z57:AA57"/>
    <mergeCell ref="AB57:AC57"/>
    <mergeCell ref="AD57:AE57"/>
    <mergeCell ref="AF57:AG57"/>
    <mergeCell ref="M57:M58"/>
    <mergeCell ref="N57:N58"/>
    <mergeCell ref="O57:P57"/>
    <mergeCell ref="Q57:Q58"/>
    <mergeCell ref="R57:S57"/>
    <mergeCell ref="T57:U57"/>
    <mergeCell ref="BT57:BU57"/>
    <mergeCell ref="BV57:BV58"/>
    <mergeCell ref="BX57:BX58"/>
    <mergeCell ref="BY57:BY58"/>
    <mergeCell ref="BZ57:CA57"/>
    <mergeCell ref="CB57:CC57"/>
    <mergeCell ref="BF57:BG57"/>
    <mergeCell ref="BH57:BI57"/>
    <mergeCell ref="BJ57:BK57"/>
    <mergeCell ref="BL57:BM57"/>
    <mergeCell ref="BN57:BO57"/>
    <mergeCell ref="BR57:BS57"/>
    <mergeCell ref="AT57:AU57"/>
    <mergeCell ref="AV57:AW57"/>
    <mergeCell ref="AX57:AY57"/>
    <mergeCell ref="AZ57:BA57"/>
    <mergeCell ref="BB57:BC57"/>
    <mergeCell ref="BD57:BE57"/>
    <mergeCell ref="DF57:DF58"/>
    <mergeCell ref="DG57:DG58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D57:CE57"/>
    <mergeCell ref="CF57:CG57"/>
    <mergeCell ref="CJ57:CK57"/>
    <mergeCell ref="CL57:CL58"/>
    <mergeCell ref="CM57:CM58"/>
    <mergeCell ref="CO57:CO58"/>
    <mergeCell ref="N59:N60"/>
    <mergeCell ref="O59:P59"/>
    <mergeCell ref="Q59:Q60"/>
    <mergeCell ref="R59:S59"/>
    <mergeCell ref="T59:U59"/>
    <mergeCell ref="V59:W59"/>
    <mergeCell ref="H59:H60"/>
    <mergeCell ref="I59:I60"/>
    <mergeCell ref="J59:J60"/>
    <mergeCell ref="K59:K60"/>
    <mergeCell ref="L59:L60"/>
    <mergeCell ref="M59:M60"/>
    <mergeCell ref="DN57:DN58"/>
    <mergeCell ref="DO57:DO58"/>
    <mergeCell ref="DP57:DP58"/>
    <mergeCell ref="A59:A60"/>
    <mergeCell ref="B59:B60"/>
    <mergeCell ref="C59:C60"/>
    <mergeCell ref="D59:D60"/>
    <mergeCell ref="E59:E60"/>
    <mergeCell ref="F59:F60"/>
    <mergeCell ref="G59:G60"/>
    <mergeCell ref="DH57:DH58"/>
    <mergeCell ref="DI57:DI58"/>
    <mergeCell ref="DJ57:DJ58"/>
    <mergeCell ref="DK57:DK58"/>
    <mergeCell ref="DL57:DL58"/>
    <mergeCell ref="DM57:DM58"/>
    <mergeCell ref="DB57:DB58"/>
    <mergeCell ref="DC57:DC58"/>
    <mergeCell ref="DD57:DD58"/>
    <mergeCell ref="DE57:DE58"/>
    <mergeCell ref="AV59:AW59"/>
    <mergeCell ref="AX59:AY59"/>
    <mergeCell ref="AZ59:BA59"/>
    <mergeCell ref="BB59:BC59"/>
    <mergeCell ref="BD59:BE59"/>
    <mergeCell ref="BF59:BG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CU59:CU60"/>
    <mergeCell ref="CV59:CV60"/>
    <mergeCell ref="CF59:CG59"/>
    <mergeCell ref="CH59:CI59"/>
    <mergeCell ref="CL59:CL60"/>
    <mergeCell ref="CM59:CM60"/>
    <mergeCell ref="CO59:CO60"/>
    <mergeCell ref="CP59:CP60"/>
    <mergeCell ref="BV59:BV60"/>
    <mergeCell ref="BX59:BX60"/>
    <mergeCell ref="BY59:BY60"/>
    <mergeCell ref="BZ59:CA59"/>
    <mergeCell ref="CB59:CC59"/>
    <mergeCell ref="CD59:CE59"/>
    <mergeCell ref="BH59:BI59"/>
    <mergeCell ref="BJ59:BK59"/>
    <mergeCell ref="BL59:BM59"/>
    <mergeCell ref="BN59:BO59"/>
    <mergeCell ref="BP59:BQ59"/>
    <mergeCell ref="BT59:BU59"/>
    <mergeCell ref="DO59:DO60"/>
    <mergeCell ref="DP59:DP60"/>
    <mergeCell ref="A61:A62"/>
    <mergeCell ref="B61:B62"/>
    <mergeCell ref="C61:C62"/>
    <mergeCell ref="D61:D62"/>
    <mergeCell ref="E61:E62"/>
    <mergeCell ref="F61:F62"/>
    <mergeCell ref="G61:G62"/>
    <mergeCell ref="H61:H62"/>
    <mergeCell ref="DI59:DI60"/>
    <mergeCell ref="DJ59:DJ60"/>
    <mergeCell ref="DK59:DK60"/>
    <mergeCell ref="DL59:DL60"/>
    <mergeCell ref="DM59:DM60"/>
    <mergeCell ref="DN59:DN60"/>
    <mergeCell ref="DC59:DC60"/>
    <mergeCell ref="DD59:DD60"/>
    <mergeCell ref="DE59:DE60"/>
    <mergeCell ref="DF59:DF60"/>
    <mergeCell ref="DG59:DG60"/>
    <mergeCell ref="DH59:DH60"/>
    <mergeCell ref="CW59:CW60"/>
    <mergeCell ref="CX59:CX60"/>
    <mergeCell ref="CY59:CY60"/>
    <mergeCell ref="CZ59:CZ60"/>
    <mergeCell ref="DA59:DA60"/>
    <mergeCell ref="DB59:DB60"/>
    <mergeCell ref="CQ59:CQ60"/>
    <mergeCell ref="CR59:CR60"/>
    <mergeCell ref="CS59:CS60"/>
    <mergeCell ref="CT59:CT60"/>
    <mergeCell ref="Z61:AA61"/>
    <mergeCell ref="AB61:AC61"/>
    <mergeCell ref="AD61:AE61"/>
    <mergeCell ref="AF61:AG61"/>
    <mergeCell ref="AH61:AI61"/>
    <mergeCell ref="AJ61:AK61"/>
    <mergeCell ref="O61:P61"/>
    <mergeCell ref="Q61:Q62"/>
    <mergeCell ref="R61:S61"/>
    <mergeCell ref="T61:U61"/>
    <mergeCell ref="V61:W61"/>
    <mergeCell ref="X61:Y61"/>
    <mergeCell ref="I61:I62"/>
    <mergeCell ref="J61:J62"/>
    <mergeCell ref="K61:K62"/>
    <mergeCell ref="L61:L62"/>
    <mergeCell ref="M61:M62"/>
    <mergeCell ref="N61:N62"/>
    <mergeCell ref="BL61:BM61"/>
    <mergeCell ref="BN61:BO61"/>
    <mergeCell ref="BP61:BQ61"/>
    <mergeCell ref="BR61:BS61"/>
    <mergeCell ref="BV61:BV62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DN65:DN66"/>
    <mergeCell ref="DM61:DM62"/>
    <mergeCell ref="DN61:DN62"/>
    <mergeCell ref="DO61:DO62"/>
    <mergeCell ref="DP61:DP62"/>
    <mergeCell ref="B64:F64"/>
    <mergeCell ref="R64:AS64"/>
    <mergeCell ref="DG61:DG62"/>
    <mergeCell ref="DH61:DH62"/>
    <mergeCell ref="DI61:DI62"/>
    <mergeCell ref="DJ61:DJ62"/>
    <mergeCell ref="DK61:DK62"/>
    <mergeCell ref="DL61:DL62"/>
    <mergeCell ref="DA61:DA62"/>
    <mergeCell ref="DB61:DB62"/>
    <mergeCell ref="DC61:DC62"/>
    <mergeCell ref="DD61:DD62"/>
    <mergeCell ref="DE61:DE62"/>
    <mergeCell ref="DF61:DF62"/>
    <mergeCell ref="CU61:CU62"/>
    <mergeCell ref="CV61:CV62"/>
    <mergeCell ref="CW61:CW62"/>
    <mergeCell ref="CX61:CX62"/>
    <mergeCell ref="CY61:CY62"/>
    <mergeCell ref="CZ61:CZ62"/>
    <mergeCell ref="CO61:CO62"/>
    <mergeCell ref="CP61:CP62"/>
    <mergeCell ref="CQ61:CQ62"/>
    <mergeCell ref="CR61:CR62"/>
    <mergeCell ref="CS61:CS62"/>
    <mergeCell ref="CT61:CT62"/>
    <mergeCell ref="BJ61:BK61"/>
  </mergeCells>
  <conditionalFormatting sqref="K7:M7 K8:L62 M9 M11 M13 M15 M17 M19 M21 M23 M25 M27 M29 M31 M33 M35 M37 M39 M41 M43 M45 M47 M49 M51 M53 M55 M57 M59 M61">
    <cfRule type="cellIs" dxfId="15463" priority="5058" stopIfTrue="1" operator="equal">
      <formula>#REF!</formula>
    </cfRule>
    <cfRule type="cellIs" dxfId="15462" priority="5059" stopIfTrue="1" operator="greaterThan">
      <formula>#REF!</formula>
    </cfRule>
  </conditionalFormatting>
  <conditionalFormatting sqref="R35:AS35 R37:AU37 R39:AW39 R41:AY41 BT43 BR57:BT57 BT59 BL51:BT51 BN53:BT53 BP55:BT55 BD15:BT15 BD17:BT17 BD19:BT19 BD21:BT21 BD25:BT25 BD27:BT27 BD29:BT29 BD31:BT31 BD33:BT33 BD41:BT41 BD37:BT37 BD39:BT39 BT45 BT47 BT49 AX35:BT35 AV7:BT7 AV9:BT9 AV11:BT11 AV13:BT13 BD23:BT23">
    <cfRule type="cellIs" dxfId="15461" priority="3967" stopIfTrue="1" operator="equal">
      <formula>2</formula>
    </cfRule>
    <cfRule type="cellIs" dxfId="15460" priority="3968" stopIfTrue="1" operator="equal">
      <formula>1</formula>
    </cfRule>
    <cfRule type="expression" dxfId="15459" priority="3969" stopIfTrue="1">
      <formula>R8+S8&lt;3</formula>
    </cfRule>
  </conditionalFormatting>
  <conditionalFormatting sqref="V8">
    <cfRule type="cellIs" dxfId="15458" priority="3970" stopIfTrue="1" operator="notEqual">
      <formula>S12</formula>
    </cfRule>
    <cfRule type="expression" dxfId="15457" priority="3971" stopIfTrue="1">
      <formula>$G$9=3</formula>
    </cfRule>
  </conditionalFormatting>
  <conditionalFormatting sqref="W8">
    <cfRule type="cellIs" dxfId="15456" priority="3972" stopIfTrue="1" operator="notEqual">
      <formula>R12</formula>
    </cfRule>
    <cfRule type="expression" dxfId="15455" priority="3973" stopIfTrue="1">
      <formula>$G$9=3</formula>
    </cfRule>
  </conditionalFormatting>
  <conditionalFormatting sqref="S12">
    <cfRule type="cellIs" dxfId="15454" priority="3974" stopIfTrue="1" operator="notEqual">
      <formula>V8</formula>
    </cfRule>
    <cfRule type="expression" dxfId="15453" priority="3975" stopIfTrue="1">
      <formula>$G$9=3</formula>
    </cfRule>
  </conditionalFormatting>
  <conditionalFormatting sqref="Y8">
    <cfRule type="cellIs" dxfId="15452" priority="3976" stopIfTrue="1" operator="notEqual">
      <formula>R14</formula>
    </cfRule>
    <cfRule type="expression" dxfId="15451" priority="3977" stopIfTrue="1">
      <formula>$G$9=4</formula>
    </cfRule>
  </conditionalFormatting>
  <conditionalFormatting sqref="S14">
    <cfRule type="cellIs" dxfId="15450" priority="3978" stopIfTrue="1" operator="notEqual">
      <formula>X8</formula>
    </cfRule>
    <cfRule type="expression" dxfId="15449" priority="3979" stopIfTrue="1">
      <formula>$G$9=4</formula>
    </cfRule>
  </conditionalFormatting>
  <conditionalFormatting sqref="R14">
    <cfRule type="cellIs" dxfId="15448" priority="3980" stopIfTrue="1" operator="notEqual">
      <formula>Y8</formula>
    </cfRule>
    <cfRule type="expression" dxfId="15447" priority="3981" stopIfTrue="1">
      <formula>$G$9=4</formula>
    </cfRule>
  </conditionalFormatting>
  <conditionalFormatting sqref="W10">
    <cfRule type="cellIs" dxfId="15446" priority="3982" stopIfTrue="1" operator="notEqual">
      <formula>T12</formula>
    </cfRule>
    <cfRule type="expression" dxfId="15445" priority="3983" stopIfTrue="1">
      <formula>$G$9=4</formula>
    </cfRule>
  </conditionalFormatting>
  <conditionalFormatting sqref="T12">
    <cfRule type="cellIs" dxfId="15444" priority="3984" stopIfTrue="1" operator="notEqual">
      <formula>W10</formula>
    </cfRule>
    <cfRule type="expression" dxfId="15443" priority="3985" stopIfTrue="1">
      <formula>$G$9=4</formula>
    </cfRule>
  </conditionalFormatting>
  <conditionalFormatting sqref="X10">
    <cfRule type="cellIs" dxfId="15442" priority="3986" stopIfTrue="1" operator="notEqual">
      <formula>U14</formula>
    </cfRule>
    <cfRule type="expression" dxfId="15441" priority="3987" stopIfTrue="1">
      <formula>$G$9=5</formula>
    </cfRule>
  </conditionalFormatting>
  <conditionalFormatting sqref="Y10">
    <cfRule type="cellIs" dxfId="15440" priority="3988" stopIfTrue="1" operator="notEqual">
      <formula>T14</formula>
    </cfRule>
    <cfRule type="expression" dxfId="15439" priority="3989" stopIfTrue="1">
      <formula>$G$9=5</formula>
    </cfRule>
  </conditionalFormatting>
  <conditionalFormatting sqref="T14">
    <cfRule type="cellIs" dxfId="15438" priority="3990" stopIfTrue="1" operator="notEqual">
      <formula>Y10</formula>
    </cfRule>
    <cfRule type="expression" dxfId="15437" priority="3991" stopIfTrue="1">
      <formula>$G$9=5</formula>
    </cfRule>
  </conditionalFormatting>
  <conditionalFormatting sqref="U14">
    <cfRule type="cellIs" dxfId="15436" priority="3992" stopIfTrue="1" operator="notEqual">
      <formula>X10</formula>
    </cfRule>
    <cfRule type="expression" dxfId="15435" priority="3993" stopIfTrue="1">
      <formula>$G$9=5</formula>
    </cfRule>
  </conditionalFormatting>
  <conditionalFormatting sqref="Z8">
    <cfRule type="cellIs" dxfId="15434" priority="3994" stopIfTrue="1" operator="notEqual">
      <formula>S16</formula>
    </cfRule>
    <cfRule type="expression" dxfId="15433" priority="3995" stopIfTrue="1">
      <formula>$G$9=5</formula>
    </cfRule>
  </conditionalFormatting>
  <conditionalFormatting sqref="AA8">
    <cfRule type="cellIs" dxfId="15432" priority="3996" stopIfTrue="1" operator="notEqual">
      <formula>R16</formula>
    </cfRule>
    <cfRule type="expression" dxfId="15431" priority="3997" stopIfTrue="1">
      <formula>$G$9=5</formula>
    </cfRule>
  </conditionalFormatting>
  <conditionalFormatting sqref="R16">
    <cfRule type="cellIs" dxfId="15430" priority="3998" stopIfTrue="1" operator="notEqual">
      <formula>AA8</formula>
    </cfRule>
    <cfRule type="expression" dxfId="15429" priority="3999" stopIfTrue="1">
      <formula>$G$9=5</formula>
    </cfRule>
  </conditionalFormatting>
  <conditionalFormatting sqref="S16">
    <cfRule type="cellIs" dxfId="15428" priority="4000" stopIfTrue="1" operator="notEqual">
      <formula>Z8</formula>
    </cfRule>
    <cfRule type="expression" dxfId="15427" priority="4001" stopIfTrue="1">
      <formula>$G$9=5</formula>
    </cfRule>
  </conditionalFormatting>
  <conditionalFormatting sqref="AB8">
    <cfRule type="cellIs" dxfId="15426" priority="4002" stopIfTrue="1" operator="notEqual">
      <formula>S18</formula>
    </cfRule>
    <cfRule type="expression" dxfId="15425" priority="4003" stopIfTrue="1">
      <formula>$G$9=6</formula>
    </cfRule>
  </conditionalFormatting>
  <conditionalFormatting sqref="AC8">
    <cfRule type="cellIs" dxfId="15424" priority="4004" stopIfTrue="1" operator="notEqual">
      <formula>R18</formula>
    </cfRule>
    <cfRule type="expression" dxfId="15423" priority="4005" stopIfTrue="1">
      <formula>$G$9=6</formula>
    </cfRule>
  </conditionalFormatting>
  <conditionalFormatting sqref="Z10">
    <cfRule type="cellIs" dxfId="15422" priority="4006" stopIfTrue="1" operator="notEqual">
      <formula>U16</formula>
    </cfRule>
    <cfRule type="expression" dxfId="15421" priority="4007" stopIfTrue="1">
      <formula>$G$9=6</formula>
    </cfRule>
  </conditionalFormatting>
  <conditionalFormatting sqref="AA10">
    <cfRule type="cellIs" dxfId="15420" priority="4008" stopIfTrue="1" operator="notEqual">
      <formula>T16</formula>
    </cfRule>
    <cfRule type="expression" dxfId="15419" priority="4009" stopIfTrue="1">
      <formula>$G$9=6</formula>
    </cfRule>
  </conditionalFormatting>
  <conditionalFormatting sqref="T16">
    <cfRule type="cellIs" dxfId="15418" priority="4010" stopIfTrue="1" operator="notEqual">
      <formula>AA10</formula>
    </cfRule>
    <cfRule type="expression" dxfId="15417" priority="4011" stopIfTrue="1">
      <formula>$G$9=6</formula>
    </cfRule>
  </conditionalFormatting>
  <conditionalFormatting sqref="U16">
    <cfRule type="cellIs" dxfId="15416" priority="4012" stopIfTrue="1" operator="notEqual">
      <formula>Z10</formula>
    </cfRule>
    <cfRule type="expression" dxfId="15415" priority="4013" stopIfTrue="1">
      <formula>$G$9=6</formula>
    </cfRule>
  </conditionalFormatting>
  <conditionalFormatting sqref="X12">
    <cfRule type="cellIs" dxfId="15414" priority="4014" stopIfTrue="1" operator="notEqual">
      <formula>W14</formula>
    </cfRule>
    <cfRule type="expression" dxfId="15413" priority="4015" stopIfTrue="1">
      <formula>$G$9=6</formula>
    </cfRule>
  </conditionalFormatting>
  <conditionalFormatting sqref="Y12">
    <cfRule type="cellIs" dxfId="15412" priority="4016" stopIfTrue="1" operator="notEqual">
      <formula>V14</formula>
    </cfRule>
    <cfRule type="expression" dxfId="15411" priority="4017" stopIfTrue="1">
      <formula>$G$9=6</formula>
    </cfRule>
  </conditionalFormatting>
  <conditionalFormatting sqref="V14">
    <cfRule type="cellIs" dxfId="15410" priority="4018" stopIfTrue="1" operator="notEqual">
      <formula>Y12</formula>
    </cfRule>
    <cfRule type="expression" dxfId="15409" priority="4019" stopIfTrue="1">
      <formula>$G$9=6</formula>
    </cfRule>
  </conditionalFormatting>
  <conditionalFormatting sqref="AD8">
    <cfRule type="cellIs" dxfId="15408" priority="4020" stopIfTrue="1" operator="notEqual">
      <formula>S20</formula>
    </cfRule>
    <cfRule type="expression" dxfId="15407" priority="4021" stopIfTrue="1">
      <formula>$G$9=7</formula>
    </cfRule>
  </conditionalFormatting>
  <conditionalFormatting sqref="AE8">
    <cfRule type="cellIs" dxfId="15406" priority="4022" stopIfTrue="1" operator="notEqual">
      <formula>R20</formula>
    </cfRule>
    <cfRule type="expression" dxfId="15405" priority="4023" stopIfTrue="1">
      <formula>$G$9=7</formula>
    </cfRule>
  </conditionalFormatting>
  <conditionalFormatting sqref="R20">
    <cfRule type="cellIs" dxfId="15404" priority="4024" stopIfTrue="1" operator="notEqual">
      <formula>AE8</formula>
    </cfRule>
    <cfRule type="expression" dxfId="15403" priority="4025" stopIfTrue="1">
      <formula>$G$9=7</formula>
    </cfRule>
  </conditionalFormatting>
  <conditionalFormatting sqref="S20">
    <cfRule type="cellIs" dxfId="15402" priority="4026" stopIfTrue="1" operator="notEqual">
      <formula>AD8</formula>
    </cfRule>
    <cfRule type="expression" dxfId="15401" priority="4027" stopIfTrue="1">
      <formula>$G$9=7</formula>
    </cfRule>
  </conditionalFormatting>
  <conditionalFormatting sqref="Z12">
    <cfRule type="cellIs" dxfId="15400" priority="4028" stopIfTrue="1" operator="notEqual">
      <formula>W16</formula>
    </cfRule>
    <cfRule type="expression" dxfId="15399" priority="4029" stopIfTrue="1">
      <formula>$G$9=7</formula>
    </cfRule>
  </conditionalFormatting>
  <conditionalFormatting sqref="AA12">
    <cfRule type="cellIs" dxfId="15398" priority="4030" stopIfTrue="1" operator="notEqual">
      <formula>V16</formula>
    </cfRule>
    <cfRule type="expression" dxfId="15397" priority="4031" stopIfTrue="1">
      <formula>$G$9=7</formula>
    </cfRule>
  </conditionalFormatting>
  <conditionalFormatting sqref="V16">
    <cfRule type="cellIs" dxfId="15396" priority="4032" stopIfTrue="1" operator="notEqual">
      <formula>AA12</formula>
    </cfRule>
    <cfRule type="expression" dxfId="15395" priority="4033" stopIfTrue="1">
      <formula>$G$9=7</formula>
    </cfRule>
  </conditionalFormatting>
  <conditionalFormatting sqref="W16">
    <cfRule type="cellIs" dxfId="15394" priority="4034" stopIfTrue="1" operator="notEqual">
      <formula>Z12</formula>
    </cfRule>
    <cfRule type="expression" dxfId="15393" priority="4035" stopIfTrue="1">
      <formula>$G$9=7</formula>
    </cfRule>
  </conditionalFormatting>
  <conditionalFormatting sqref="T18">
    <cfRule type="cellIs" dxfId="15392" priority="4036" stopIfTrue="1" operator="notEqual">
      <formula>AC10</formula>
    </cfRule>
    <cfRule type="expression" dxfId="15391" priority="4037" stopIfTrue="1">
      <formula>$G$9=7</formula>
    </cfRule>
  </conditionalFormatting>
  <conditionalFormatting sqref="U18">
    <cfRule type="cellIs" dxfId="15390" priority="4038" stopIfTrue="1" operator="notEqual">
      <formula>AB10</formula>
    </cfRule>
    <cfRule type="expression" dxfId="15389" priority="4039" stopIfTrue="1">
      <formula>$G$9=7</formula>
    </cfRule>
  </conditionalFormatting>
  <conditionalFormatting sqref="AB10">
    <cfRule type="cellIs" dxfId="15388" priority="4040" stopIfTrue="1" operator="notEqual">
      <formula>U18</formula>
    </cfRule>
    <cfRule type="expression" dxfId="15387" priority="4041" stopIfTrue="1">
      <formula>$G$9=7</formula>
    </cfRule>
  </conditionalFormatting>
  <conditionalFormatting sqref="AC10">
    <cfRule type="cellIs" dxfId="15386" priority="4042" stopIfTrue="1" operator="notEqual">
      <formula>T18</formula>
    </cfRule>
    <cfRule type="expression" dxfId="15385" priority="4043" stopIfTrue="1">
      <formula>$G$9=7</formula>
    </cfRule>
  </conditionalFormatting>
  <conditionalFormatting sqref="Z14">
    <cfRule type="cellIs" dxfId="15384" priority="4044" stopIfTrue="1" operator="notEqual">
      <formula>Y16</formula>
    </cfRule>
    <cfRule type="expression" dxfId="15383" priority="4045" stopIfTrue="1">
      <formula>$G$9=8</formula>
    </cfRule>
  </conditionalFormatting>
  <conditionalFormatting sqref="AA14">
    <cfRule type="cellIs" dxfId="15382" priority="4046" stopIfTrue="1" operator="notEqual">
      <formula>X16</formula>
    </cfRule>
    <cfRule type="expression" dxfId="15381" priority="4047" stopIfTrue="1">
      <formula>$G$9=8</formula>
    </cfRule>
  </conditionalFormatting>
  <conditionalFormatting sqref="X16">
    <cfRule type="cellIs" dxfId="15380" priority="4048" stopIfTrue="1" operator="notEqual">
      <formula>AA14</formula>
    </cfRule>
    <cfRule type="expression" dxfId="15379" priority="4049" stopIfTrue="1">
      <formula>$G$9=8</formula>
    </cfRule>
  </conditionalFormatting>
  <conditionalFormatting sqref="AF8">
    <cfRule type="cellIs" dxfId="15378" priority="4050" stopIfTrue="1" operator="notEqual">
      <formula>S22</formula>
    </cfRule>
    <cfRule type="expression" dxfId="15377" priority="4051" stopIfTrue="1">
      <formula>$G$9=8</formula>
    </cfRule>
  </conditionalFormatting>
  <conditionalFormatting sqref="AG8">
    <cfRule type="cellIs" dxfId="15376" priority="4052" stopIfTrue="1" operator="notEqual">
      <formula>R22</formula>
    </cfRule>
    <cfRule type="expression" dxfId="15375" priority="4053" stopIfTrue="1">
      <formula>$G$9=8</formula>
    </cfRule>
  </conditionalFormatting>
  <conditionalFormatting sqref="AZ32">
    <cfRule type="cellIs" dxfId="15374" priority="4054" stopIfTrue="1" operator="notEqual">
      <formula>AQ42</formula>
    </cfRule>
    <cfRule type="expression" dxfId="15373" priority="4055" stopIfTrue="1">
      <formula>$R$7=3</formula>
    </cfRule>
  </conditionalFormatting>
  <conditionalFormatting sqref="BA32">
    <cfRule type="cellIs" dxfId="15372" priority="4056" stopIfTrue="1" operator="notEqual">
      <formula>AP42</formula>
    </cfRule>
    <cfRule type="expression" dxfId="15371" priority="4057" stopIfTrue="1">
      <formula>$R$7=3</formula>
    </cfRule>
  </conditionalFormatting>
  <conditionalFormatting sqref="AP42">
    <cfRule type="cellIs" dxfId="15370" priority="4058" stopIfTrue="1" operator="notEqual">
      <formula>BA32</formula>
    </cfRule>
    <cfRule type="expression" dxfId="15369" priority="4059" stopIfTrue="1">
      <formula>$R$7=3</formula>
    </cfRule>
  </conditionalFormatting>
  <conditionalFormatting sqref="AQ42">
    <cfRule type="cellIs" dxfId="15368" priority="4060" stopIfTrue="1" operator="notEqual">
      <formula>AZ32</formula>
    </cfRule>
    <cfRule type="expression" dxfId="15367" priority="4061" stopIfTrue="1">
      <formula>$R$7=3</formula>
    </cfRule>
  </conditionalFormatting>
  <conditionalFormatting sqref="AB12">
    <cfRule type="cellIs" dxfId="15366" priority="4062" stopIfTrue="1" operator="notEqual">
      <formula>W18</formula>
    </cfRule>
    <cfRule type="expression" dxfId="15365" priority="4063" stopIfTrue="1">
      <formula>$G$9=8</formula>
    </cfRule>
  </conditionalFormatting>
  <conditionalFormatting sqref="AC12">
    <cfRule type="cellIs" dxfId="15364" priority="4064" stopIfTrue="1" operator="notEqual">
      <formula>V18</formula>
    </cfRule>
    <cfRule type="expression" dxfId="15363" priority="4065" stopIfTrue="1">
      <formula>$G$9=8</formula>
    </cfRule>
  </conditionalFormatting>
  <conditionalFormatting sqref="V18">
    <cfRule type="cellIs" dxfId="15362" priority="4066" stopIfTrue="1" operator="notEqual">
      <formula>AC12</formula>
    </cfRule>
    <cfRule type="expression" dxfId="15361" priority="4067" stopIfTrue="1">
      <formula>$G$9=8</formula>
    </cfRule>
  </conditionalFormatting>
  <conditionalFormatting sqref="W18">
    <cfRule type="cellIs" dxfId="15360" priority="4068" stopIfTrue="1" operator="notEqual">
      <formula>AB12</formula>
    </cfRule>
    <cfRule type="expression" dxfId="15359" priority="4069" stopIfTrue="1">
      <formula>$G$9=8</formula>
    </cfRule>
  </conditionalFormatting>
  <conditionalFormatting sqref="X18">
    <cfRule type="cellIs" dxfId="15358" priority="4070" stopIfTrue="1" operator="notEqual">
      <formula>AC14</formula>
    </cfRule>
    <cfRule type="expression" dxfId="15357" priority="4071" stopIfTrue="1">
      <formula>$G$9=9</formula>
    </cfRule>
  </conditionalFormatting>
  <conditionalFormatting sqref="Y18">
    <cfRule type="cellIs" dxfId="15356" priority="4072" stopIfTrue="1" operator="notEqual">
      <formula>AB14</formula>
    </cfRule>
    <cfRule type="expression" dxfId="15355" priority="4073" stopIfTrue="1">
      <formula>$G$9=9</formula>
    </cfRule>
  </conditionalFormatting>
  <conditionalFormatting sqref="AB14">
    <cfRule type="cellIs" dxfId="15354" priority="4074" stopIfTrue="1" operator="notEqual">
      <formula>Y18</formula>
    </cfRule>
    <cfRule type="expression" dxfId="15353" priority="4075" stopIfTrue="1">
      <formula>$G$9=9</formula>
    </cfRule>
  </conditionalFormatting>
  <conditionalFormatting sqref="AC14">
    <cfRule type="cellIs" dxfId="15352" priority="4076" stopIfTrue="1" operator="notEqual">
      <formula>X18</formula>
    </cfRule>
    <cfRule type="expression" dxfId="15351" priority="4077" stopIfTrue="1">
      <formula>$G$9=9</formula>
    </cfRule>
  </conditionalFormatting>
  <conditionalFormatting sqref="V20">
    <cfRule type="cellIs" dxfId="15350" priority="4078" stopIfTrue="1" operator="notEqual">
      <formula>AE12</formula>
    </cfRule>
    <cfRule type="expression" dxfId="15349" priority="4079" stopIfTrue="1">
      <formula>$G$9=9</formula>
    </cfRule>
  </conditionalFormatting>
  <conditionalFormatting sqref="W20">
    <cfRule type="cellIs" dxfId="15348" priority="4080" stopIfTrue="1" operator="notEqual">
      <formula>AD12</formula>
    </cfRule>
    <cfRule type="expression" dxfId="15347" priority="4081" stopIfTrue="1">
      <formula>$G$9=9</formula>
    </cfRule>
  </conditionalFormatting>
  <conditionalFormatting sqref="AD12">
    <cfRule type="cellIs" dxfId="15346" priority="4082" stopIfTrue="1" operator="notEqual">
      <formula>W20</formula>
    </cfRule>
    <cfRule type="expression" dxfId="15345" priority="4083" stopIfTrue="1">
      <formula>$G$9=9</formula>
    </cfRule>
  </conditionalFormatting>
  <conditionalFormatting sqref="AE12">
    <cfRule type="cellIs" dxfId="15344" priority="4084" stopIfTrue="1" operator="notEqual">
      <formula>V20</formula>
    </cfRule>
    <cfRule type="expression" dxfId="15343" priority="4085" stopIfTrue="1">
      <formula>$G$9=9</formula>
    </cfRule>
  </conditionalFormatting>
  <conditionalFormatting sqref="T22">
    <cfRule type="cellIs" dxfId="15342" priority="4086" stopIfTrue="1" operator="notEqual">
      <formula>AG10</formula>
    </cfRule>
    <cfRule type="expression" dxfId="15341" priority="4087" stopIfTrue="1">
      <formula>$G$9=9</formula>
    </cfRule>
  </conditionalFormatting>
  <conditionalFormatting sqref="U22">
    <cfRule type="cellIs" dxfId="15340" priority="4088" stopIfTrue="1" operator="notEqual">
      <formula>AF10</formula>
    </cfRule>
    <cfRule type="expression" dxfId="15339" priority="4089" stopIfTrue="1">
      <formula>$G$9=9</formula>
    </cfRule>
  </conditionalFormatting>
  <conditionalFormatting sqref="AF10">
    <cfRule type="cellIs" dxfId="15338" priority="4090" stopIfTrue="1" operator="notEqual">
      <formula>U22</formula>
    </cfRule>
    <cfRule type="expression" dxfId="15337" priority="4091" stopIfTrue="1">
      <formula>$G$9=9</formula>
    </cfRule>
  </conditionalFormatting>
  <conditionalFormatting sqref="AG10">
    <cfRule type="cellIs" dxfId="15336" priority="4092" stopIfTrue="1" operator="notEqual">
      <formula>T22</formula>
    </cfRule>
    <cfRule type="expression" dxfId="15335" priority="4093" stopIfTrue="1">
      <formula>$G$9=9</formula>
    </cfRule>
  </conditionalFormatting>
  <conditionalFormatting sqref="R24">
    <cfRule type="cellIs" dxfId="15334" priority="4094" stopIfTrue="1" operator="notEqual">
      <formula>AI8</formula>
    </cfRule>
    <cfRule type="expression" dxfId="15333" priority="4095" stopIfTrue="1">
      <formula>$G$9=9</formula>
    </cfRule>
  </conditionalFormatting>
  <conditionalFormatting sqref="S24">
    <cfRule type="cellIs" dxfId="15332" priority="4096" stopIfTrue="1" operator="notEqual">
      <formula>AH8</formula>
    </cfRule>
    <cfRule type="expression" dxfId="15331" priority="4097" stopIfTrue="1">
      <formula>$G$9=9</formula>
    </cfRule>
  </conditionalFormatting>
  <conditionalFormatting sqref="AH8">
    <cfRule type="cellIs" dxfId="15330" priority="4098" stopIfTrue="1" operator="notEqual">
      <formula>S24</formula>
    </cfRule>
    <cfRule type="expression" dxfId="15329" priority="4099" stopIfTrue="1">
      <formula>$G$9=9</formula>
    </cfRule>
  </conditionalFormatting>
  <conditionalFormatting sqref="AI8">
    <cfRule type="cellIs" dxfId="15328" priority="4100" stopIfTrue="1" operator="notEqual">
      <formula>R24</formula>
    </cfRule>
    <cfRule type="expression" dxfId="15327" priority="4101" stopIfTrue="1">
      <formula>$G$9=9</formula>
    </cfRule>
  </conditionalFormatting>
  <conditionalFormatting sqref="U12">
    <cfRule type="cellIs" dxfId="15326" priority="4102" stopIfTrue="1" operator="notEqual">
      <formula>V10</formula>
    </cfRule>
    <cfRule type="expression" dxfId="15325" priority="4103" stopIfTrue="1">
      <formula>$G$9=4</formula>
    </cfRule>
  </conditionalFormatting>
  <conditionalFormatting sqref="W14">
    <cfRule type="cellIs" dxfId="15324" priority="4104" stopIfTrue="1" operator="notEqual">
      <formula>X12</formula>
    </cfRule>
    <cfRule type="expression" dxfId="15323" priority="4105" stopIfTrue="1">
      <formula>$G$9=6</formula>
    </cfRule>
  </conditionalFormatting>
  <conditionalFormatting sqref="Y16">
    <cfRule type="cellIs" dxfId="15322" priority="4106" stopIfTrue="1" operator="notEqual">
      <formula>Z14</formula>
    </cfRule>
    <cfRule type="expression" dxfId="15321" priority="4107" stopIfTrue="1">
      <formula>$G$9=8</formula>
    </cfRule>
  </conditionalFormatting>
  <conditionalFormatting sqref="R12">
    <cfRule type="cellIs" dxfId="15320" priority="4108" stopIfTrue="1" operator="notEqual">
      <formula>W8</formula>
    </cfRule>
    <cfRule type="expression" dxfId="15319" priority="4109" stopIfTrue="1">
      <formula>$G$9=3</formula>
    </cfRule>
  </conditionalFormatting>
  <conditionalFormatting sqref="X8">
    <cfRule type="cellIs" dxfId="15318" priority="4110" stopIfTrue="1" operator="notEqual">
      <formula>S14</formula>
    </cfRule>
    <cfRule type="expression" dxfId="15317" priority="4111" stopIfTrue="1">
      <formula>$G$9=4</formula>
    </cfRule>
  </conditionalFormatting>
  <conditionalFormatting sqref="V10">
    <cfRule type="cellIs" dxfId="15316" priority="4112" stopIfTrue="1" operator="notEqual">
      <formula>U12</formula>
    </cfRule>
    <cfRule type="expression" dxfId="15315" priority="4113" stopIfTrue="1">
      <formula>$G$9=4</formula>
    </cfRule>
  </conditionalFormatting>
  <conditionalFormatting sqref="AB16">
    <cfRule type="cellIs" dxfId="15314" priority="4114" stopIfTrue="1" operator="notEqual">
      <formula>AA18</formula>
    </cfRule>
    <cfRule type="expression" dxfId="15313" priority="4115" stopIfTrue="1">
      <formula>$G$9=10</formula>
    </cfRule>
  </conditionalFormatting>
  <conditionalFormatting sqref="AC16">
    <cfRule type="cellIs" dxfId="15312" priority="4116" stopIfTrue="1" operator="notEqual">
      <formula>Z18</formula>
    </cfRule>
    <cfRule type="expression" dxfId="15311" priority="4117" stopIfTrue="1">
      <formula>$G$9=10</formula>
    </cfRule>
  </conditionalFormatting>
  <conditionalFormatting sqref="Z18">
    <cfRule type="cellIs" dxfId="15310" priority="4118" stopIfTrue="1" operator="notEqual">
      <formula>AC16</formula>
    </cfRule>
    <cfRule type="expression" dxfId="15309" priority="4119" stopIfTrue="1">
      <formula>$G$9=10</formula>
    </cfRule>
  </conditionalFormatting>
  <conditionalFormatting sqref="AA18">
    <cfRule type="cellIs" dxfId="15308" priority="4120" stopIfTrue="1" operator="notEqual">
      <formula>AB16</formula>
    </cfRule>
    <cfRule type="expression" dxfId="15307" priority="4121" stopIfTrue="1">
      <formula>$G$9=10</formula>
    </cfRule>
  </conditionalFormatting>
  <conditionalFormatting sqref="AJ8">
    <cfRule type="cellIs" dxfId="15306" priority="4122" stopIfTrue="1" operator="notEqual">
      <formula>S26</formula>
    </cfRule>
    <cfRule type="expression" dxfId="15305" priority="4123" stopIfTrue="1">
      <formula>$G$9=10</formula>
    </cfRule>
  </conditionalFormatting>
  <conditionalFormatting sqref="AK8">
    <cfRule type="cellIs" dxfId="15304" priority="4124" stopIfTrue="1" operator="notEqual">
      <formula>R26</formula>
    </cfRule>
    <cfRule type="expression" dxfId="15303" priority="4125" stopIfTrue="1">
      <formula>$G$9=10</formula>
    </cfRule>
  </conditionalFormatting>
  <conditionalFormatting sqref="AH10">
    <cfRule type="cellIs" dxfId="15302" priority="4126" stopIfTrue="1" operator="notEqual">
      <formula>U24</formula>
    </cfRule>
    <cfRule type="expression" dxfId="15301" priority="4127" stopIfTrue="1">
      <formula>$G$9=10</formula>
    </cfRule>
  </conditionalFormatting>
  <conditionalFormatting sqref="AI10">
    <cfRule type="cellIs" dxfId="15300" priority="4128" stopIfTrue="1" operator="notEqual">
      <formula>T24</formula>
    </cfRule>
    <cfRule type="expression" dxfId="15299" priority="4129" stopIfTrue="1">
      <formula>$G$9=10</formula>
    </cfRule>
  </conditionalFormatting>
  <conditionalFormatting sqref="T24">
    <cfRule type="cellIs" dxfId="15298" priority="4130" stopIfTrue="1" operator="notEqual">
      <formula>AI10</formula>
    </cfRule>
    <cfRule type="expression" dxfId="15297" priority="4131" stopIfTrue="1">
      <formula>$G$9=10</formula>
    </cfRule>
  </conditionalFormatting>
  <conditionalFormatting sqref="U24">
    <cfRule type="cellIs" dxfId="15296" priority="4132" stopIfTrue="1" operator="notEqual">
      <formula>AH10</formula>
    </cfRule>
    <cfRule type="expression" dxfId="15295" priority="4133" stopIfTrue="1">
      <formula>$G$9=10</formula>
    </cfRule>
  </conditionalFormatting>
  <conditionalFormatting sqref="AF12">
    <cfRule type="cellIs" dxfId="15294" priority="4134" stopIfTrue="1" operator="notEqual">
      <formula>W22</formula>
    </cfRule>
    <cfRule type="expression" dxfId="15293" priority="4135" stopIfTrue="1">
      <formula>$G$9=10</formula>
    </cfRule>
  </conditionalFormatting>
  <conditionalFormatting sqref="AG12">
    <cfRule type="cellIs" dxfId="15292" priority="4136" stopIfTrue="1" operator="notEqual">
      <formula>V22</formula>
    </cfRule>
    <cfRule type="expression" dxfId="15291" priority="4137" stopIfTrue="1">
      <formula>$G$9=10</formula>
    </cfRule>
  </conditionalFormatting>
  <conditionalFormatting sqref="V22">
    <cfRule type="cellIs" dxfId="15290" priority="4138" stopIfTrue="1" operator="notEqual">
      <formula>AG12</formula>
    </cfRule>
    <cfRule type="expression" dxfId="15289" priority="4139" stopIfTrue="1">
      <formula>$G$9=10</formula>
    </cfRule>
  </conditionalFormatting>
  <conditionalFormatting sqref="W22">
    <cfRule type="cellIs" dxfId="15288" priority="4140" stopIfTrue="1" operator="notEqual">
      <formula>AF12</formula>
    </cfRule>
    <cfRule type="expression" dxfId="15287" priority="4141" stopIfTrue="1">
      <formula>$G$9=10</formula>
    </cfRule>
  </conditionalFormatting>
  <conditionalFormatting sqref="AD14">
    <cfRule type="cellIs" dxfId="15286" priority="4142" stopIfTrue="1" operator="notEqual">
      <formula>Y20</formula>
    </cfRule>
    <cfRule type="expression" dxfId="15285" priority="4143" stopIfTrue="1">
      <formula>$G$9=10</formula>
    </cfRule>
  </conditionalFormatting>
  <conditionalFormatting sqref="AE14">
    <cfRule type="cellIs" dxfId="15284" priority="4144" stopIfTrue="1" operator="notEqual">
      <formula>X20</formula>
    </cfRule>
    <cfRule type="expression" dxfId="15283" priority="4145" stopIfTrue="1">
      <formula>$G$9=10</formula>
    </cfRule>
  </conditionalFormatting>
  <conditionalFormatting sqref="X20">
    <cfRule type="cellIs" dxfId="15282" priority="4146" stopIfTrue="1" operator="notEqual">
      <formula>AE14</formula>
    </cfRule>
    <cfRule type="expression" dxfId="15281" priority="4147" stopIfTrue="1">
      <formula>$G$9=10</formula>
    </cfRule>
  </conditionalFormatting>
  <conditionalFormatting sqref="Y20">
    <cfRule type="cellIs" dxfId="15280" priority="4148" stopIfTrue="1" operator="notEqual">
      <formula>AD14</formula>
    </cfRule>
    <cfRule type="expression" dxfId="15279" priority="4149" stopIfTrue="1">
      <formula>$G$9=10</formula>
    </cfRule>
  </conditionalFormatting>
  <conditionalFormatting sqref="AH12">
    <cfRule type="cellIs" dxfId="15278" priority="4150" stopIfTrue="1" operator="notEqual">
      <formula>W24</formula>
    </cfRule>
    <cfRule type="expression" dxfId="15277" priority="4151" stopIfTrue="1">
      <formula>$G$9=11</formula>
    </cfRule>
  </conditionalFormatting>
  <conditionalFormatting sqref="V24">
    <cfRule type="cellIs" dxfId="15276" priority="4152" stopIfTrue="1" operator="notEqual">
      <formula>AI12</formula>
    </cfRule>
    <cfRule type="expression" dxfId="15275" priority="4153" stopIfTrue="1">
      <formula>$G$9=11</formula>
    </cfRule>
  </conditionalFormatting>
  <conditionalFormatting sqref="W24">
    <cfRule type="cellIs" dxfId="15274" priority="4154" stopIfTrue="1" operator="notEqual">
      <formula>AH12</formula>
    </cfRule>
    <cfRule type="expression" dxfId="15273" priority="4155" stopIfTrue="1">
      <formula>$G$9=11</formula>
    </cfRule>
  </conditionalFormatting>
  <conditionalFormatting sqref="AD16">
    <cfRule type="cellIs" dxfId="15272" priority="4156" stopIfTrue="1" operator="notEqual">
      <formula>AA20</formula>
    </cfRule>
    <cfRule type="expression" dxfId="15271" priority="4157" stopIfTrue="1">
      <formula>$G$9=11</formula>
    </cfRule>
  </conditionalFormatting>
  <conditionalFormatting sqref="AE16">
    <cfRule type="cellIs" dxfId="15270" priority="4158" stopIfTrue="1" operator="notEqual">
      <formula>Z20</formula>
    </cfRule>
    <cfRule type="expression" dxfId="15269" priority="4159" stopIfTrue="1">
      <formula>$G$9=11</formula>
    </cfRule>
  </conditionalFormatting>
  <conditionalFormatting sqref="Z20">
    <cfRule type="cellIs" dxfId="15268" priority="4160" stopIfTrue="1" operator="notEqual">
      <formula>AE16</formula>
    </cfRule>
    <cfRule type="expression" dxfId="15267" priority="4161" stopIfTrue="1">
      <formula>$G$9=11</formula>
    </cfRule>
  </conditionalFormatting>
  <conditionalFormatting sqref="AA20">
    <cfRule type="cellIs" dxfId="15266" priority="4162" stopIfTrue="1" operator="notEqual">
      <formula>AD16</formula>
    </cfRule>
    <cfRule type="expression" dxfId="15265" priority="4163" stopIfTrue="1">
      <formula>$G$9=11</formula>
    </cfRule>
  </conditionalFormatting>
  <conditionalFormatting sqref="AF14">
    <cfRule type="cellIs" dxfId="15264" priority="4164" stopIfTrue="1" operator="notEqual">
      <formula>Y22</formula>
    </cfRule>
    <cfRule type="expression" dxfId="15263" priority="4165" stopIfTrue="1">
      <formula>$G$9=11</formula>
    </cfRule>
  </conditionalFormatting>
  <conditionalFormatting sqref="AG14">
    <cfRule type="cellIs" dxfId="15262" priority="4166" stopIfTrue="1" operator="notEqual">
      <formula>X22</formula>
    </cfRule>
    <cfRule type="expression" dxfId="15261" priority="4167" stopIfTrue="1">
      <formula>$G$9=11</formula>
    </cfRule>
  </conditionalFormatting>
  <conditionalFormatting sqref="X22">
    <cfRule type="cellIs" dxfId="15260" priority="4168" stopIfTrue="1" operator="notEqual">
      <formula>AG14</formula>
    </cfRule>
    <cfRule type="expression" dxfId="15259" priority="4169" stopIfTrue="1">
      <formula>$G$9=11</formula>
    </cfRule>
  </conditionalFormatting>
  <conditionalFormatting sqref="Y22">
    <cfRule type="cellIs" dxfId="15258" priority="4170" stopIfTrue="1" operator="notEqual">
      <formula>AF14</formula>
    </cfRule>
    <cfRule type="expression" dxfId="15257" priority="4171" stopIfTrue="1">
      <formula>$G$9=11</formula>
    </cfRule>
  </conditionalFormatting>
  <conditionalFormatting sqref="AI12">
    <cfRule type="cellIs" dxfId="15256" priority="4172" stopIfTrue="1" operator="notEqual">
      <formula>V24</formula>
    </cfRule>
    <cfRule type="expression" dxfId="15255" priority="4173" stopIfTrue="1">
      <formula>$G$9=11</formula>
    </cfRule>
  </conditionalFormatting>
  <conditionalFormatting sqref="T26">
    <cfRule type="cellIs" dxfId="15254" priority="4174" stopIfTrue="1" operator="notEqual">
      <formula>AK10</formula>
    </cfRule>
    <cfRule type="expression" dxfId="15253" priority="4175" stopIfTrue="1">
      <formula>$G$9=11</formula>
    </cfRule>
  </conditionalFormatting>
  <conditionalFormatting sqref="U26">
    <cfRule type="cellIs" dxfId="15252" priority="4176" stopIfTrue="1" operator="notEqual">
      <formula>AJ10</formula>
    </cfRule>
    <cfRule type="expression" dxfId="15251" priority="4177" stopIfTrue="1">
      <formula>$G$9=11</formula>
    </cfRule>
  </conditionalFormatting>
  <conditionalFormatting sqref="AJ10">
    <cfRule type="cellIs" dxfId="15250" priority="4178" stopIfTrue="1" operator="notEqual">
      <formula>U26</formula>
    </cfRule>
    <cfRule type="expression" dxfId="15249" priority="4179" stopIfTrue="1">
      <formula>$G$9=11</formula>
    </cfRule>
  </conditionalFormatting>
  <conditionalFormatting sqref="AK10">
    <cfRule type="cellIs" dxfId="15248" priority="4180" stopIfTrue="1" operator="notEqual">
      <formula>T26</formula>
    </cfRule>
    <cfRule type="expression" dxfId="15247" priority="4181" stopIfTrue="1">
      <formula>$G$9=11</formula>
    </cfRule>
  </conditionalFormatting>
  <conditionalFormatting sqref="AL8">
    <cfRule type="cellIs" dxfId="15246" priority="4182" stopIfTrue="1" operator="notEqual">
      <formula>S28</formula>
    </cfRule>
    <cfRule type="expression" dxfId="15245" priority="4183" stopIfTrue="1">
      <formula>$G$9=11</formula>
    </cfRule>
  </conditionalFormatting>
  <conditionalFormatting sqref="AM8">
    <cfRule type="cellIs" dxfId="15244" priority="4184" stopIfTrue="1" operator="notEqual">
      <formula>R28</formula>
    </cfRule>
    <cfRule type="expression" dxfId="15243" priority="4185" stopIfTrue="1">
      <formula>$G$9=11</formula>
    </cfRule>
  </conditionalFormatting>
  <conditionalFormatting sqref="R28">
    <cfRule type="cellIs" dxfId="15242" priority="4186" stopIfTrue="1" operator="notEqual">
      <formula>AM8</formula>
    </cfRule>
    <cfRule type="expression" dxfId="15241" priority="4187" stopIfTrue="1">
      <formula>$G$9=11</formula>
    </cfRule>
  </conditionalFormatting>
  <conditionalFormatting sqref="S28">
    <cfRule type="cellIs" dxfId="15240" priority="4188" stopIfTrue="1" operator="notEqual">
      <formula>AL8</formula>
    </cfRule>
    <cfRule type="expression" dxfId="15239" priority="4189" stopIfTrue="1">
      <formula>$G$9=11</formula>
    </cfRule>
  </conditionalFormatting>
  <conditionalFormatting sqref="AB20">
    <cfRule type="cellIs" dxfId="15238" priority="4190" stopIfTrue="1" operator="notEqual">
      <formula>AE18</formula>
    </cfRule>
    <cfRule type="expression" dxfId="15237" priority="4191" stopIfTrue="1">
      <formula>$G$9=12</formula>
    </cfRule>
  </conditionalFormatting>
  <conditionalFormatting sqref="AC20">
    <cfRule type="cellIs" dxfId="15236" priority="4192" stopIfTrue="1" operator="notEqual">
      <formula>AD18</formula>
    </cfRule>
    <cfRule type="expression" dxfId="15235" priority="4193" stopIfTrue="1">
      <formula>$G$9=12</formula>
    </cfRule>
  </conditionalFormatting>
  <conditionalFormatting sqref="AD18">
    <cfRule type="cellIs" dxfId="15234" priority="4194" stopIfTrue="1" operator="notEqual">
      <formula>AC20</formula>
    </cfRule>
    <cfRule type="expression" dxfId="15233" priority="4195" stopIfTrue="1">
      <formula>$G$9=12</formula>
    </cfRule>
  </conditionalFormatting>
  <conditionalFormatting sqref="AE18">
    <cfRule type="cellIs" dxfId="15232" priority="4196" stopIfTrue="1" operator="notEqual">
      <formula>AB20</formula>
    </cfRule>
    <cfRule type="expression" dxfId="15231" priority="4197" stopIfTrue="1">
      <formula>$G$9=12</formula>
    </cfRule>
  </conditionalFormatting>
  <conditionalFormatting sqref="AN8">
    <cfRule type="cellIs" dxfId="15230" priority="4198" stopIfTrue="1" operator="notEqual">
      <formula>S30</formula>
    </cfRule>
    <cfRule type="expression" dxfId="15229" priority="4199" stopIfTrue="1">
      <formula>$G$9=12</formula>
    </cfRule>
  </conditionalFormatting>
  <conditionalFormatting sqref="AO8">
    <cfRule type="cellIs" dxfId="15228" priority="4200" stopIfTrue="1" operator="notEqual">
      <formula>R30</formula>
    </cfRule>
    <cfRule type="expression" dxfId="15227" priority="4201" stopIfTrue="1">
      <formula>$G$9=12</formula>
    </cfRule>
  </conditionalFormatting>
  <conditionalFormatting sqref="AL10">
    <cfRule type="cellIs" dxfId="15226" priority="4202" stopIfTrue="1" operator="notEqual">
      <formula>U28</formula>
    </cfRule>
    <cfRule type="expression" dxfId="15225" priority="4203" stopIfTrue="1">
      <formula>$G$9=12</formula>
    </cfRule>
  </conditionalFormatting>
  <conditionalFormatting sqref="AM10">
    <cfRule type="cellIs" dxfId="15224" priority="4204" stopIfTrue="1" operator="notEqual">
      <formula>T28</formula>
    </cfRule>
    <cfRule type="expression" dxfId="15223" priority="4205" stopIfTrue="1">
      <formula>$G$9=12</formula>
    </cfRule>
  </conditionalFormatting>
  <conditionalFormatting sqref="AJ12">
    <cfRule type="cellIs" dxfId="15222" priority="4206" stopIfTrue="1" operator="notEqual">
      <formula>W26</formula>
    </cfRule>
    <cfRule type="expression" dxfId="15221" priority="4207" stopIfTrue="1">
      <formula>$G$9=12</formula>
    </cfRule>
  </conditionalFormatting>
  <conditionalFormatting sqref="AK12">
    <cfRule type="cellIs" dxfId="15220" priority="4208" stopIfTrue="1" operator="notEqual">
      <formula>V26</formula>
    </cfRule>
    <cfRule type="expression" dxfId="15219" priority="4209" stopIfTrue="1">
      <formula>$G$9=12</formula>
    </cfRule>
  </conditionalFormatting>
  <conditionalFormatting sqref="V26">
    <cfRule type="cellIs" dxfId="15218" priority="4210" stopIfTrue="1" operator="notEqual">
      <formula>AK12</formula>
    </cfRule>
    <cfRule type="expression" dxfId="15217" priority="4211" stopIfTrue="1">
      <formula>$G$9=12</formula>
    </cfRule>
  </conditionalFormatting>
  <conditionalFormatting sqref="W26">
    <cfRule type="cellIs" dxfId="15216" priority="4212" stopIfTrue="1" operator="notEqual">
      <formula>AJ12</formula>
    </cfRule>
    <cfRule type="expression" dxfId="15215" priority="4213" stopIfTrue="1">
      <formula>$G$9=12</formula>
    </cfRule>
  </conditionalFormatting>
  <conditionalFormatting sqref="AH14">
    <cfRule type="cellIs" dxfId="15214" priority="4214" stopIfTrue="1" operator="notEqual">
      <formula>Y24</formula>
    </cfRule>
    <cfRule type="expression" dxfId="15213" priority="4215" stopIfTrue="1">
      <formula>$G$9=12</formula>
    </cfRule>
  </conditionalFormatting>
  <conditionalFormatting sqref="AI14">
    <cfRule type="cellIs" dxfId="15212" priority="4216" stopIfTrue="1" operator="notEqual">
      <formula>X24</formula>
    </cfRule>
    <cfRule type="expression" dxfId="15211" priority="4217" stopIfTrue="1">
      <formula>$G$9=12</formula>
    </cfRule>
  </conditionalFormatting>
  <conditionalFormatting sqref="X24">
    <cfRule type="cellIs" dxfId="15210" priority="4218" stopIfTrue="1" operator="notEqual">
      <formula>AI14</formula>
    </cfRule>
    <cfRule type="expression" dxfId="15209" priority="4219" stopIfTrue="1">
      <formula>$G$9=12</formula>
    </cfRule>
  </conditionalFormatting>
  <conditionalFormatting sqref="Y24">
    <cfRule type="cellIs" dxfId="15208" priority="4220" stopIfTrue="1" operator="notEqual">
      <formula>AH14</formula>
    </cfRule>
    <cfRule type="expression" dxfId="15207" priority="4221" stopIfTrue="1">
      <formula>$G$9=12</formula>
    </cfRule>
  </conditionalFormatting>
  <conditionalFormatting sqref="AF16 AZ36">
    <cfRule type="cellIs" dxfId="15206" priority="4222" stopIfTrue="1" operator="notEqual">
      <formula>AA22</formula>
    </cfRule>
    <cfRule type="expression" dxfId="15205" priority="4223" stopIfTrue="1">
      <formula>$G$9=12</formula>
    </cfRule>
  </conditionalFormatting>
  <conditionalFormatting sqref="AG16 BA36">
    <cfRule type="cellIs" dxfId="15204" priority="4224" stopIfTrue="1" operator="notEqual">
      <formula>Z22</formula>
    </cfRule>
    <cfRule type="expression" dxfId="15203" priority="4225" stopIfTrue="1">
      <formula>$G$9=12</formula>
    </cfRule>
  </conditionalFormatting>
  <conditionalFormatting sqref="Z22 AT42">
    <cfRule type="cellIs" dxfId="15202" priority="4226" stopIfTrue="1" operator="notEqual">
      <formula>AG16</formula>
    </cfRule>
    <cfRule type="expression" dxfId="15201" priority="4227" stopIfTrue="1">
      <formula>$G$9=12</formula>
    </cfRule>
  </conditionalFormatting>
  <conditionalFormatting sqref="AA22 AU42">
    <cfRule type="cellIs" dxfId="15200" priority="4228" stopIfTrue="1" operator="notEqual">
      <formula>AF16</formula>
    </cfRule>
    <cfRule type="expression" dxfId="15199" priority="4229" stopIfTrue="1">
      <formula>$G$9=12</formula>
    </cfRule>
  </conditionalFormatting>
  <conditionalFormatting sqref="AF18">
    <cfRule type="cellIs" dxfId="15198" priority="4230" stopIfTrue="1" operator="notEqual">
      <formula>AC22</formula>
    </cfRule>
    <cfRule type="expression" dxfId="15197" priority="4231" stopIfTrue="1">
      <formula>$G$9=13</formula>
    </cfRule>
  </conditionalFormatting>
  <conditionalFormatting sqref="AG18">
    <cfRule type="cellIs" dxfId="15196" priority="4232" stopIfTrue="1" operator="notEqual">
      <formula>AB22</formula>
    </cfRule>
    <cfRule type="expression" dxfId="15195" priority="4233" stopIfTrue="1">
      <formula>$G$9=13</formula>
    </cfRule>
  </conditionalFormatting>
  <conditionalFormatting sqref="AB22">
    <cfRule type="cellIs" dxfId="15194" priority="4234" stopIfTrue="1" operator="notEqual">
      <formula>AG18</formula>
    </cfRule>
    <cfRule type="expression" dxfId="15193" priority="4235" stopIfTrue="1">
      <formula>$G$9=13</formula>
    </cfRule>
  </conditionalFormatting>
  <conditionalFormatting sqref="AC22">
    <cfRule type="cellIs" dxfId="15192" priority="4236" stopIfTrue="1" operator="notEqual">
      <formula>AF18</formula>
    </cfRule>
    <cfRule type="expression" dxfId="15191" priority="4237" stopIfTrue="1">
      <formula>$G$9=13</formula>
    </cfRule>
  </conditionalFormatting>
  <conditionalFormatting sqref="AH16">
    <cfRule type="cellIs" dxfId="15190" priority="4238" stopIfTrue="1" operator="notEqual">
      <formula>AA24</formula>
    </cfRule>
    <cfRule type="expression" dxfId="15189" priority="4239" stopIfTrue="1">
      <formula>$G$9=13</formula>
    </cfRule>
  </conditionalFormatting>
  <conditionalFormatting sqref="AI16">
    <cfRule type="cellIs" dxfId="15188" priority="4240" stopIfTrue="1" operator="notEqual">
      <formula>Z24</formula>
    </cfRule>
    <cfRule type="expression" dxfId="15187" priority="4241" stopIfTrue="1">
      <formula>$G$9=13</formula>
    </cfRule>
  </conditionalFormatting>
  <conditionalFormatting sqref="Z24">
    <cfRule type="cellIs" dxfId="15186" priority="4242" stopIfTrue="1" operator="notEqual">
      <formula>AI16</formula>
    </cfRule>
    <cfRule type="expression" dxfId="15185" priority="4243" stopIfTrue="1">
      <formula>$G$9=13</formula>
    </cfRule>
  </conditionalFormatting>
  <conditionalFormatting sqref="AA24">
    <cfRule type="cellIs" dxfId="15184" priority="4244" stopIfTrue="1" operator="notEqual">
      <formula>AH16</formula>
    </cfRule>
    <cfRule type="expression" dxfId="15183" priority="4245" stopIfTrue="1">
      <formula>$G$9=13</formula>
    </cfRule>
  </conditionalFormatting>
  <conditionalFormatting sqref="X26">
    <cfRule type="cellIs" dxfId="15182" priority="4246" stopIfTrue="1" operator="notEqual">
      <formula>AK14</formula>
    </cfRule>
    <cfRule type="expression" dxfId="15181" priority="4247" stopIfTrue="1">
      <formula>$G$9=13</formula>
    </cfRule>
  </conditionalFormatting>
  <conditionalFormatting sqref="Y26">
    <cfRule type="cellIs" dxfId="15180" priority="4248" stopIfTrue="1" operator="notEqual">
      <formula>AJ14</formula>
    </cfRule>
    <cfRule type="expression" dxfId="15179" priority="4249" stopIfTrue="1">
      <formula>$G$9=13</formula>
    </cfRule>
  </conditionalFormatting>
  <conditionalFormatting sqref="AJ14">
    <cfRule type="cellIs" dxfId="15178" priority="4250" stopIfTrue="1" operator="notEqual">
      <formula>Y26</formula>
    </cfRule>
    <cfRule type="expression" dxfId="15177" priority="4251" stopIfTrue="1">
      <formula>$G$9=13</formula>
    </cfRule>
  </conditionalFormatting>
  <conditionalFormatting sqref="AK14">
    <cfRule type="cellIs" dxfId="15176" priority="4252" stopIfTrue="1" operator="notEqual">
      <formula>X26</formula>
    </cfRule>
    <cfRule type="expression" dxfId="15175" priority="4253" stopIfTrue="1">
      <formula>$G$9=13</formula>
    </cfRule>
  </conditionalFormatting>
  <conditionalFormatting sqref="AL12">
    <cfRule type="cellIs" dxfId="15174" priority="4254" stopIfTrue="1" operator="notEqual">
      <formula>W28</formula>
    </cfRule>
    <cfRule type="expression" dxfId="15173" priority="4255" stopIfTrue="1">
      <formula>$G$9=13</formula>
    </cfRule>
  </conditionalFormatting>
  <conditionalFormatting sqref="AM12">
    <cfRule type="cellIs" dxfId="15172" priority="4256" stopIfTrue="1" operator="notEqual">
      <formula>V28</formula>
    </cfRule>
    <cfRule type="expression" dxfId="15171" priority="4257" stopIfTrue="1">
      <formula>$G$9=13</formula>
    </cfRule>
  </conditionalFormatting>
  <conditionalFormatting sqref="V28">
    <cfRule type="cellIs" dxfId="15170" priority="4258" stopIfTrue="1" operator="notEqual">
      <formula>AM12</formula>
    </cfRule>
    <cfRule type="expression" dxfId="15169" priority="4259" stopIfTrue="1">
      <formula>$G$9=13</formula>
    </cfRule>
  </conditionalFormatting>
  <conditionalFormatting sqref="W28">
    <cfRule type="cellIs" dxfId="15168" priority="4260" stopIfTrue="1" operator="notEqual">
      <formula>AL12</formula>
    </cfRule>
    <cfRule type="expression" dxfId="15167" priority="4261" stopIfTrue="1">
      <formula>$G$9=13</formula>
    </cfRule>
  </conditionalFormatting>
  <conditionalFormatting sqref="AN10">
    <cfRule type="cellIs" dxfId="15166" priority="4262" stopIfTrue="1" operator="notEqual">
      <formula>U30</formula>
    </cfRule>
    <cfRule type="expression" dxfId="15165" priority="4263" stopIfTrue="1">
      <formula>$G$9=13</formula>
    </cfRule>
  </conditionalFormatting>
  <conditionalFormatting sqref="AO10">
    <cfRule type="cellIs" dxfId="15164" priority="4264" stopIfTrue="1" operator="notEqual">
      <formula>T30</formula>
    </cfRule>
    <cfRule type="expression" dxfId="15163" priority="4265" stopIfTrue="1">
      <formula>$G$9=13</formula>
    </cfRule>
  </conditionalFormatting>
  <conditionalFormatting sqref="AP8">
    <cfRule type="cellIs" dxfId="15162" priority="4266" stopIfTrue="1" operator="notEqual">
      <formula>S32</formula>
    </cfRule>
    <cfRule type="expression" dxfId="15161" priority="4267" stopIfTrue="1">
      <formula>$G$9=13</formula>
    </cfRule>
  </conditionalFormatting>
  <conditionalFormatting sqref="AQ8">
    <cfRule type="cellIs" dxfId="15160" priority="4268" stopIfTrue="1" operator="notEqual">
      <formula>R32</formula>
    </cfRule>
    <cfRule type="expression" dxfId="15159" priority="4269" stopIfTrue="1">
      <formula>$G$9=13</formula>
    </cfRule>
  </conditionalFormatting>
  <conditionalFormatting sqref="R32">
    <cfRule type="cellIs" dxfId="15158" priority="4270" stopIfTrue="1" operator="notEqual">
      <formula>AQ8</formula>
    </cfRule>
    <cfRule type="expression" dxfId="15157" priority="4271" stopIfTrue="1">
      <formula>$G$9=13</formula>
    </cfRule>
  </conditionalFormatting>
  <conditionalFormatting sqref="S32">
    <cfRule type="cellIs" dxfId="15156" priority="4272" stopIfTrue="1" operator="notEqual">
      <formula>AP8</formula>
    </cfRule>
    <cfRule type="expression" dxfId="15155" priority="4273" stopIfTrue="1">
      <formula>$G$9=13</formula>
    </cfRule>
  </conditionalFormatting>
  <conditionalFormatting sqref="AX10">
    <cfRule type="cellIs" dxfId="15154" priority="4274" stopIfTrue="1" operator="notEqual">
      <formula>U40</formula>
    </cfRule>
    <cfRule type="expression" dxfId="15153" priority="4275" stopIfTrue="1">
      <formula>$R$7=5</formula>
    </cfRule>
  </conditionalFormatting>
  <conditionalFormatting sqref="AY10">
    <cfRule type="cellIs" dxfId="15152" priority="4276" stopIfTrue="1" operator="notEqual">
      <formula>T40</formula>
    </cfRule>
    <cfRule type="expression" dxfId="15151" priority="4277" stopIfTrue="1">
      <formula>$R$7=5</formula>
    </cfRule>
  </conditionalFormatting>
  <conditionalFormatting sqref="T40">
    <cfRule type="cellIs" dxfId="15150" priority="4278" stopIfTrue="1" operator="notEqual">
      <formula>AY10</formula>
    </cfRule>
    <cfRule type="expression" dxfId="15149" priority="4279" stopIfTrue="1">
      <formula>$R$7=5</formula>
    </cfRule>
  </conditionalFormatting>
  <conditionalFormatting sqref="U40">
    <cfRule type="cellIs" dxfId="15148" priority="4280" stopIfTrue="1" operator="notEqual">
      <formula>AX10</formula>
    </cfRule>
    <cfRule type="expression" dxfId="15147" priority="4281" stopIfTrue="1">
      <formula>$R$7=5</formula>
    </cfRule>
  </conditionalFormatting>
  <conditionalFormatting sqref="AV34">
    <cfRule type="cellIs" dxfId="15146" priority="4282" stopIfTrue="1" operator="notEqual">
      <formula>AS38</formula>
    </cfRule>
    <cfRule type="expression" dxfId="15145" priority="4283" stopIfTrue="1">
      <formula>$R$7=2</formula>
    </cfRule>
  </conditionalFormatting>
  <conditionalFormatting sqref="AW34">
    <cfRule type="cellIs" dxfId="15144" priority="4284" stopIfTrue="1" operator="notEqual">
      <formula>AR38</formula>
    </cfRule>
    <cfRule type="expression" dxfId="15143" priority="4285" stopIfTrue="1">
      <formula>$R$7=2</formula>
    </cfRule>
  </conditionalFormatting>
  <conditionalFormatting sqref="AR38">
    <cfRule type="cellIs" dxfId="15142" priority="4286" stopIfTrue="1" operator="notEqual">
      <formula>AW34</formula>
    </cfRule>
    <cfRule type="expression" dxfId="15141" priority="4287" stopIfTrue="1">
      <formula>$R$7=2</formula>
    </cfRule>
  </conditionalFormatting>
  <conditionalFormatting sqref="AS38">
    <cfRule type="cellIs" dxfId="15140" priority="4288" stopIfTrue="1" operator="notEqual">
      <formula>AV34</formula>
    </cfRule>
    <cfRule type="expression" dxfId="15139" priority="4289" stopIfTrue="1">
      <formula>$R$7=2</formula>
    </cfRule>
  </conditionalFormatting>
  <conditionalFormatting sqref="AF20">
    <cfRule type="expression" dxfId="15138" priority="4290" stopIfTrue="1">
      <formula>$G$9=14</formula>
    </cfRule>
  </conditionalFormatting>
  <conditionalFormatting sqref="AD22">
    <cfRule type="expression" dxfId="15137" priority="4291" stopIfTrue="1">
      <formula>$G$9=14</formula>
    </cfRule>
  </conditionalFormatting>
  <conditionalFormatting sqref="AE22">
    <cfRule type="expression" dxfId="15136" priority="4292" stopIfTrue="1">
      <formula>$G$9=14</formula>
    </cfRule>
  </conditionalFormatting>
  <conditionalFormatting sqref="AR8">
    <cfRule type="cellIs" dxfId="15135" priority="4293" stopIfTrue="1" operator="notEqual">
      <formula>S34</formula>
    </cfRule>
  </conditionalFormatting>
  <conditionalFormatting sqref="AS8">
    <cfRule type="cellIs" dxfId="15134" priority="4294" stopIfTrue="1" operator="notEqual">
      <formula>R34</formula>
    </cfRule>
  </conditionalFormatting>
  <conditionalFormatting sqref="R34">
    <cfRule type="cellIs" dxfId="15133" priority="4295" stopIfTrue="1" operator="notEqual">
      <formula>AS8</formula>
    </cfRule>
  </conditionalFormatting>
  <conditionalFormatting sqref="S34">
    <cfRule type="cellIs" dxfId="15132" priority="4296" stopIfTrue="1" operator="notEqual">
      <formula>AR8</formula>
    </cfRule>
  </conditionalFormatting>
  <conditionalFormatting sqref="AP10">
    <cfRule type="cellIs" dxfId="15131" priority="4297" stopIfTrue="1" operator="notEqual">
      <formula>U32</formula>
    </cfRule>
    <cfRule type="expression" dxfId="15130" priority="4298" stopIfTrue="1">
      <formula>$G$9=14</formula>
    </cfRule>
  </conditionalFormatting>
  <conditionalFormatting sqref="AQ10">
    <cfRule type="cellIs" dxfId="15129" priority="4299" stopIfTrue="1" operator="notEqual">
      <formula>T32</formula>
    </cfRule>
    <cfRule type="expression" dxfId="15128" priority="4300" stopIfTrue="1">
      <formula>$G$9=14</formula>
    </cfRule>
  </conditionalFormatting>
  <conditionalFormatting sqref="AN12">
    <cfRule type="cellIs" dxfId="15127" priority="4301" stopIfTrue="1" operator="notEqual">
      <formula>W30</formula>
    </cfRule>
    <cfRule type="expression" dxfId="15126" priority="4302" stopIfTrue="1">
      <formula>$G$9=14</formula>
    </cfRule>
  </conditionalFormatting>
  <conditionalFormatting sqref="AO12">
    <cfRule type="cellIs" dxfId="15125" priority="4303" stopIfTrue="1" operator="notEqual">
      <formula>V30</formula>
    </cfRule>
    <cfRule type="expression" dxfId="15124" priority="4304" stopIfTrue="1">
      <formula>$G$9=14</formula>
    </cfRule>
  </conditionalFormatting>
  <conditionalFormatting sqref="T32">
    <cfRule type="cellIs" dxfId="15123" priority="4305" stopIfTrue="1" operator="notEqual">
      <formula>AQ10</formula>
    </cfRule>
    <cfRule type="expression" dxfId="15122" priority="4306" stopIfTrue="1">
      <formula>$G$9=14</formula>
    </cfRule>
  </conditionalFormatting>
  <conditionalFormatting sqref="U32">
    <cfRule type="cellIs" dxfId="15121" priority="4307" stopIfTrue="1" operator="notEqual">
      <formula>AP10</formula>
    </cfRule>
    <cfRule type="expression" dxfId="15120" priority="4308" stopIfTrue="1">
      <formula>$G$9=14</formula>
    </cfRule>
  </conditionalFormatting>
  <conditionalFormatting sqref="V30">
    <cfRule type="cellIs" dxfId="15119" priority="4309" stopIfTrue="1" operator="notEqual">
      <formula>AO12</formula>
    </cfRule>
    <cfRule type="expression" dxfId="15118" priority="4310" stopIfTrue="1">
      <formula>$G$9=14</formula>
    </cfRule>
  </conditionalFormatting>
  <conditionalFormatting sqref="W30">
    <cfRule type="cellIs" dxfId="15117" priority="4311" stopIfTrue="1" operator="notEqual">
      <formula>AN12</formula>
    </cfRule>
    <cfRule type="expression" dxfId="15116" priority="4312" stopIfTrue="1">
      <formula>$G$9=14</formula>
    </cfRule>
  </conditionalFormatting>
  <conditionalFormatting sqref="X28">
    <cfRule type="cellIs" dxfId="15115" priority="4313" stopIfTrue="1" operator="notEqual">
      <formula>AM14</formula>
    </cfRule>
    <cfRule type="expression" dxfId="15114" priority="4314" stopIfTrue="1">
      <formula>$G$9=14</formula>
    </cfRule>
  </conditionalFormatting>
  <conditionalFormatting sqref="Y28">
    <cfRule type="cellIs" dxfId="15113" priority="4315" stopIfTrue="1" operator="notEqual">
      <formula>AL14</formula>
    </cfRule>
    <cfRule type="expression" dxfId="15112" priority="4316" stopIfTrue="1">
      <formula>$G$9=14</formula>
    </cfRule>
  </conditionalFormatting>
  <conditionalFormatting sqref="AL14">
    <cfRule type="cellIs" dxfId="15111" priority="4317" stopIfTrue="1" operator="notEqual">
      <formula>Y28</formula>
    </cfRule>
    <cfRule type="expression" dxfId="15110" priority="4318" stopIfTrue="1">
      <formula>$G$9=14</formula>
    </cfRule>
  </conditionalFormatting>
  <conditionalFormatting sqref="AM14">
    <cfRule type="cellIs" dxfId="15109" priority="4319" stopIfTrue="1" operator="notEqual">
      <formula>X28</formula>
    </cfRule>
    <cfRule type="expression" dxfId="15108" priority="4320" stopIfTrue="1">
      <formula>$G$9=14</formula>
    </cfRule>
  </conditionalFormatting>
  <conditionalFormatting sqref="AJ16">
    <cfRule type="cellIs" dxfId="15107" priority="4321" stopIfTrue="1" operator="notEqual">
      <formula>AA26</formula>
    </cfRule>
    <cfRule type="expression" dxfId="15106" priority="4322" stopIfTrue="1">
      <formula>$G$9=14</formula>
    </cfRule>
  </conditionalFormatting>
  <conditionalFormatting sqref="AK16">
    <cfRule type="cellIs" dxfId="15105" priority="4323" stopIfTrue="1" operator="notEqual">
      <formula>Z26</formula>
    </cfRule>
    <cfRule type="expression" dxfId="15104" priority="4324" stopIfTrue="1">
      <formula>$G$9=14</formula>
    </cfRule>
  </conditionalFormatting>
  <conditionalFormatting sqref="AH18">
    <cfRule type="cellIs" dxfId="15103" priority="4325" stopIfTrue="1" operator="notEqual">
      <formula>AC24</formula>
    </cfRule>
    <cfRule type="expression" dxfId="15102" priority="4326" stopIfTrue="1">
      <formula>$G$9=14</formula>
    </cfRule>
  </conditionalFormatting>
  <conditionalFormatting sqref="AI18">
    <cfRule type="cellIs" dxfId="15101" priority="4327" stopIfTrue="1" operator="notEqual">
      <formula>AB24</formula>
    </cfRule>
    <cfRule type="expression" dxfId="15100" priority="4328" stopIfTrue="1">
      <formula>$G$9=14</formula>
    </cfRule>
  </conditionalFormatting>
  <conditionalFormatting sqref="AG20">
    <cfRule type="expression" dxfId="15099" priority="4329" stopIfTrue="1">
      <formula>$G$9=14</formula>
    </cfRule>
  </conditionalFormatting>
  <conditionalFormatting sqref="Z26">
    <cfRule type="cellIs" dxfId="15098" priority="4330" stopIfTrue="1" operator="notEqual">
      <formula>AK16</formula>
    </cfRule>
    <cfRule type="expression" dxfId="15097" priority="4331" stopIfTrue="1">
      <formula>$G$9=14</formula>
    </cfRule>
  </conditionalFormatting>
  <conditionalFormatting sqref="AA26">
    <cfRule type="cellIs" dxfId="15096" priority="4332" stopIfTrue="1" operator="notEqual">
      <formula>AJ16</formula>
    </cfRule>
    <cfRule type="expression" dxfId="15095" priority="4333" stopIfTrue="1">
      <formula>$G$9=14</formula>
    </cfRule>
  </conditionalFormatting>
  <conditionalFormatting sqref="AB24">
    <cfRule type="cellIs" dxfId="15094" priority="4334" stopIfTrue="1" operator="notEqual">
      <formula>AI18</formula>
    </cfRule>
    <cfRule type="expression" dxfId="15093" priority="4335" stopIfTrue="1">
      <formula>$G$9=14</formula>
    </cfRule>
  </conditionalFormatting>
  <conditionalFormatting sqref="AC24">
    <cfRule type="cellIs" dxfId="15092" priority="4336" stopIfTrue="1" operator="notEqual">
      <formula>AH18</formula>
    </cfRule>
    <cfRule type="expression" dxfId="15091" priority="4337" stopIfTrue="1">
      <formula>$G$9=14</formula>
    </cfRule>
  </conditionalFormatting>
  <conditionalFormatting sqref="AN14">
    <cfRule type="cellIs" dxfId="15090" priority="4338" stopIfTrue="1" operator="notEqual">
      <formula>Y30</formula>
    </cfRule>
  </conditionalFormatting>
  <conditionalFormatting sqref="AO14">
    <cfRule type="cellIs" dxfId="15089" priority="4339" stopIfTrue="1" operator="notEqual">
      <formula>X30</formula>
    </cfRule>
  </conditionalFormatting>
  <conditionalFormatting sqref="X30">
    <cfRule type="cellIs" dxfId="15088" priority="4340" stopIfTrue="1" operator="notEqual">
      <formula>AO14</formula>
    </cfRule>
  </conditionalFormatting>
  <conditionalFormatting sqref="Y30">
    <cfRule type="cellIs" dxfId="15087" priority="4341" stopIfTrue="1" operator="notEqual">
      <formula>AN14</formula>
    </cfRule>
  </conditionalFormatting>
  <conditionalFormatting sqref="AH20">
    <cfRule type="expression" dxfId="15086" priority="4342" stopIfTrue="1">
      <formula>$G$9=15</formula>
    </cfRule>
  </conditionalFormatting>
  <conditionalFormatting sqref="AI20">
    <cfRule type="expression" dxfId="15085" priority="4343" stopIfTrue="1">
      <formula>$G$9=15</formula>
    </cfRule>
  </conditionalFormatting>
  <conditionalFormatting sqref="AD24">
    <cfRule type="expression" dxfId="15084" priority="4344" stopIfTrue="1">
      <formula>$G$9=15</formula>
    </cfRule>
  </conditionalFormatting>
  <conditionalFormatting sqref="AE24">
    <cfRule type="expression" dxfId="15083" priority="4345" stopIfTrue="1">
      <formula>$G$9=15</formula>
    </cfRule>
  </conditionalFormatting>
  <conditionalFormatting sqref="AJ18">
    <cfRule type="cellIs" dxfId="15082" priority="4346" stopIfTrue="1" operator="notEqual">
      <formula>AC26</formula>
    </cfRule>
    <cfRule type="expression" dxfId="15081" priority="4347" stopIfTrue="1">
      <formula>$G$9=15</formula>
    </cfRule>
  </conditionalFormatting>
  <conditionalFormatting sqref="AK18">
    <cfRule type="cellIs" dxfId="15080" priority="4348" stopIfTrue="1" operator="notEqual">
      <formula>AB26</formula>
    </cfRule>
    <cfRule type="expression" dxfId="15079" priority="4349" stopIfTrue="1">
      <formula>$G$9=15</formula>
    </cfRule>
  </conditionalFormatting>
  <conditionalFormatting sqref="AB26">
    <cfRule type="cellIs" dxfId="15078" priority="4350" stopIfTrue="1" operator="notEqual">
      <formula>AK18</formula>
    </cfRule>
    <cfRule type="expression" dxfId="15077" priority="4351" stopIfTrue="1">
      <formula>$G$9=15</formula>
    </cfRule>
  </conditionalFormatting>
  <conditionalFormatting sqref="AC26">
    <cfRule type="cellIs" dxfId="15076" priority="4352" stopIfTrue="1" operator="notEqual">
      <formula>AJ18</formula>
    </cfRule>
    <cfRule type="expression" dxfId="15075" priority="4353" stopIfTrue="1">
      <formula>$G$9=15</formula>
    </cfRule>
  </conditionalFormatting>
  <conditionalFormatting sqref="AL16">
    <cfRule type="cellIs" dxfId="15074" priority="4354" stopIfTrue="1" operator="notEqual">
      <formula>AA28</formula>
    </cfRule>
    <cfRule type="expression" dxfId="15073" priority="4355" stopIfTrue="1">
      <formula>$G$9=15</formula>
    </cfRule>
  </conditionalFormatting>
  <conditionalFormatting sqref="AM16">
    <cfRule type="cellIs" dxfId="15072" priority="4356" stopIfTrue="1" operator="notEqual">
      <formula>Z28</formula>
    </cfRule>
    <cfRule type="expression" dxfId="15071" priority="4357" stopIfTrue="1">
      <formula>$G$9=15</formula>
    </cfRule>
  </conditionalFormatting>
  <conditionalFormatting sqref="Z28">
    <cfRule type="cellIs" dxfId="15070" priority="4358" stopIfTrue="1" operator="notEqual">
      <formula>AM16</formula>
    </cfRule>
    <cfRule type="expression" dxfId="15069" priority="4359" stopIfTrue="1">
      <formula>$G$9=15</formula>
    </cfRule>
  </conditionalFormatting>
  <conditionalFormatting sqref="AA28">
    <cfRule type="cellIs" dxfId="15068" priority="4360" stopIfTrue="1" operator="notEqual">
      <formula>AL16</formula>
    </cfRule>
    <cfRule type="expression" dxfId="15067" priority="4361" stopIfTrue="1">
      <formula>$G$9=15</formula>
    </cfRule>
  </conditionalFormatting>
  <conditionalFormatting sqref="AZ22">
    <cfRule type="cellIs" dxfId="15066" priority="4362" stopIfTrue="1" operator="notEqual">
      <formula>AG42</formula>
    </cfRule>
    <cfRule type="expression" dxfId="15065" priority="4363" stopIfTrue="1">
      <formula>$R$7=12</formula>
    </cfRule>
  </conditionalFormatting>
  <conditionalFormatting sqref="BA22">
    <cfRule type="cellIs" dxfId="15064" priority="4364" stopIfTrue="1" operator="notEqual">
      <formula>AF42</formula>
    </cfRule>
    <cfRule type="expression" dxfId="15063" priority="4365" stopIfTrue="1">
      <formula>$R$7=12</formula>
    </cfRule>
  </conditionalFormatting>
  <conditionalFormatting sqref="AF42">
    <cfRule type="cellIs" dxfId="15062" priority="4366" stopIfTrue="1" operator="notEqual">
      <formula>BA22</formula>
    </cfRule>
    <cfRule type="expression" dxfId="15061" priority="4367" stopIfTrue="1">
      <formula>$R$7=12</formula>
    </cfRule>
  </conditionalFormatting>
  <conditionalFormatting sqref="AG42">
    <cfRule type="cellIs" dxfId="15060" priority="4368" stopIfTrue="1" operator="notEqual">
      <formula>AZ22</formula>
    </cfRule>
    <cfRule type="expression" dxfId="15059" priority="4369" stopIfTrue="1">
      <formula>$R$7=12</formula>
    </cfRule>
  </conditionalFormatting>
  <conditionalFormatting sqref="AR10">
    <cfRule type="cellIs" dxfId="15058" priority="4370" stopIfTrue="1" operator="notEqual">
      <formula>U34</formula>
    </cfRule>
    <cfRule type="expression" dxfId="15057" priority="4371" stopIfTrue="1">
      <formula>$G$9=15</formula>
    </cfRule>
  </conditionalFormatting>
  <conditionalFormatting sqref="AS10">
    <cfRule type="cellIs" dxfId="15056" priority="4372" stopIfTrue="1" operator="notEqual">
      <formula>T34</formula>
    </cfRule>
    <cfRule type="expression" dxfId="15055" priority="4373" stopIfTrue="1">
      <formula>$G$9=15</formula>
    </cfRule>
  </conditionalFormatting>
  <conditionalFormatting sqref="T34">
    <cfRule type="cellIs" dxfId="15054" priority="4374" stopIfTrue="1" operator="notEqual">
      <formula>AS10</formula>
    </cfRule>
    <cfRule type="expression" dxfId="15053" priority="4375" stopIfTrue="1">
      <formula>$G$9=15</formula>
    </cfRule>
  </conditionalFormatting>
  <conditionalFormatting sqref="U34">
    <cfRule type="cellIs" dxfId="15052" priority="4376" stopIfTrue="1" operator="notEqual">
      <formula>AR10</formula>
    </cfRule>
    <cfRule type="expression" dxfId="15051" priority="4377" stopIfTrue="1">
      <formula>$G$9=15</formula>
    </cfRule>
  </conditionalFormatting>
  <conditionalFormatting sqref="R36">
    <cfRule type="cellIs" dxfId="15050" priority="4378" stopIfTrue="1" operator="notEqual">
      <formula>AU8</formula>
    </cfRule>
    <cfRule type="expression" dxfId="15049" priority="4379" stopIfTrue="1">
      <formula>$R$7=2</formula>
    </cfRule>
  </conditionalFormatting>
  <conditionalFormatting sqref="S36">
    <cfRule type="cellIs" dxfId="15048" priority="4380" stopIfTrue="1" operator="notEqual">
      <formula>AT8</formula>
    </cfRule>
    <cfRule type="expression" dxfId="15047" priority="4381" stopIfTrue="1">
      <formula>$R$7=2</formula>
    </cfRule>
  </conditionalFormatting>
  <conditionalFormatting sqref="AZ8">
    <cfRule type="cellIs" dxfId="15046" priority="4382" stopIfTrue="1" operator="notEqual">
      <formula>S42</formula>
    </cfRule>
    <cfRule type="expression" dxfId="15045" priority="4383" stopIfTrue="1">
      <formula>$R$7=5</formula>
    </cfRule>
  </conditionalFormatting>
  <conditionalFormatting sqref="BA8">
    <cfRule type="cellIs" dxfId="15044" priority="4384" stopIfTrue="1" operator="notEqual">
      <formula>R42</formula>
    </cfRule>
    <cfRule type="expression" dxfId="15043" priority="4385" stopIfTrue="1">
      <formula>$R$7=5</formula>
    </cfRule>
  </conditionalFormatting>
  <conditionalFormatting sqref="AV12">
    <cfRule type="cellIs" dxfId="15042" priority="4386" stopIfTrue="1" operator="notEqual">
      <formula>W38</formula>
    </cfRule>
    <cfRule type="expression" dxfId="15041" priority="4387" stopIfTrue="1">
      <formula>$R$7=5</formula>
    </cfRule>
  </conditionalFormatting>
  <conditionalFormatting sqref="AW12">
    <cfRule type="cellIs" dxfId="15040" priority="4388" stopIfTrue="1" operator="notEqual">
      <formula>V38</formula>
    </cfRule>
    <cfRule type="expression" dxfId="15039" priority="4389" stopIfTrue="1">
      <formula>$R$7=5</formula>
    </cfRule>
  </conditionalFormatting>
  <conditionalFormatting sqref="AT14">
    <cfRule type="cellIs" dxfId="15038" priority="4390" stopIfTrue="1" operator="notEqual">
      <formula>Y36</formula>
    </cfRule>
    <cfRule type="expression" dxfId="15037" priority="4391" stopIfTrue="1">
      <formula>$R$7=5</formula>
    </cfRule>
  </conditionalFormatting>
  <conditionalFormatting sqref="AU14">
    <cfRule type="cellIs" dxfId="15036" priority="4392" stopIfTrue="1" operator="notEqual">
      <formula>X36</formula>
    </cfRule>
    <cfRule type="expression" dxfId="15035" priority="4393" stopIfTrue="1">
      <formula>$R$7=5</formula>
    </cfRule>
  </conditionalFormatting>
  <conditionalFormatting sqref="AR16">
    <cfRule type="cellIs" dxfId="15034" priority="4394" stopIfTrue="1" operator="notEqual">
      <formula>AA34</formula>
    </cfRule>
    <cfRule type="expression" dxfId="15033" priority="4395" stopIfTrue="1">
      <formula>$G$9=1</formula>
    </cfRule>
  </conditionalFormatting>
  <conditionalFormatting sqref="AS16">
    <cfRule type="cellIs" dxfId="15032" priority="4396" stopIfTrue="1" operator="notEqual">
      <formula>Z34</formula>
    </cfRule>
    <cfRule type="expression" dxfId="15031" priority="4397" stopIfTrue="1">
      <formula>$G$9=1</formula>
    </cfRule>
  </conditionalFormatting>
  <conditionalFormatting sqref="AP18">
    <cfRule type="cellIs" dxfId="15030" priority="4398" stopIfTrue="1" operator="notEqual">
      <formula>AC32</formula>
    </cfRule>
    <cfRule type="expression" dxfId="15029" priority="4399" stopIfTrue="1">
      <formula>$G$9=1</formula>
    </cfRule>
  </conditionalFormatting>
  <conditionalFormatting sqref="AQ18">
    <cfRule type="cellIs" dxfId="15028" priority="4400" stopIfTrue="1" operator="notEqual">
      <formula>AB32</formula>
    </cfRule>
    <cfRule type="expression" dxfId="15027" priority="4401" stopIfTrue="1">
      <formula>$G$9=1</formula>
    </cfRule>
  </conditionalFormatting>
  <conditionalFormatting sqref="AN20">
    <cfRule type="cellIs" dxfId="15026" priority="4402" stopIfTrue="1" operator="notEqual">
      <formula>AE30</formula>
    </cfRule>
    <cfRule type="expression" dxfId="15025" priority="4403" stopIfTrue="1">
      <formula>$G$9=1</formula>
    </cfRule>
  </conditionalFormatting>
  <conditionalFormatting sqref="AO20">
    <cfRule type="cellIs" dxfId="15024" priority="4404" stopIfTrue="1" operator="notEqual">
      <formula>AD30</formula>
    </cfRule>
    <cfRule type="expression" dxfId="15023" priority="4405" stopIfTrue="1">
      <formula>$G$9=1</formula>
    </cfRule>
  </conditionalFormatting>
  <conditionalFormatting sqref="AL22">
    <cfRule type="cellIs" dxfId="15022" priority="4406" stopIfTrue="1" operator="notEqual">
      <formula>AG28</formula>
    </cfRule>
    <cfRule type="expression" dxfId="15021" priority="4407" stopIfTrue="1">
      <formula>$G$9=1</formula>
    </cfRule>
  </conditionalFormatting>
  <conditionalFormatting sqref="AM22">
    <cfRule type="cellIs" dxfId="15020" priority="4408" stopIfTrue="1" operator="notEqual">
      <formula>AF28</formula>
    </cfRule>
    <cfRule type="expression" dxfId="15019" priority="4409" stopIfTrue="1">
      <formula>$G$9=1</formula>
    </cfRule>
  </conditionalFormatting>
  <conditionalFormatting sqref="AJ24">
    <cfRule type="cellIs" dxfId="15018" priority="4410" stopIfTrue="1" operator="notEqual">
      <formula>AI26</formula>
    </cfRule>
    <cfRule type="expression" dxfId="15017" priority="4411" stopIfTrue="1">
      <formula>$G$9=1</formula>
    </cfRule>
  </conditionalFormatting>
  <conditionalFormatting sqref="AK24">
    <cfRule type="cellIs" dxfId="15016" priority="4412" stopIfTrue="1" operator="notEqual">
      <formula>AH26</formula>
    </cfRule>
    <cfRule type="expression" dxfId="15015" priority="4413" stopIfTrue="1">
      <formula>$G$9=1</formula>
    </cfRule>
  </conditionalFormatting>
  <conditionalFormatting sqref="AH26">
    <cfRule type="cellIs" dxfId="15014" priority="4414" stopIfTrue="1" operator="notEqual">
      <formula>AK24</formula>
    </cfRule>
    <cfRule type="expression" dxfId="15013" priority="4415" stopIfTrue="1">
      <formula>$G$9=1</formula>
    </cfRule>
  </conditionalFormatting>
  <conditionalFormatting sqref="AI26">
    <cfRule type="cellIs" dxfId="15012" priority="4416" stopIfTrue="1" operator="notEqual">
      <formula>AJ24</formula>
    </cfRule>
    <cfRule type="expression" dxfId="15011" priority="4417" stopIfTrue="1">
      <formula>$G$9=1</formula>
    </cfRule>
  </conditionalFormatting>
  <conditionalFormatting sqref="AF28">
    <cfRule type="cellIs" dxfId="15010" priority="4418" stopIfTrue="1" operator="notEqual">
      <formula>AM22</formula>
    </cfRule>
    <cfRule type="expression" dxfId="15009" priority="4419" stopIfTrue="1">
      <formula>$G$9=1</formula>
    </cfRule>
  </conditionalFormatting>
  <conditionalFormatting sqref="AG28">
    <cfRule type="cellIs" dxfId="15008" priority="4420" stopIfTrue="1" operator="notEqual">
      <formula>AL22</formula>
    </cfRule>
    <cfRule type="expression" dxfId="15007" priority="4421" stopIfTrue="1">
      <formula>$G$9=1</formula>
    </cfRule>
  </conditionalFormatting>
  <conditionalFormatting sqref="AD30">
    <cfRule type="cellIs" dxfId="15006" priority="4422" stopIfTrue="1" operator="notEqual">
      <formula>AO20</formula>
    </cfRule>
    <cfRule type="expression" dxfId="15005" priority="4423" stopIfTrue="1">
      <formula>$G$9=1</formula>
    </cfRule>
  </conditionalFormatting>
  <conditionalFormatting sqref="AE30">
    <cfRule type="cellIs" dxfId="15004" priority="4424" stopIfTrue="1" operator="notEqual">
      <formula>AN20</formula>
    </cfRule>
    <cfRule type="expression" dxfId="15003" priority="4425" stopIfTrue="1">
      <formula>$G$9=1</formula>
    </cfRule>
  </conditionalFormatting>
  <conditionalFormatting sqref="AB32">
    <cfRule type="cellIs" dxfId="15002" priority="4426" stopIfTrue="1" operator="notEqual">
      <formula>AQ18</formula>
    </cfRule>
    <cfRule type="expression" dxfId="15001" priority="4427" stopIfTrue="1">
      <formula>$G$9=1</formula>
    </cfRule>
  </conditionalFormatting>
  <conditionalFormatting sqref="AC32">
    <cfRule type="cellIs" dxfId="15000" priority="4428" stopIfTrue="1" operator="notEqual">
      <formula>AP18</formula>
    </cfRule>
    <cfRule type="expression" dxfId="14999" priority="4429" stopIfTrue="1">
      <formula>$G$9=1</formula>
    </cfRule>
  </conditionalFormatting>
  <conditionalFormatting sqref="Z34">
    <cfRule type="cellIs" dxfId="14998" priority="4430" stopIfTrue="1" operator="notEqual">
      <formula>AS16</formula>
    </cfRule>
    <cfRule type="expression" dxfId="14997" priority="4431" stopIfTrue="1">
      <formula>$G$9=1</formula>
    </cfRule>
  </conditionalFormatting>
  <conditionalFormatting sqref="AA34">
    <cfRule type="cellIs" dxfId="14996" priority="4432" stopIfTrue="1" operator="notEqual">
      <formula>AR16</formula>
    </cfRule>
    <cfRule type="expression" dxfId="14995" priority="4433" stopIfTrue="1">
      <formula>$G$9=1</formula>
    </cfRule>
  </conditionalFormatting>
  <conditionalFormatting sqref="X36">
    <cfRule type="cellIs" dxfId="14994" priority="4434" stopIfTrue="1" operator="notEqual">
      <formula>AU14</formula>
    </cfRule>
    <cfRule type="expression" dxfId="14993" priority="4435" stopIfTrue="1">
      <formula>$R$7=5</formula>
    </cfRule>
  </conditionalFormatting>
  <conditionalFormatting sqref="Y36">
    <cfRule type="cellIs" dxfId="14992" priority="4436" stopIfTrue="1" operator="notEqual">
      <formula>AT14</formula>
    </cfRule>
    <cfRule type="expression" dxfId="14991" priority="4437" stopIfTrue="1">
      <formula>$R$7=5</formula>
    </cfRule>
  </conditionalFormatting>
  <conditionalFormatting sqref="V38">
    <cfRule type="cellIs" dxfId="14990" priority="4438" stopIfTrue="1" operator="notEqual">
      <formula>AW12</formula>
    </cfRule>
    <cfRule type="expression" dxfId="14989" priority="4439" stopIfTrue="1">
      <formula>$R$7=5</formula>
    </cfRule>
  </conditionalFormatting>
  <conditionalFormatting sqref="W38">
    <cfRule type="cellIs" dxfId="14988" priority="4440" stopIfTrue="1" operator="notEqual">
      <formula>AV12</formula>
    </cfRule>
    <cfRule type="expression" dxfId="14987" priority="4441" stopIfTrue="1">
      <formula>$R$7=5</formula>
    </cfRule>
  </conditionalFormatting>
  <conditionalFormatting sqref="R42">
    <cfRule type="cellIs" dxfId="14986" priority="4442" stopIfTrue="1" operator="notEqual">
      <formula>BA8</formula>
    </cfRule>
    <cfRule type="expression" dxfId="14985" priority="4443" stopIfTrue="1">
      <formula>$R$7=5</formula>
    </cfRule>
  </conditionalFormatting>
  <conditionalFormatting sqref="S42">
    <cfRule type="cellIs" dxfId="14984" priority="4444" stopIfTrue="1" operator="notEqual">
      <formula>AZ8</formula>
    </cfRule>
    <cfRule type="expression" dxfId="14983" priority="4445" stopIfTrue="1">
      <formula>$R$7=5</formula>
    </cfRule>
  </conditionalFormatting>
  <conditionalFormatting sqref="AR18">
    <cfRule type="cellIs" dxfId="14982" priority="4446" stopIfTrue="1" operator="notEqual">
      <formula>AC34</formula>
    </cfRule>
  </conditionalFormatting>
  <conditionalFormatting sqref="AS18">
    <cfRule type="cellIs" dxfId="14981" priority="4447" stopIfTrue="1" operator="notEqual">
      <formula>AB34</formula>
    </cfRule>
  </conditionalFormatting>
  <conditionalFormatting sqref="AJ42">
    <cfRule type="cellIs" dxfId="14980" priority="4448" stopIfTrue="1" operator="notEqual">
      <formula>BA26</formula>
    </cfRule>
    <cfRule type="expression" dxfId="14979" priority="4449" stopIfTrue="1">
      <formula>$R$7=14</formula>
    </cfRule>
  </conditionalFormatting>
  <conditionalFormatting sqref="AK42">
    <cfRule type="cellIs" dxfId="14978" priority="4450" stopIfTrue="1" operator="notEqual">
      <formula>AZ26</formula>
    </cfRule>
    <cfRule type="expression" dxfId="14977" priority="4451" stopIfTrue="1">
      <formula>$R$7=14</formula>
    </cfRule>
  </conditionalFormatting>
  <conditionalFormatting sqref="AL24">
    <cfRule type="cellIs" dxfId="14976" priority="4452" stopIfTrue="1" operator="notEqual">
      <formula>AI28</formula>
    </cfRule>
    <cfRule type="expression" dxfId="14975" priority="4453" stopIfTrue="1">
      <formula>$G$9=2</formula>
    </cfRule>
  </conditionalFormatting>
  <conditionalFormatting sqref="AM24">
    <cfRule type="cellIs" dxfId="14974" priority="4454" stopIfTrue="1" operator="notEqual">
      <formula>AH28</formula>
    </cfRule>
    <cfRule type="expression" dxfId="14973" priority="4455" stopIfTrue="1">
      <formula>$G$9=2</formula>
    </cfRule>
  </conditionalFormatting>
  <conditionalFormatting sqref="AH28">
    <cfRule type="cellIs" dxfId="14972" priority="4456" stopIfTrue="1" operator="notEqual">
      <formula>AM24</formula>
    </cfRule>
    <cfRule type="expression" dxfId="14971" priority="4457" stopIfTrue="1">
      <formula>$G$9=2</formula>
    </cfRule>
  </conditionalFormatting>
  <conditionalFormatting sqref="AI28">
    <cfRule type="cellIs" dxfId="14970" priority="4458" stopIfTrue="1" operator="notEqual">
      <formula>AL24</formula>
    </cfRule>
    <cfRule type="expression" dxfId="14969" priority="4459" stopIfTrue="1">
      <formula>$G$9=2</formula>
    </cfRule>
  </conditionalFormatting>
  <conditionalFormatting sqref="AN22">
    <cfRule type="cellIs" dxfId="14968" priority="4460" stopIfTrue="1" operator="notEqual">
      <formula>AG30</formula>
    </cfRule>
    <cfRule type="expression" dxfId="14967" priority="4461" stopIfTrue="1">
      <formula>$G$9=2</formula>
    </cfRule>
  </conditionalFormatting>
  <conditionalFormatting sqref="AO22">
    <cfRule type="cellIs" dxfId="14966" priority="4462" stopIfTrue="1" operator="notEqual">
      <formula>AF30</formula>
    </cfRule>
    <cfRule type="expression" dxfId="14965" priority="4463" stopIfTrue="1">
      <formula>$G$9=2</formula>
    </cfRule>
  </conditionalFormatting>
  <conditionalFormatting sqref="AF30">
    <cfRule type="cellIs" dxfId="14964" priority="4464" stopIfTrue="1" operator="notEqual">
      <formula>AO22</formula>
    </cfRule>
    <cfRule type="expression" dxfId="14963" priority="4465" stopIfTrue="1">
      <formula>$G$9=2</formula>
    </cfRule>
  </conditionalFormatting>
  <conditionalFormatting sqref="AG30">
    <cfRule type="cellIs" dxfId="14962" priority="4466" stopIfTrue="1" operator="notEqual">
      <formula>AN22</formula>
    </cfRule>
    <cfRule type="expression" dxfId="14961" priority="4467" stopIfTrue="1">
      <formula>$G$9=2</formula>
    </cfRule>
  </conditionalFormatting>
  <conditionalFormatting sqref="AP20">
    <cfRule type="cellIs" dxfId="14960" priority="4468" stopIfTrue="1" operator="notEqual">
      <formula>AE32</formula>
    </cfRule>
    <cfRule type="expression" dxfId="14959" priority="4469" stopIfTrue="1">
      <formula>$G$9=2</formula>
    </cfRule>
  </conditionalFormatting>
  <conditionalFormatting sqref="AQ20">
    <cfRule type="cellIs" dxfId="14958" priority="4470" stopIfTrue="1" operator="notEqual">
      <formula>AD32</formula>
    </cfRule>
    <cfRule type="expression" dxfId="14957" priority="4471" stopIfTrue="1">
      <formula>$G$9=2</formula>
    </cfRule>
  </conditionalFormatting>
  <conditionalFormatting sqref="AD32">
    <cfRule type="cellIs" dxfId="14956" priority="4472" stopIfTrue="1" operator="notEqual">
      <formula>AQ20</formula>
    </cfRule>
    <cfRule type="expression" dxfId="14955" priority="4473" stopIfTrue="1">
      <formula>$G$9=2</formula>
    </cfRule>
  </conditionalFormatting>
  <conditionalFormatting sqref="AE32">
    <cfRule type="cellIs" dxfId="14954" priority="4474" stopIfTrue="1" operator="notEqual">
      <formula>AP20</formula>
    </cfRule>
    <cfRule type="expression" dxfId="14953" priority="4475" stopIfTrue="1">
      <formula>$G$9=2</formula>
    </cfRule>
  </conditionalFormatting>
  <conditionalFormatting sqref="AT16">
    <cfRule type="cellIs" dxfId="14952" priority="4476" stopIfTrue="1" operator="notEqual">
      <formula>AA36</formula>
    </cfRule>
    <cfRule type="expression" dxfId="14951" priority="4477" stopIfTrue="1">
      <formula>$R$7=6</formula>
    </cfRule>
  </conditionalFormatting>
  <conditionalFormatting sqref="AU16">
    <cfRule type="cellIs" dxfId="14950" priority="4478" stopIfTrue="1" operator="notEqual">
      <formula>Z36</formula>
    </cfRule>
    <cfRule type="expression" dxfId="14949" priority="4479" stopIfTrue="1">
      <formula>$R$7=6</formula>
    </cfRule>
  </conditionalFormatting>
  <conditionalFormatting sqref="Z36">
    <cfRule type="cellIs" dxfId="14948" priority="4480" stopIfTrue="1" operator="notEqual">
      <formula>AU16</formula>
    </cfRule>
    <cfRule type="expression" dxfId="14947" priority="4481" stopIfTrue="1">
      <formula>$R$7=6</formula>
    </cfRule>
  </conditionalFormatting>
  <conditionalFormatting sqref="AA36">
    <cfRule type="cellIs" dxfId="14946" priority="4482" stopIfTrue="1" operator="notEqual">
      <formula>AT16</formula>
    </cfRule>
    <cfRule type="expression" dxfId="14945" priority="4483" stopIfTrue="1">
      <formula>$R$7=6</formula>
    </cfRule>
  </conditionalFormatting>
  <conditionalFormatting sqref="AV14">
    <cfRule type="cellIs" dxfId="14944" priority="4484" stopIfTrue="1" operator="notEqual">
      <formula>Y38</formula>
    </cfRule>
    <cfRule type="expression" dxfId="14943" priority="4485" stopIfTrue="1">
      <formula>$R$7=6</formula>
    </cfRule>
  </conditionalFormatting>
  <conditionalFormatting sqref="AW14">
    <cfRule type="cellIs" dxfId="14942" priority="4486" stopIfTrue="1" operator="notEqual">
      <formula>X38</formula>
    </cfRule>
    <cfRule type="expression" dxfId="14941" priority="4487" stopIfTrue="1">
      <formula>$R$7=6</formula>
    </cfRule>
  </conditionalFormatting>
  <conditionalFormatting sqref="X38">
    <cfRule type="cellIs" dxfId="14940" priority="4488" stopIfTrue="1" operator="notEqual">
      <formula>AW14</formula>
    </cfRule>
    <cfRule type="expression" dxfId="14939" priority="4489" stopIfTrue="1">
      <formula>$R$7=6</formula>
    </cfRule>
  </conditionalFormatting>
  <conditionalFormatting sqref="Y38">
    <cfRule type="cellIs" dxfId="14938" priority="4490" stopIfTrue="1" operator="notEqual">
      <formula>AV14</formula>
    </cfRule>
    <cfRule type="expression" dxfId="14937" priority="4491" stopIfTrue="1">
      <formula>$R$7=6</formula>
    </cfRule>
  </conditionalFormatting>
  <conditionalFormatting sqref="V40">
    <cfRule type="cellIs" dxfId="14936" priority="4492" stopIfTrue="1" operator="notEqual">
      <formula>AY12</formula>
    </cfRule>
    <cfRule type="expression" dxfId="14935" priority="4493" stopIfTrue="1">
      <formula>$R$7=6</formula>
    </cfRule>
  </conditionalFormatting>
  <conditionalFormatting sqref="W40">
    <cfRule type="cellIs" dxfId="14934" priority="4494" stopIfTrue="1" operator="notEqual">
      <formula>AX12</formula>
    </cfRule>
    <cfRule type="expression" dxfId="14933" priority="4495" stopIfTrue="1">
      <formula>$R$7=6</formula>
    </cfRule>
  </conditionalFormatting>
  <conditionalFormatting sqref="AX12">
    <cfRule type="cellIs" dxfId="14932" priority="4496" stopIfTrue="1" operator="notEqual">
      <formula>W40</formula>
    </cfRule>
    <cfRule type="expression" dxfId="14931" priority="4497" stopIfTrue="1">
      <formula>$R$7=6</formula>
    </cfRule>
  </conditionalFormatting>
  <conditionalFormatting sqref="AY12">
    <cfRule type="cellIs" dxfId="14930" priority="4498" stopIfTrue="1" operator="notEqual">
      <formula>V40</formula>
    </cfRule>
    <cfRule type="expression" dxfId="14929" priority="4499" stopIfTrue="1">
      <formula>$R$7=6</formula>
    </cfRule>
  </conditionalFormatting>
  <conditionalFormatting sqref="AZ10">
    <cfRule type="cellIs" dxfId="14928" priority="4500" stopIfTrue="1" operator="notEqual">
      <formula>U42</formula>
    </cfRule>
    <cfRule type="expression" dxfId="14927" priority="4501" stopIfTrue="1">
      <formula>$R$7=6</formula>
    </cfRule>
  </conditionalFormatting>
  <conditionalFormatting sqref="BA10">
    <cfRule type="cellIs" dxfId="14926" priority="4502" stopIfTrue="1" operator="notEqual">
      <formula>T42</formula>
    </cfRule>
    <cfRule type="expression" dxfId="14925" priority="4503" stopIfTrue="1">
      <formula>$R$7=6</formula>
    </cfRule>
  </conditionalFormatting>
  <conditionalFormatting sqref="T42">
    <cfRule type="cellIs" dxfId="14924" priority="4504" stopIfTrue="1" operator="notEqual">
      <formula>BA10</formula>
    </cfRule>
    <cfRule type="expression" dxfId="14923" priority="4505" stopIfTrue="1">
      <formula>$R$7=6</formula>
    </cfRule>
  </conditionalFormatting>
  <conditionalFormatting sqref="U42">
    <cfRule type="cellIs" dxfId="14922" priority="4506" stopIfTrue="1" operator="notEqual">
      <formula>AZ10</formula>
    </cfRule>
    <cfRule type="expression" dxfId="14921" priority="4507" stopIfTrue="1">
      <formula>$R$7=6</formula>
    </cfRule>
  </conditionalFormatting>
  <conditionalFormatting sqref="AX14">
    <cfRule type="cellIs" dxfId="14920" priority="4508" stopIfTrue="1" operator="notEqual">
      <formula>Y40</formula>
    </cfRule>
    <cfRule type="expression" dxfId="14919" priority="4509" stopIfTrue="1">
      <formula>$R$7=7</formula>
    </cfRule>
  </conditionalFormatting>
  <conditionalFormatting sqref="AY14">
    <cfRule type="cellIs" dxfId="14918" priority="4510" stopIfTrue="1" operator="notEqual">
      <formula>X40</formula>
    </cfRule>
    <cfRule type="expression" dxfId="14917" priority="4511" stopIfTrue="1">
      <formula>$R$7=7</formula>
    </cfRule>
  </conditionalFormatting>
  <conditionalFormatting sqref="X40">
    <cfRule type="cellIs" dxfId="14916" priority="4512" stopIfTrue="1" operator="notEqual">
      <formula>AY14</formula>
    </cfRule>
    <cfRule type="expression" dxfId="14915" priority="4513" stopIfTrue="1">
      <formula>$R$7=7</formula>
    </cfRule>
  </conditionalFormatting>
  <conditionalFormatting sqref="Y40">
    <cfRule type="cellIs" dxfId="14914" priority="4514" stopIfTrue="1" operator="notEqual">
      <formula>AX14</formula>
    </cfRule>
    <cfRule type="expression" dxfId="14913" priority="4515" stopIfTrue="1">
      <formula>$R$7=7</formula>
    </cfRule>
  </conditionalFormatting>
  <conditionalFormatting sqref="AV16">
    <cfRule type="cellIs" dxfId="14912" priority="4516" stopIfTrue="1" operator="notEqual">
      <formula>AA38</formula>
    </cfRule>
    <cfRule type="expression" dxfId="14911" priority="4517" stopIfTrue="1">
      <formula>$R$7=7</formula>
    </cfRule>
  </conditionalFormatting>
  <conditionalFormatting sqref="AW16">
    <cfRule type="cellIs" dxfId="14910" priority="4518" stopIfTrue="1" operator="notEqual">
      <formula>Z38</formula>
    </cfRule>
    <cfRule type="expression" dxfId="14909" priority="4519" stopIfTrue="1">
      <formula>$R$7=7</formula>
    </cfRule>
  </conditionalFormatting>
  <conditionalFormatting sqref="Z38">
    <cfRule type="cellIs" dxfId="14908" priority="4520" stopIfTrue="1" operator="notEqual">
      <formula>AW16</formula>
    </cfRule>
    <cfRule type="expression" dxfId="14907" priority="4521" stopIfTrue="1">
      <formula>$R$7=7</formula>
    </cfRule>
  </conditionalFormatting>
  <conditionalFormatting sqref="AA38">
    <cfRule type="cellIs" dxfId="14906" priority="4522" stopIfTrue="1" operator="notEqual">
      <formula>AV16</formula>
    </cfRule>
    <cfRule type="expression" dxfId="14905" priority="4523" stopIfTrue="1">
      <formula>$R$7=7</formula>
    </cfRule>
  </conditionalFormatting>
  <conditionalFormatting sqref="AT18">
    <cfRule type="cellIs" dxfId="14904" priority="4524" stopIfTrue="1" operator="notEqual">
      <formula>AC36</formula>
    </cfRule>
    <cfRule type="expression" dxfId="14903" priority="4525" stopIfTrue="1">
      <formula>$R$7=7</formula>
    </cfRule>
  </conditionalFormatting>
  <conditionalFormatting sqref="AU18">
    <cfRule type="cellIs" dxfId="14902" priority="4526" stopIfTrue="1" operator="notEqual">
      <formula>AB36</formula>
    </cfRule>
    <cfRule type="expression" dxfId="14901" priority="4527" stopIfTrue="1">
      <formula>$R$7=7</formula>
    </cfRule>
  </conditionalFormatting>
  <conditionalFormatting sqref="AB36">
    <cfRule type="cellIs" dxfId="14900" priority="4528" stopIfTrue="1" operator="notEqual">
      <formula>AU18</formula>
    </cfRule>
    <cfRule type="expression" dxfId="14899" priority="4529" stopIfTrue="1">
      <formula>$R$7=7</formula>
    </cfRule>
  </conditionalFormatting>
  <conditionalFormatting sqref="AC36">
    <cfRule type="cellIs" dxfId="14898" priority="4530" stopIfTrue="1" operator="notEqual">
      <formula>AT18</formula>
    </cfRule>
    <cfRule type="expression" dxfId="14897" priority="4531" stopIfTrue="1">
      <formula>$R$7=7</formula>
    </cfRule>
  </conditionalFormatting>
  <conditionalFormatting sqref="AR20">
    <cfRule type="cellIs" dxfId="14896" priority="4532" stopIfTrue="1" operator="notEqual">
      <formula>AE34</formula>
    </cfRule>
    <cfRule type="expression" dxfId="14895" priority="4533" stopIfTrue="1">
      <formula>$G$9=3</formula>
    </cfRule>
  </conditionalFormatting>
  <conditionalFormatting sqref="AS20">
    <cfRule type="cellIs" dxfId="14894" priority="4534" stopIfTrue="1" operator="notEqual">
      <formula>AD34</formula>
    </cfRule>
    <cfRule type="expression" dxfId="14893" priority="4535" stopIfTrue="1">
      <formula>$G$9=3</formula>
    </cfRule>
  </conditionalFormatting>
  <conditionalFormatting sqref="AP22">
    <cfRule type="cellIs" dxfId="14892" priority="4536" stopIfTrue="1" operator="notEqual">
      <formula>AG32</formula>
    </cfRule>
    <cfRule type="expression" dxfId="14891" priority="4537" stopIfTrue="1">
      <formula>$G$9=3</formula>
    </cfRule>
  </conditionalFormatting>
  <conditionalFormatting sqref="AQ22">
    <cfRule type="cellIs" dxfId="14890" priority="4538" stopIfTrue="1" operator="notEqual">
      <formula>AF32</formula>
    </cfRule>
    <cfRule type="expression" dxfId="14889" priority="4539" stopIfTrue="1">
      <formula>$G$9=3</formula>
    </cfRule>
  </conditionalFormatting>
  <conditionalFormatting sqref="AF32">
    <cfRule type="cellIs" dxfId="14888" priority="4540" stopIfTrue="1" operator="notEqual">
      <formula>AQ22</formula>
    </cfRule>
    <cfRule type="expression" dxfId="14887" priority="4541" stopIfTrue="1">
      <formula>$G$9=3</formula>
    </cfRule>
  </conditionalFormatting>
  <conditionalFormatting sqref="AG32">
    <cfRule type="cellIs" dxfId="14886" priority="4542" stopIfTrue="1" operator="notEqual">
      <formula>AP22</formula>
    </cfRule>
    <cfRule type="expression" dxfId="14885" priority="4543" stopIfTrue="1">
      <formula>$G$9=3</formula>
    </cfRule>
  </conditionalFormatting>
  <conditionalFormatting sqref="AN24">
    <cfRule type="cellIs" dxfId="14884" priority="4544" stopIfTrue="1" operator="notEqual">
      <formula>AI30</formula>
    </cfRule>
    <cfRule type="expression" dxfId="14883" priority="4545" stopIfTrue="1">
      <formula>$G$9=3</formula>
    </cfRule>
  </conditionalFormatting>
  <conditionalFormatting sqref="AO24">
    <cfRule type="cellIs" dxfId="14882" priority="4546" stopIfTrue="1" operator="notEqual">
      <formula>AH30</formula>
    </cfRule>
    <cfRule type="expression" dxfId="14881" priority="4547" stopIfTrue="1">
      <formula>$G$9=3</formula>
    </cfRule>
  </conditionalFormatting>
  <conditionalFormatting sqref="AL26">
    <cfRule type="cellIs" dxfId="14880" priority="4548" stopIfTrue="1" operator="notEqual">
      <formula>AK28</formula>
    </cfRule>
    <cfRule type="expression" dxfId="14879" priority="4549" stopIfTrue="1">
      <formula>$G$9=3</formula>
    </cfRule>
  </conditionalFormatting>
  <conditionalFormatting sqref="AM26">
    <cfRule type="cellIs" dxfId="14878" priority="4550" stopIfTrue="1" operator="notEqual">
      <formula>AJ28</formula>
    </cfRule>
    <cfRule type="expression" dxfId="14877" priority="4551" stopIfTrue="1">
      <formula>$G$9=3</formula>
    </cfRule>
  </conditionalFormatting>
  <conditionalFormatting sqref="AJ28">
    <cfRule type="cellIs" dxfId="14876" priority="4552" stopIfTrue="1" operator="notEqual">
      <formula>AM26</formula>
    </cfRule>
    <cfRule type="expression" dxfId="14875" priority="4553" stopIfTrue="1">
      <formula>$G$9=3</formula>
    </cfRule>
  </conditionalFormatting>
  <conditionalFormatting sqref="AK28">
    <cfRule type="cellIs" dxfId="14874" priority="4554" stopIfTrue="1" operator="notEqual">
      <formula>AL26</formula>
    </cfRule>
    <cfRule type="expression" dxfId="14873" priority="4555" stopIfTrue="1">
      <formula>$G$9=3</formula>
    </cfRule>
  </conditionalFormatting>
  <conditionalFormatting sqref="AH30">
    <cfRule type="cellIs" dxfId="14872" priority="4556" stopIfTrue="1" operator="notEqual">
      <formula>AO24</formula>
    </cfRule>
    <cfRule type="expression" dxfId="14871" priority="4557" stopIfTrue="1">
      <formula>$G$9=3</formula>
    </cfRule>
  </conditionalFormatting>
  <conditionalFormatting sqref="AI30">
    <cfRule type="cellIs" dxfId="14870" priority="4558" stopIfTrue="1" operator="notEqual">
      <formula>AN24</formula>
    </cfRule>
    <cfRule type="expression" dxfId="14869" priority="4559" stopIfTrue="1">
      <formula>$G$9=3</formula>
    </cfRule>
  </conditionalFormatting>
  <conditionalFormatting sqref="AL42">
    <cfRule type="cellIs" dxfId="14868" priority="4560" stopIfTrue="1" operator="notEqual">
      <formula>BA28</formula>
    </cfRule>
    <cfRule type="expression" dxfId="14867" priority="4561" stopIfTrue="1">
      <formula>$R$7=1</formula>
    </cfRule>
  </conditionalFormatting>
  <conditionalFormatting sqref="AM42">
    <cfRule type="cellIs" dxfId="14866" priority="4562" stopIfTrue="1" operator="notEqual">
      <formula>AZ28</formula>
    </cfRule>
    <cfRule type="expression" dxfId="14865" priority="4563" stopIfTrue="1">
      <formula>$R$7=1</formula>
    </cfRule>
  </conditionalFormatting>
  <conditionalFormatting sqref="AZ28">
    <cfRule type="cellIs" dxfId="14864" priority="4564" stopIfTrue="1" operator="notEqual">
      <formula>AM42</formula>
    </cfRule>
    <cfRule type="expression" dxfId="14863" priority="4565" stopIfTrue="1">
      <formula>$R$7=1</formula>
    </cfRule>
  </conditionalFormatting>
  <conditionalFormatting sqref="BA28">
    <cfRule type="cellIs" dxfId="14862" priority="4566" stopIfTrue="1" operator="notEqual">
      <formula>AL42</formula>
    </cfRule>
    <cfRule type="expression" dxfId="14861" priority="4567" stopIfTrue="1">
      <formula>$R$7=1</formula>
    </cfRule>
  </conditionalFormatting>
  <conditionalFormatting sqref="AJ30">
    <cfRule type="cellIs" dxfId="14860" priority="4568" stopIfTrue="1" operator="notEqual">
      <formula>AO26</formula>
    </cfRule>
    <cfRule type="expression" dxfId="14859" priority="4569" stopIfTrue="1">
      <formula>$G$9=4</formula>
    </cfRule>
  </conditionalFormatting>
  <conditionalFormatting sqref="AK30">
    <cfRule type="cellIs" dxfId="14858" priority="4570" stopIfTrue="1" operator="notEqual">
      <formula>AN26</formula>
    </cfRule>
    <cfRule type="expression" dxfId="14857" priority="4571" stopIfTrue="1">
      <formula>$G$9=4</formula>
    </cfRule>
  </conditionalFormatting>
  <conditionalFormatting sqref="AN26">
    <cfRule type="cellIs" dxfId="14856" priority="4572" stopIfTrue="1" operator="notEqual">
      <formula>AK30</formula>
    </cfRule>
    <cfRule type="expression" dxfId="14855" priority="4573" stopIfTrue="1">
      <formula>$G$9=4</formula>
    </cfRule>
  </conditionalFormatting>
  <conditionalFormatting sqref="AO26">
    <cfRule type="cellIs" dxfId="14854" priority="4574" stopIfTrue="1" operator="notEqual">
      <formula>AJ30</formula>
    </cfRule>
    <cfRule type="expression" dxfId="14853" priority="4575" stopIfTrue="1">
      <formula>$G$9=4</formula>
    </cfRule>
  </conditionalFormatting>
  <conditionalFormatting sqref="AH32">
    <cfRule type="cellIs" dxfId="14852" priority="4576" stopIfTrue="1" operator="notEqual">
      <formula>AQ24</formula>
    </cfRule>
    <cfRule type="expression" dxfId="14851" priority="4577" stopIfTrue="1">
      <formula>$G$9=4</formula>
    </cfRule>
  </conditionalFormatting>
  <conditionalFormatting sqref="AI32">
    <cfRule type="cellIs" dxfId="14850" priority="4578" stopIfTrue="1" operator="notEqual">
      <formula>AP24</formula>
    </cfRule>
    <cfRule type="expression" dxfId="14849" priority="4579" stopIfTrue="1">
      <formula>$G$9=4</formula>
    </cfRule>
  </conditionalFormatting>
  <conditionalFormatting sqref="AP24">
    <cfRule type="cellIs" dxfId="14848" priority="4580" stopIfTrue="1" operator="notEqual">
      <formula>AI32</formula>
    </cfRule>
    <cfRule type="expression" dxfId="14847" priority="4581" stopIfTrue="1">
      <formula>$G$9=4</formula>
    </cfRule>
  </conditionalFormatting>
  <conditionalFormatting sqref="AQ24">
    <cfRule type="cellIs" dxfId="14846" priority="4582" stopIfTrue="1" operator="notEqual">
      <formula>AH32</formula>
    </cfRule>
    <cfRule type="expression" dxfId="14845" priority="4583" stopIfTrue="1">
      <formula>$G$9=4</formula>
    </cfRule>
  </conditionalFormatting>
  <conditionalFormatting sqref="AR22">
    <cfRule type="cellIs" dxfId="14844" priority="4584" stopIfTrue="1" operator="notEqual">
      <formula>AG34</formula>
    </cfRule>
    <cfRule type="expression" dxfId="14843" priority="4585" stopIfTrue="1">
      <formula>$G$9=4</formula>
    </cfRule>
  </conditionalFormatting>
  <conditionalFormatting sqref="AS22">
    <cfRule type="cellIs" dxfId="14842" priority="4586" stopIfTrue="1" operator="notEqual">
      <formula>AF34</formula>
    </cfRule>
    <cfRule type="expression" dxfId="14841" priority="4587" stopIfTrue="1">
      <formula>$G$9=4</formula>
    </cfRule>
  </conditionalFormatting>
  <conditionalFormatting sqref="AT20">
    <cfRule type="cellIs" dxfId="14840" priority="4588" stopIfTrue="1" operator="notEqual">
      <formula>AE36</formula>
    </cfRule>
    <cfRule type="expression" dxfId="14839" priority="4589" stopIfTrue="1">
      <formula>$R$7=8</formula>
    </cfRule>
  </conditionalFormatting>
  <conditionalFormatting sqref="AU20">
    <cfRule type="cellIs" dxfId="14838" priority="4590" stopIfTrue="1" operator="notEqual">
      <formula>AD36</formula>
    </cfRule>
    <cfRule type="expression" dxfId="14837" priority="4591" stopIfTrue="1">
      <formula>$R$7=8</formula>
    </cfRule>
  </conditionalFormatting>
  <conditionalFormatting sqref="AD36">
    <cfRule type="cellIs" dxfId="14836" priority="4592" stopIfTrue="1" operator="notEqual">
      <formula>AU20</formula>
    </cfRule>
    <cfRule type="expression" dxfId="14835" priority="4593" stopIfTrue="1">
      <formula>$R$7=8</formula>
    </cfRule>
  </conditionalFormatting>
  <conditionalFormatting sqref="AE36">
    <cfRule type="cellIs" dxfId="14834" priority="4594" stopIfTrue="1" operator="notEqual">
      <formula>AT20</formula>
    </cfRule>
    <cfRule type="expression" dxfId="14833" priority="4595" stopIfTrue="1">
      <formula>$R$7=8</formula>
    </cfRule>
  </conditionalFormatting>
  <conditionalFormatting sqref="AB38">
    <cfRule type="cellIs" dxfId="14832" priority="4596" stopIfTrue="1" operator="notEqual">
      <formula>AW18</formula>
    </cfRule>
    <cfRule type="expression" dxfId="14831" priority="4597" stopIfTrue="1">
      <formula>$R$7=8</formula>
    </cfRule>
  </conditionalFormatting>
  <conditionalFormatting sqref="AC38">
    <cfRule type="cellIs" dxfId="14830" priority="4598" stopIfTrue="1" operator="notEqual">
      <formula>AV18</formula>
    </cfRule>
    <cfRule type="expression" dxfId="14829" priority="4599" stopIfTrue="1">
      <formula>$R$7=8</formula>
    </cfRule>
  </conditionalFormatting>
  <conditionalFormatting sqref="AV18">
    <cfRule type="cellIs" dxfId="14828" priority="4600" stopIfTrue="1" operator="notEqual">
      <formula>AC38</formula>
    </cfRule>
    <cfRule type="expression" dxfId="14827" priority="4601" stopIfTrue="1">
      <formula>$R$7=8</formula>
    </cfRule>
  </conditionalFormatting>
  <conditionalFormatting sqref="AW18">
    <cfRule type="cellIs" dxfId="14826" priority="4602" stopIfTrue="1" operator="notEqual">
      <formula>AB38</formula>
    </cfRule>
    <cfRule type="expression" dxfId="14825" priority="4603" stopIfTrue="1">
      <formula>$R$7=8</formula>
    </cfRule>
  </conditionalFormatting>
  <conditionalFormatting sqref="Z40">
    <cfRule type="cellIs" dxfId="14824" priority="4604" stopIfTrue="1" operator="notEqual">
      <formula>AY16</formula>
    </cfRule>
    <cfRule type="expression" dxfId="14823" priority="4605" stopIfTrue="1">
      <formula>$R$7=8</formula>
    </cfRule>
  </conditionalFormatting>
  <conditionalFormatting sqref="AA40">
    <cfRule type="cellIs" dxfId="14822" priority="4606" stopIfTrue="1" operator="notEqual">
      <formula>AX16</formula>
    </cfRule>
    <cfRule type="expression" dxfId="14821" priority="4607" stopIfTrue="1">
      <formula>$R$7=8</formula>
    </cfRule>
  </conditionalFormatting>
  <conditionalFormatting sqref="AX16">
    <cfRule type="cellIs" dxfId="14820" priority="4608" stopIfTrue="1" operator="notEqual">
      <formula>AA40</formula>
    </cfRule>
    <cfRule type="expression" dxfId="14819" priority="4609" stopIfTrue="1">
      <formula>$R$7=8</formula>
    </cfRule>
  </conditionalFormatting>
  <conditionalFormatting sqref="AY16">
    <cfRule type="cellIs" dxfId="14818" priority="4610" stopIfTrue="1" operator="notEqual">
      <formula>Z40</formula>
    </cfRule>
    <cfRule type="expression" dxfId="14817" priority="4611" stopIfTrue="1">
      <formula>$R$7=8</formula>
    </cfRule>
  </conditionalFormatting>
  <conditionalFormatting sqref="V42">
    <cfRule type="cellIs" dxfId="14816" priority="4612" stopIfTrue="1" operator="notEqual">
      <formula>BA12</formula>
    </cfRule>
    <cfRule type="expression" dxfId="14815" priority="4613" stopIfTrue="1">
      <formula>$R$7=7</formula>
    </cfRule>
  </conditionalFormatting>
  <conditionalFormatting sqref="W42">
    <cfRule type="cellIs" dxfId="14814" priority="4614" stopIfTrue="1" operator="notEqual">
      <formula>AZ12</formula>
    </cfRule>
    <cfRule type="expression" dxfId="14813" priority="4615" stopIfTrue="1">
      <formula>$R$7=7</formula>
    </cfRule>
  </conditionalFormatting>
  <conditionalFormatting sqref="AZ12">
    <cfRule type="cellIs" dxfId="14812" priority="4616" stopIfTrue="1" operator="notEqual">
      <formula>W42</formula>
    </cfRule>
    <cfRule type="expression" dxfId="14811" priority="4617" stopIfTrue="1">
      <formula>$R$7=7</formula>
    </cfRule>
  </conditionalFormatting>
  <conditionalFormatting sqref="BA12">
    <cfRule type="cellIs" dxfId="14810" priority="4618" stopIfTrue="1" operator="notEqual">
      <formula>V42</formula>
    </cfRule>
    <cfRule type="expression" dxfId="14809" priority="4619" stopIfTrue="1">
      <formula>$R$7=7</formula>
    </cfRule>
  </conditionalFormatting>
  <conditionalFormatting sqref="AX18">
    <cfRule type="cellIs" dxfId="14808" priority="4620" stopIfTrue="1" operator="notEqual">
      <formula>AC40</formula>
    </cfRule>
    <cfRule type="expression" dxfId="14807" priority="4621" stopIfTrue="1">
      <formula>$R$7=9</formula>
    </cfRule>
  </conditionalFormatting>
  <conditionalFormatting sqref="AY18">
    <cfRule type="cellIs" dxfId="14806" priority="4622" stopIfTrue="1" operator="notEqual">
      <formula>AB40</formula>
    </cfRule>
    <cfRule type="expression" dxfId="14805" priority="4623" stopIfTrue="1">
      <formula>$R$7=9</formula>
    </cfRule>
  </conditionalFormatting>
  <conditionalFormatting sqref="AB40">
    <cfRule type="cellIs" dxfId="14804" priority="4624" stopIfTrue="1" operator="notEqual">
      <formula>AY18</formula>
    </cfRule>
    <cfRule type="expression" dxfId="14803" priority="4625" stopIfTrue="1">
      <formula>$R$7=9</formula>
    </cfRule>
  </conditionalFormatting>
  <conditionalFormatting sqref="AC40">
    <cfRule type="cellIs" dxfId="14802" priority="4626" stopIfTrue="1" operator="notEqual">
      <formula>AX18</formula>
    </cfRule>
    <cfRule type="expression" dxfId="14801" priority="4627" stopIfTrue="1">
      <formula>$R$7=9</formula>
    </cfRule>
  </conditionalFormatting>
  <conditionalFormatting sqref="AD38">
    <cfRule type="cellIs" dxfId="14800" priority="4628" stopIfTrue="1" operator="notEqual">
      <formula>AW20</formula>
    </cfRule>
    <cfRule type="expression" dxfId="14799" priority="4629" stopIfTrue="1">
      <formula>$R$7=9</formula>
    </cfRule>
  </conditionalFormatting>
  <conditionalFormatting sqref="AE38">
    <cfRule type="cellIs" dxfId="14798" priority="4630" stopIfTrue="1" operator="notEqual">
      <formula>AV20</formula>
    </cfRule>
    <cfRule type="expression" dxfId="14797" priority="4631" stopIfTrue="1">
      <formula>$R$7=9</formula>
    </cfRule>
  </conditionalFormatting>
  <conditionalFormatting sqref="AF36">
    <cfRule type="cellIs" dxfId="14796" priority="4632" stopIfTrue="1" operator="notEqual">
      <formula>AU22</formula>
    </cfRule>
    <cfRule type="expression" dxfId="14795" priority="4633" stopIfTrue="1">
      <formula>$R$7=9</formula>
    </cfRule>
  </conditionalFormatting>
  <conditionalFormatting sqref="AG36">
    <cfRule type="cellIs" dxfId="14794" priority="4634" stopIfTrue="1" operator="notEqual">
      <formula>AT22</formula>
    </cfRule>
    <cfRule type="expression" dxfId="14793" priority="4635" stopIfTrue="1">
      <formula>$R$7=9</formula>
    </cfRule>
  </conditionalFormatting>
  <conditionalFormatting sqref="AV20">
    <cfRule type="cellIs" dxfId="14792" priority="4636" stopIfTrue="1" operator="notEqual">
      <formula>AE38</formula>
    </cfRule>
    <cfRule type="expression" dxfId="14791" priority="4637" stopIfTrue="1">
      <formula>$R$7=9</formula>
    </cfRule>
  </conditionalFormatting>
  <conditionalFormatting sqref="AW20">
    <cfRule type="cellIs" dxfId="14790" priority="4638" stopIfTrue="1" operator="notEqual">
      <formula>AD38</formula>
    </cfRule>
    <cfRule type="expression" dxfId="14789" priority="4639" stopIfTrue="1">
      <formula>$R$7=9</formula>
    </cfRule>
  </conditionalFormatting>
  <conditionalFormatting sqref="AT22">
    <cfRule type="cellIs" dxfId="14788" priority="4640" stopIfTrue="1" operator="notEqual">
      <formula>AG36</formula>
    </cfRule>
    <cfRule type="expression" dxfId="14787" priority="4641" stopIfTrue="1">
      <formula>$R$7=9</formula>
    </cfRule>
  </conditionalFormatting>
  <conditionalFormatting sqref="AU22">
    <cfRule type="cellIs" dxfId="14786" priority="4642" stopIfTrue="1" operator="notEqual">
      <formula>AF36</formula>
    </cfRule>
    <cfRule type="expression" dxfId="14785" priority="4643" stopIfTrue="1">
      <formula>$R$7=9</formula>
    </cfRule>
  </conditionalFormatting>
  <conditionalFormatting sqref="AH34">
    <cfRule type="cellIs" dxfId="14784" priority="4644" stopIfTrue="1" operator="notEqual">
      <formula>AS24</formula>
    </cfRule>
    <cfRule type="expression" dxfId="14783" priority="4645" stopIfTrue="1">
      <formula>$G$9=5</formula>
    </cfRule>
  </conditionalFormatting>
  <conditionalFormatting sqref="AI34">
    <cfRule type="cellIs" dxfId="14782" priority="4646" stopIfTrue="1" operator="notEqual">
      <formula>AR24</formula>
    </cfRule>
    <cfRule type="expression" dxfId="14781" priority="4647" stopIfTrue="1">
      <formula>$G$9=5</formula>
    </cfRule>
  </conditionalFormatting>
  <conditionalFormatting sqref="AR24">
    <cfRule type="cellIs" dxfId="14780" priority="4648" stopIfTrue="1" operator="notEqual">
      <formula>AI34</formula>
    </cfRule>
    <cfRule type="expression" dxfId="14779" priority="4649" stopIfTrue="1">
      <formula>$G$9=5</formula>
    </cfRule>
  </conditionalFormatting>
  <conditionalFormatting sqref="AS24">
    <cfRule type="cellIs" dxfId="14778" priority="4650" stopIfTrue="1" operator="notEqual">
      <formula>AH34</formula>
    </cfRule>
    <cfRule type="expression" dxfId="14777" priority="4651" stopIfTrue="1">
      <formula>$G$9=5</formula>
    </cfRule>
  </conditionalFormatting>
  <conditionalFormatting sqref="AJ32">
    <cfRule type="cellIs" dxfId="14776" priority="4652" stopIfTrue="1" operator="notEqual">
      <formula>AQ26</formula>
    </cfRule>
    <cfRule type="expression" dxfId="14775" priority="4653" stopIfTrue="1">
      <formula>$G$9=5</formula>
    </cfRule>
  </conditionalFormatting>
  <conditionalFormatting sqref="AK32">
    <cfRule type="cellIs" dxfId="14774" priority="4654" stopIfTrue="1" operator="notEqual">
      <formula>AP26</formula>
    </cfRule>
    <cfRule type="expression" dxfId="14773" priority="4655" stopIfTrue="1">
      <formula>$G$9=5</formula>
    </cfRule>
  </conditionalFormatting>
  <conditionalFormatting sqref="AP26">
    <cfRule type="cellIs" dxfId="14772" priority="4656" stopIfTrue="1" operator="notEqual">
      <formula>AK32</formula>
    </cfRule>
    <cfRule type="expression" dxfId="14771" priority="4657" stopIfTrue="1">
      <formula>$G$9=5</formula>
    </cfRule>
  </conditionalFormatting>
  <conditionalFormatting sqref="AQ26">
    <cfRule type="cellIs" dxfId="14770" priority="4658" stopIfTrue="1" operator="notEqual">
      <formula>AJ32</formula>
    </cfRule>
    <cfRule type="expression" dxfId="14769" priority="4659" stopIfTrue="1">
      <formula>$G$9=5</formula>
    </cfRule>
  </conditionalFormatting>
  <conditionalFormatting sqref="AL30">
    <cfRule type="cellIs" dxfId="14768" priority="4660" stopIfTrue="1" operator="notEqual">
      <formula>AO28</formula>
    </cfRule>
    <cfRule type="expression" dxfId="14767" priority="4661" stopIfTrue="1">
      <formula>$G$9=5</formula>
    </cfRule>
  </conditionalFormatting>
  <conditionalFormatting sqref="AM30">
    <cfRule type="cellIs" dxfId="14766" priority="4662" stopIfTrue="1" operator="notEqual">
      <formula>AN28</formula>
    </cfRule>
    <cfRule type="expression" dxfId="14765" priority="4663" stopIfTrue="1">
      <formula>$G$9=5</formula>
    </cfRule>
  </conditionalFormatting>
  <conditionalFormatting sqref="AN28">
    <cfRule type="cellIs" dxfId="14764" priority="4664" stopIfTrue="1" operator="notEqual">
      <formula>AM30</formula>
    </cfRule>
    <cfRule type="expression" dxfId="14763" priority="4665" stopIfTrue="1">
      <formula>$G$9=5</formula>
    </cfRule>
  </conditionalFormatting>
  <conditionalFormatting sqref="AO28">
    <cfRule type="cellIs" dxfId="14762" priority="4666" stopIfTrue="1" operator="notEqual">
      <formula>AL30</formula>
    </cfRule>
    <cfRule type="expression" dxfId="14761" priority="4667" stopIfTrue="1">
      <formula>$G$9=5</formula>
    </cfRule>
  </conditionalFormatting>
  <conditionalFormatting sqref="AN42">
    <cfRule type="cellIs" dxfId="14760" priority="4668" stopIfTrue="1" operator="notEqual">
      <formula>BA30</formula>
    </cfRule>
    <cfRule type="expression" dxfId="14759" priority="4669" stopIfTrue="1">
      <formula>$R$7=2</formula>
    </cfRule>
  </conditionalFormatting>
  <conditionalFormatting sqref="AO42">
    <cfRule type="cellIs" dxfId="14758" priority="4670" stopIfTrue="1" operator="notEqual">
      <formula>AZ30</formula>
    </cfRule>
    <cfRule type="expression" dxfId="14757" priority="4671" stopIfTrue="1">
      <formula>$R$7=2</formula>
    </cfRule>
  </conditionalFormatting>
  <conditionalFormatting sqref="AZ30">
    <cfRule type="cellIs" dxfId="14756" priority="4672" stopIfTrue="1" operator="notEqual">
      <formula>AO42</formula>
    </cfRule>
    <cfRule type="expression" dxfId="14755" priority="4673" stopIfTrue="1">
      <formula>$R$7=2</formula>
    </cfRule>
  </conditionalFormatting>
  <conditionalFormatting sqref="BA30">
    <cfRule type="cellIs" dxfId="14754" priority="4674" stopIfTrue="1" operator="notEqual">
      <formula>AN42</formula>
    </cfRule>
    <cfRule type="expression" dxfId="14753" priority="4675" stopIfTrue="1">
      <formula>$R$7=2</formula>
    </cfRule>
  </conditionalFormatting>
  <conditionalFormatting sqref="AL32">
    <cfRule type="cellIs" dxfId="14752" priority="4676" stopIfTrue="1" operator="notEqual">
      <formula>AQ28</formula>
    </cfRule>
    <cfRule type="expression" dxfId="14751" priority="4677" stopIfTrue="1">
      <formula>$G$9=6</formula>
    </cfRule>
  </conditionalFormatting>
  <conditionalFormatting sqref="AM32">
    <cfRule type="cellIs" dxfId="14750" priority="4678" stopIfTrue="1" operator="notEqual">
      <formula>AP28</formula>
    </cfRule>
    <cfRule type="expression" dxfId="14749" priority="4679" stopIfTrue="1">
      <formula>$G$9=6</formula>
    </cfRule>
  </conditionalFormatting>
  <conditionalFormatting sqref="AP28">
    <cfRule type="cellIs" dxfId="14748" priority="4680" stopIfTrue="1" operator="notEqual">
      <formula>AM32</formula>
    </cfRule>
    <cfRule type="expression" dxfId="14747" priority="4681" stopIfTrue="1">
      <formula>$G$9=6</formula>
    </cfRule>
  </conditionalFormatting>
  <conditionalFormatting sqref="AQ28">
    <cfRule type="cellIs" dxfId="14746" priority="4682" stopIfTrue="1" operator="notEqual">
      <formula>AL32</formula>
    </cfRule>
    <cfRule type="expression" dxfId="14745" priority="4683" stopIfTrue="1">
      <formula>$G$9=6</formula>
    </cfRule>
  </conditionalFormatting>
  <conditionalFormatting sqref="AR26">
    <cfRule type="cellIs" dxfId="14744" priority="4684" stopIfTrue="1" operator="notEqual">
      <formula>AK34</formula>
    </cfRule>
    <cfRule type="expression" dxfId="14743" priority="4685" stopIfTrue="1">
      <formula>$G$9=6</formula>
    </cfRule>
  </conditionalFormatting>
  <conditionalFormatting sqref="AS26">
    <cfRule type="cellIs" dxfId="14742" priority="4686" stopIfTrue="1" operator="notEqual">
      <formula>AJ34</formula>
    </cfRule>
    <cfRule type="expression" dxfId="14741" priority="4687" stopIfTrue="1">
      <formula>$G$9=6</formula>
    </cfRule>
  </conditionalFormatting>
  <conditionalFormatting sqref="AJ34 AT44">
    <cfRule type="cellIs" dxfId="14740" priority="4688" stopIfTrue="1" operator="notEqual">
      <formula>AS26</formula>
    </cfRule>
    <cfRule type="expression" dxfId="14739" priority="4689" stopIfTrue="1">
      <formula>$G$9=6</formula>
    </cfRule>
  </conditionalFormatting>
  <conditionalFormatting sqref="AK34 AU44">
    <cfRule type="cellIs" dxfId="14738" priority="4690" stopIfTrue="1" operator="notEqual">
      <formula>AR26</formula>
    </cfRule>
    <cfRule type="expression" dxfId="14737" priority="4691" stopIfTrue="1">
      <formula>$G$9=6</formula>
    </cfRule>
  </conditionalFormatting>
  <conditionalFormatting sqref="AV22">
    <cfRule type="cellIs" dxfId="14736" priority="4692" stopIfTrue="1" operator="notEqual">
      <formula>AG38</formula>
    </cfRule>
    <cfRule type="expression" dxfId="14735" priority="4693" stopIfTrue="1">
      <formula>$R$7=10</formula>
    </cfRule>
  </conditionalFormatting>
  <conditionalFormatting sqref="AW22">
    <cfRule type="cellIs" dxfId="14734" priority="4694" stopIfTrue="1" operator="notEqual">
      <formula>AF38</formula>
    </cfRule>
    <cfRule type="expression" dxfId="14733" priority="4695" stopIfTrue="1">
      <formula>$R$7=10</formula>
    </cfRule>
  </conditionalFormatting>
  <conditionalFormatting sqref="AF38">
    <cfRule type="cellIs" dxfId="14732" priority="4696" stopIfTrue="1" operator="notEqual">
      <formula>AW22</formula>
    </cfRule>
    <cfRule type="expression" dxfId="14731" priority="4697" stopIfTrue="1">
      <formula>$R$7=10</formula>
    </cfRule>
  </conditionalFormatting>
  <conditionalFormatting sqref="AG38">
    <cfRule type="cellIs" dxfId="14730" priority="4698" stopIfTrue="1" operator="notEqual">
      <formula>AV22</formula>
    </cfRule>
    <cfRule type="expression" dxfId="14729" priority="4699" stopIfTrue="1">
      <formula>$R$7=10</formula>
    </cfRule>
  </conditionalFormatting>
  <conditionalFormatting sqref="AD40">
    <cfRule type="cellIs" dxfId="14728" priority="4700" stopIfTrue="1" operator="notEqual">
      <formula>AY20</formula>
    </cfRule>
    <cfRule type="expression" dxfId="14727" priority="4701" stopIfTrue="1">
      <formula>$R$7=10</formula>
    </cfRule>
  </conditionalFormatting>
  <conditionalFormatting sqref="AE40">
    <cfRule type="cellIs" dxfId="14726" priority="4702" stopIfTrue="1" operator="notEqual">
      <formula>AX20</formula>
    </cfRule>
    <cfRule type="expression" dxfId="14725" priority="4703" stopIfTrue="1">
      <formula>$R$7=10</formula>
    </cfRule>
  </conditionalFormatting>
  <conditionalFormatting sqref="AX20">
    <cfRule type="cellIs" dxfId="14724" priority="4704" stopIfTrue="1" operator="notEqual">
      <formula>AE40</formula>
    </cfRule>
    <cfRule type="expression" dxfId="14723" priority="4705" stopIfTrue="1">
      <formula>$R$7=10</formula>
    </cfRule>
  </conditionalFormatting>
  <conditionalFormatting sqref="AY20">
    <cfRule type="cellIs" dxfId="14722" priority="4706" stopIfTrue="1" operator="notEqual">
      <formula>AD40</formula>
    </cfRule>
    <cfRule type="expression" dxfId="14721" priority="4707" stopIfTrue="1">
      <formula>$R$7=10</formula>
    </cfRule>
  </conditionalFormatting>
  <conditionalFormatting sqref="AZ14">
    <cfRule type="cellIs" dxfId="14720" priority="4708" stopIfTrue="1" operator="notEqual">
      <formula>Y42</formula>
    </cfRule>
    <cfRule type="expression" dxfId="14719" priority="4709" stopIfTrue="1">
      <formula>$R$7=8</formula>
    </cfRule>
  </conditionalFormatting>
  <conditionalFormatting sqref="BA14">
    <cfRule type="cellIs" dxfId="14718" priority="4710" stopIfTrue="1" operator="notEqual">
      <formula>X42</formula>
    </cfRule>
    <cfRule type="expression" dxfId="14717" priority="4711" stopIfTrue="1">
      <formula>$R$7=8</formula>
    </cfRule>
  </conditionalFormatting>
  <conditionalFormatting sqref="X42">
    <cfRule type="cellIs" dxfId="14716" priority="4712" stopIfTrue="1" operator="notEqual">
      <formula>BA14</formula>
    </cfRule>
    <cfRule type="expression" dxfId="14715" priority="4713" stopIfTrue="1">
      <formula>$R$7=8</formula>
    </cfRule>
  </conditionalFormatting>
  <conditionalFormatting sqref="Y42">
    <cfRule type="cellIs" dxfId="14714" priority="4714" stopIfTrue="1" operator="notEqual">
      <formula>AZ14</formula>
    </cfRule>
    <cfRule type="expression" dxfId="14713" priority="4715" stopIfTrue="1">
      <formula>$R$7=8</formula>
    </cfRule>
  </conditionalFormatting>
  <conditionalFormatting sqref="AX22">
    <cfRule type="cellIs" dxfId="14712" priority="4716" stopIfTrue="1" operator="notEqual">
      <formula>AG40</formula>
    </cfRule>
    <cfRule type="expression" dxfId="14711" priority="4717" stopIfTrue="1">
      <formula>$R$7=11</formula>
    </cfRule>
  </conditionalFormatting>
  <conditionalFormatting sqref="AY22">
    <cfRule type="cellIs" dxfId="14710" priority="4718" stopIfTrue="1" operator="notEqual">
      <formula>AF40</formula>
    </cfRule>
    <cfRule type="expression" dxfId="14709" priority="4719" stopIfTrue="1">
      <formula>$R$7=11</formula>
    </cfRule>
  </conditionalFormatting>
  <conditionalFormatting sqref="AF40">
    <cfRule type="cellIs" dxfId="14708" priority="4720" stopIfTrue="1" operator="notEqual">
      <formula>AY22</formula>
    </cfRule>
    <cfRule type="expression" dxfId="14707" priority="4721" stopIfTrue="1">
      <formula>$R$7=11</formula>
    </cfRule>
  </conditionalFormatting>
  <conditionalFormatting sqref="AG40">
    <cfRule type="cellIs" dxfId="14706" priority="4722" stopIfTrue="1" operator="notEqual">
      <formula>AX22</formula>
    </cfRule>
    <cfRule type="expression" dxfId="14705" priority="4723" stopIfTrue="1">
      <formula>$R$7=11</formula>
    </cfRule>
  </conditionalFormatting>
  <conditionalFormatting sqref="AH38">
    <cfRule type="cellIs" dxfId="14704" priority="4724" stopIfTrue="1" operator="notEqual">
      <formula>AW24</formula>
    </cfRule>
    <cfRule type="expression" dxfId="14703" priority="4725" stopIfTrue="1">
      <formula>$R$7=11</formula>
    </cfRule>
  </conditionalFormatting>
  <conditionalFormatting sqref="AI38">
    <cfRule type="cellIs" dxfId="14702" priority="4726" stopIfTrue="1" operator="notEqual">
      <formula>AV24</formula>
    </cfRule>
    <cfRule type="expression" dxfId="14701" priority="4727" stopIfTrue="1">
      <formula>$R$7=11</formula>
    </cfRule>
  </conditionalFormatting>
  <conditionalFormatting sqref="AV24">
    <cfRule type="cellIs" dxfId="14700" priority="4728" stopIfTrue="1" operator="notEqual">
      <formula>AI38</formula>
    </cfRule>
    <cfRule type="expression" dxfId="14699" priority="4729" stopIfTrue="1">
      <formula>$R$7=11</formula>
    </cfRule>
  </conditionalFormatting>
  <conditionalFormatting sqref="AW24">
    <cfRule type="cellIs" dxfId="14698" priority="4730" stopIfTrue="1" operator="notEqual">
      <formula>AH38</formula>
    </cfRule>
    <cfRule type="expression" dxfId="14697" priority="4731" stopIfTrue="1">
      <formula>$R$7=11</formula>
    </cfRule>
  </conditionalFormatting>
  <conditionalFormatting sqref="AJ36">
    <cfRule type="cellIs" dxfId="14696" priority="4732" stopIfTrue="1" operator="notEqual">
      <formula>AU26</formula>
    </cfRule>
    <cfRule type="expression" dxfId="14695" priority="4733" stopIfTrue="1">
      <formula>$R$7=11</formula>
    </cfRule>
  </conditionalFormatting>
  <conditionalFormatting sqref="AK36">
    <cfRule type="cellIs" dxfId="14694" priority="4734" stopIfTrue="1" operator="notEqual">
      <formula>AT26</formula>
    </cfRule>
    <cfRule type="expression" dxfId="14693" priority="4735" stopIfTrue="1">
      <formula>$R$7=11</formula>
    </cfRule>
  </conditionalFormatting>
  <conditionalFormatting sqref="AT26">
    <cfRule type="cellIs" dxfId="14692" priority="4736" stopIfTrue="1" operator="notEqual">
      <formula>AK36</formula>
    </cfRule>
    <cfRule type="expression" dxfId="14691" priority="4737" stopIfTrue="1">
      <formula>$R$7=11</formula>
    </cfRule>
  </conditionalFormatting>
  <conditionalFormatting sqref="AU26">
    <cfRule type="cellIs" dxfId="14690" priority="4738" stopIfTrue="1" operator="notEqual">
      <formula>AJ36</formula>
    </cfRule>
    <cfRule type="expression" dxfId="14689" priority="4739" stopIfTrue="1">
      <formula>$R$7=11</formula>
    </cfRule>
  </conditionalFormatting>
  <conditionalFormatting sqref="AL34">
    <cfRule type="cellIs" dxfId="14688" priority="4740" stopIfTrue="1" operator="notEqual">
      <formula>AS28</formula>
    </cfRule>
    <cfRule type="expression" dxfId="14687" priority="4741" stopIfTrue="1">
      <formula>$G$9=7</formula>
    </cfRule>
  </conditionalFormatting>
  <conditionalFormatting sqref="AM34">
    <cfRule type="cellIs" dxfId="14686" priority="4742" stopIfTrue="1" operator="notEqual">
      <formula>AR28</formula>
    </cfRule>
    <cfRule type="expression" dxfId="14685" priority="4743" stopIfTrue="1">
      <formula>$G$9=7</formula>
    </cfRule>
  </conditionalFormatting>
  <conditionalFormatting sqref="AN32">
    <cfRule type="cellIs" dxfId="14684" priority="4744" stopIfTrue="1" operator="notEqual">
      <formula>AQ30</formula>
    </cfRule>
    <cfRule type="expression" dxfId="14683" priority="4745" stopIfTrue="1">
      <formula>$G$9=7</formula>
    </cfRule>
  </conditionalFormatting>
  <conditionalFormatting sqref="AO32">
    <cfRule type="cellIs" dxfId="14682" priority="4746" stopIfTrue="1" operator="notEqual">
      <formula>AP30</formula>
    </cfRule>
    <cfRule type="expression" dxfId="14681" priority="4747" stopIfTrue="1">
      <formula>$G$9=7</formula>
    </cfRule>
  </conditionalFormatting>
  <conditionalFormatting sqref="AP30">
    <cfRule type="cellIs" dxfId="14680" priority="4748" stopIfTrue="1" operator="notEqual">
      <formula>AO32</formula>
    </cfRule>
    <cfRule type="expression" dxfId="14679" priority="4749" stopIfTrue="1">
      <formula>$G$9=7</formula>
    </cfRule>
  </conditionalFormatting>
  <conditionalFormatting sqref="AQ30">
    <cfRule type="cellIs" dxfId="14678" priority="4750" stopIfTrue="1" operator="notEqual">
      <formula>AN32</formula>
    </cfRule>
    <cfRule type="expression" dxfId="14677" priority="4751" stopIfTrue="1">
      <formula>$G$9=7</formula>
    </cfRule>
  </conditionalFormatting>
  <conditionalFormatting sqref="AR28">
    <cfRule type="cellIs" dxfId="14676" priority="4752" stopIfTrue="1" operator="notEqual">
      <formula>AM34</formula>
    </cfRule>
    <cfRule type="expression" dxfId="14675" priority="4753" stopIfTrue="1">
      <formula>$G$9=7</formula>
    </cfRule>
  </conditionalFormatting>
  <conditionalFormatting sqref="AS28">
    <cfRule type="cellIs" dxfId="14674" priority="4754" stopIfTrue="1" operator="notEqual">
      <formula>AL34</formula>
    </cfRule>
    <cfRule type="expression" dxfId="14673" priority="4755" stopIfTrue="1">
      <formula>$G$9=7</formula>
    </cfRule>
  </conditionalFormatting>
  <conditionalFormatting sqref="AN34">
    <cfRule type="cellIs" dxfId="14672" priority="4756" stopIfTrue="1" operator="notEqual">
      <formula>AS30</formula>
    </cfRule>
    <cfRule type="expression" dxfId="14671" priority="4757" stopIfTrue="1">
      <formula>$G$9=8</formula>
    </cfRule>
  </conditionalFormatting>
  <conditionalFormatting sqref="AO34">
    <cfRule type="cellIs" dxfId="14670" priority="4758" stopIfTrue="1" operator="notEqual">
      <formula>AR30</formula>
    </cfRule>
    <cfRule type="expression" dxfId="14669" priority="4759" stopIfTrue="1">
      <formula>$G$9=8</formula>
    </cfRule>
  </conditionalFormatting>
  <conditionalFormatting sqref="AR30">
    <cfRule type="cellIs" dxfId="14668" priority="4760" stopIfTrue="1" operator="notEqual">
      <formula>AO34</formula>
    </cfRule>
    <cfRule type="expression" dxfId="14667" priority="4761" stopIfTrue="1">
      <formula>$G$9=8</formula>
    </cfRule>
  </conditionalFormatting>
  <conditionalFormatting sqref="AS30">
    <cfRule type="cellIs" dxfId="14666" priority="4762" stopIfTrue="1" operator="notEqual">
      <formula>AN34</formula>
    </cfRule>
    <cfRule type="expression" dxfId="14665" priority="4763" stopIfTrue="1">
      <formula>$G$9=8</formula>
    </cfRule>
  </conditionalFormatting>
  <conditionalFormatting sqref="AT28">
    <cfRule type="cellIs" dxfId="14664" priority="4764" stopIfTrue="1" operator="notEqual">
      <formula>AM36</formula>
    </cfRule>
    <cfRule type="expression" dxfId="14663" priority="4765" stopIfTrue="1">
      <formula>$R$7=12</formula>
    </cfRule>
  </conditionalFormatting>
  <conditionalFormatting sqref="AU28">
    <cfRule type="cellIs" dxfId="14662" priority="4766" stopIfTrue="1" operator="notEqual">
      <formula>AL36</formula>
    </cfRule>
    <cfRule type="expression" dxfId="14661" priority="4767" stopIfTrue="1">
      <formula>$R$7=12</formula>
    </cfRule>
  </conditionalFormatting>
  <conditionalFormatting sqref="AL36">
    <cfRule type="cellIs" dxfId="14660" priority="4768" stopIfTrue="1" operator="notEqual">
      <formula>AU28</formula>
    </cfRule>
    <cfRule type="expression" dxfId="14659" priority="4769" stopIfTrue="1">
      <formula>$R$7=12</formula>
    </cfRule>
  </conditionalFormatting>
  <conditionalFormatting sqref="AM36">
    <cfRule type="cellIs" dxfId="14658" priority="4770" stopIfTrue="1" operator="notEqual">
      <formula>AT28</formula>
    </cfRule>
    <cfRule type="expression" dxfId="14657" priority="4771" stopIfTrue="1">
      <formula>$R$7=12</formula>
    </cfRule>
  </conditionalFormatting>
  <conditionalFormatting sqref="AJ38">
    <cfRule type="cellIs" dxfId="14656" priority="4772" stopIfTrue="1" operator="notEqual">
      <formula>AW26</formula>
    </cfRule>
    <cfRule type="expression" dxfId="14655" priority="4773" stopIfTrue="1">
      <formula>$R$7=12</formula>
    </cfRule>
  </conditionalFormatting>
  <conditionalFormatting sqref="AK38">
    <cfRule type="cellIs" dxfId="14654" priority="4774" stopIfTrue="1" operator="notEqual">
      <formula>AV26</formula>
    </cfRule>
    <cfRule type="expression" dxfId="14653" priority="4775" stopIfTrue="1">
      <formula>$R$7=12</formula>
    </cfRule>
  </conditionalFormatting>
  <conditionalFormatting sqref="AH40">
    <cfRule type="cellIs" dxfId="14652" priority="4776" stopIfTrue="1" operator="notEqual">
      <formula>AY24</formula>
    </cfRule>
    <cfRule type="expression" dxfId="14651" priority="4777" stopIfTrue="1">
      <formula>$R$7=12</formula>
    </cfRule>
  </conditionalFormatting>
  <conditionalFormatting sqref="AI40">
    <cfRule type="cellIs" dxfId="14650" priority="4778" stopIfTrue="1" operator="notEqual">
      <formula>AX24</formula>
    </cfRule>
    <cfRule type="expression" dxfId="14649" priority="4779" stopIfTrue="1">
      <formula>$R$7=12</formula>
    </cfRule>
  </conditionalFormatting>
  <conditionalFormatting sqref="AV26">
    <cfRule type="cellIs" dxfId="14648" priority="4780" stopIfTrue="1" operator="notEqual">
      <formula>AK38</formula>
    </cfRule>
    <cfRule type="expression" dxfId="14647" priority="4781" stopIfTrue="1">
      <formula>$R$7=12</formula>
    </cfRule>
  </conditionalFormatting>
  <conditionalFormatting sqref="AW26">
    <cfRule type="cellIs" dxfId="14646" priority="4782" stopIfTrue="1" operator="notEqual">
      <formula>AJ38</formula>
    </cfRule>
    <cfRule type="expression" dxfId="14645" priority="4783" stopIfTrue="1">
      <formula>$R$7=12</formula>
    </cfRule>
  </conditionalFormatting>
  <conditionalFormatting sqref="AX24">
    <cfRule type="cellIs" dxfId="14644" priority="4784" stopIfTrue="1" operator="notEqual">
      <formula>AI40</formula>
    </cfRule>
    <cfRule type="expression" dxfId="14643" priority="4785" stopIfTrue="1">
      <formula>$R$7=12</formula>
    </cfRule>
  </conditionalFormatting>
  <conditionalFormatting sqref="AY24">
    <cfRule type="cellIs" dxfId="14642" priority="4786" stopIfTrue="1" operator="notEqual">
      <formula>AH40</formula>
    </cfRule>
    <cfRule type="expression" dxfId="14641" priority="4787" stopIfTrue="1">
      <formula>$R$7=12</formula>
    </cfRule>
  </conditionalFormatting>
  <conditionalFormatting sqref="AZ16">
    <cfRule type="cellIs" dxfId="14640" priority="4788" stopIfTrue="1" operator="notEqual">
      <formula>AA42</formula>
    </cfRule>
    <cfRule type="expression" dxfId="14639" priority="4789" stopIfTrue="1">
      <formula>$R$7=9</formula>
    </cfRule>
  </conditionalFormatting>
  <conditionalFormatting sqref="BA16">
    <cfRule type="cellIs" dxfId="14638" priority="4790" stopIfTrue="1" operator="notEqual">
      <formula>Z42</formula>
    </cfRule>
    <cfRule type="expression" dxfId="14637" priority="4791" stopIfTrue="1">
      <formula>$R$7=9</formula>
    </cfRule>
  </conditionalFormatting>
  <conditionalFormatting sqref="Z42">
    <cfRule type="cellIs" dxfId="14636" priority="4792" stopIfTrue="1" operator="notEqual">
      <formula>BA16</formula>
    </cfRule>
    <cfRule type="expression" dxfId="14635" priority="4793" stopIfTrue="1">
      <formula>$R$7=9</formula>
    </cfRule>
  </conditionalFormatting>
  <conditionalFormatting sqref="AA42">
    <cfRule type="cellIs" dxfId="14634" priority="4794" stopIfTrue="1" operator="notEqual">
      <formula>AZ16</formula>
    </cfRule>
    <cfRule type="expression" dxfId="14633" priority="4795" stopIfTrue="1">
      <formula>$R$7=9</formula>
    </cfRule>
  </conditionalFormatting>
  <conditionalFormatting sqref="AX26">
    <cfRule type="cellIs" dxfId="14632" priority="4796" stopIfTrue="1" operator="notEqual">
      <formula>AK40</formula>
    </cfRule>
    <cfRule type="expression" dxfId="14631" priority="4797" stopIfTrue="1">
      <formula>$R$7=13</formula>
    </cfRule>
  </conditionalFormatting>
  <conditionalFormatting sqref="AY26">
    <cfRule type="cellIs" dxfId="14630" priority="4798" stopIfTrue="1" operator="notEqual">
      <formula>AJ40</formula>
    </cfRule>
    <cfRule type="expression" dxfId="14629" priority="4799" stopIfTrue="1">
      <formula>$R$7=13</formula>
    </cfRule>
  </conditionalFormatting>
  <conditionalFormatting sqref="AJ40">
    <cfRule type="cellIs" dxfId="14628" priority="4800" stopIfTrue="1" operator="notEqual">
      <formula>AY26</formula>
    </cfRule>
    <cfRule type="expression" dxfId="14627" priority="4801" stopIfTrue="1">
      <formula>$R$7=13</formula>
    </cfRule>
  </conditionalFormatting>
  <conditionalFormatting sqref="AK40">
    <cfRule type="cellIs" dxfId="14626" priority="4802" stopIfTrue="1" operator="notEqual">
      <formula>AX26</formula>
    </cfRule>
    <cfRule type="expression" dxfId="14625" priority="4803" stopIfTrue="1">
      <formula>$R$7=13</formula>
    </cfRule>
  </conditionalFormatting>
  <conditionalFormatting sqref="AL38">
    <cfRule type="cellIs" dxfId="14624" priority="4804" stopIfTrue="1" operator="notEqual">
      <formula>AW28</formula>
    </cfRule>
    <cfRule type="expression" dxfId="14623" priority="4805" stopIfTrue="1">
      <formula>$R$7=13</formula>
    </cfRule>
  </conditionalFormatting>
  <conditionalFormatting sqref="AM38">
    <cfRule type="cellIs" dxfId="14622" priority="4806" stopIfTrue="1" operator="notEqual">
      <formula>AV28</formula>
    </cfRule>
    <cfRule type="expression" dxfId="14621" priority="4807" stopIfTrue="1">
      <formula>$R$7=13</formula>
    </cfRule>
  </conditionalFormatting>
  <conditionalFormatting sqref="AN36">
    <cfRule type="cellIs" dxfId="14620" priority="4808" stopIfTrue="1" operator="notEqual">
      <formula>AU30</formula>
    </cfRule>
    <cfRule type="expression" dxfId="14619" priority="4809" stopIfTrue="1">
      <formula>$R$7=13</formula>
    </cfRule>
  </conditionalFormatting>
  <conditionalFormatting sqref="AO36">
    <cfRule type="cellIs" dxfId="14618" priority="4810" stopIfTrue="1" operator="notEqual">
      <formula>AT30</formula>
    </cfRule>
    <cfRule type="expression" dxfId="14617" priority="4811" stopIfTrue="1">
      <formula>$R$7=13</formula>
    </cfRule>
  </conditionalFormatting>
  <conditionalFormatting sqref="AP34">
    <cfRule type="cellIs" dxfId="14616" priority="4812" stopIfTrue="1" operator="notEqual">
      <formula>AS32</formula>
    </cfRule>
    <cfRule type="expression" dxfId="14615" priority="4813" stopIfTrue="1">
      <formula>$G$9=9</formula>
    </cfRule>
  </conditionalFormatting>
  <conditionalFormatting sqref="AQ34">
    <cfRule type="cellIs" dxfId="14614" priority="4814" stopIfTrue="1" operator="notEqual">
      <formula>AR32</formula>
    </cfRule>
    <cfRule type="expression" dxfId="14613" priority="4815" stopIfTrue="1">
      <formula>$G$9=9</formula>
    </cfRule>
  </conditionalFormatting>
  <conditionalFormatting sqref="AV28">
    <cfRule type="cellIs" dxfId="14612" priority="4816" stopIfTrue="1" operator="notEqual">
      <formula>AM38</formula>
    </cfRule>
    <cfRule type="expression" dxfId="14611" priority="4817" stopIfTrue="1">
      <formula>$R$7=13</formula>
    </cfRule>
  </conditionalFormatting>
  <conditionalFormatting sqref="AW28">
    <cfRule type="cellIs" dxfId="14610" priority="4818" stopIfTrue="1" operator="notEqual">
      <formula>AL38</formula>
    </cfRule>
    <cfRule type="expression" dxfId="14609" priority="4819" stopIfTrue="1">
      <formula>$R$7=13</formula>
    </cfRule>
  </conditionalFormatting>
  <conditionalFormatting sqref="AT30">
    <cfRule type="cellIs" dxfId="14608" priority="4820" stopIfTrue="1" operator="notEqual">
      <formula>AO36</formula>
    </cfRule>
    <cfRule type="expression" dxfId="14607" priority="4821" stopIfTrue="1">
      <formula>$R$7=13</formula>
    </cfRule>
  </conditionalFormatting>
  <conditionalFormatting sqref="AU30">
    <cfRule type="cellIs" dxfId="14606" priority="4822" stopIfTrue="1" operator="notEqual">
      <formula>AN36</formula>
    </cfRule>
    <cfRule type="expression" dxfId="14605" priority="4823" stopIfTrue="1">
      <formula>$R$7=13</formula>
    </cfRule>
  </conditionalFormatting>
  <conditionalFormatting sqref="AR32">
    <cfRule type="cellIs" dxfId="14604" priority="4824" stopIfTrue="1" operator="notEqual">
      <formula>AQ34</formula>
    </cfRule>
    <cfRule type="expression" dxfId="14603" priority="4825" stopIfTrue="1">
      <formula>$G$9=9</formula>
    </cfRule>
  </conditionalFormatting>
  <conditionalFormatting sqref="AS32">
    <cfRule type="cellIs" dxfId="14602" priority="4826" stopIfTrue="1" operator="notEqual">
      <formula>AP34</formula>
    </cfRule>
    <cfRule type="expression" dxfId="14601" priority="4827" stopIfTrue="1">
      <formula>$G$9=9</formula>
    </cfRule>
  </conditionalFormatting>
  <conditionalFormatting sqref="AR42">
    <cfRule type="cellIs" dxfId="14600" priority="4828" stopIfTrue="1" operator="notEqual">
      <formula>BA34</formula>
    </cfRule>
    <cfRule type="expression" dxfId="14599" priority="4829" stopIfTrue="1">
      <formula>$R$7=4</formula>
    </cfRule>
  </conditionalFormatting>
  <conditionalFormatting sqref="AS42">
    <cfRule type="cellIs" dxfId="14598" priority="4830" stopIfTrue="1" operator="notEqual">
      <formula>AZ34</formula>
    </cfRule>
    <cfRule type="expression" dxfId="14597" priority="4831" stopIfTrue="1">
      <formula>$R$7=4</formula>
    </cfRule>
  </conditionalFormatting>
  <conditionalFormatting sqref="AZ34">
    <cfRule type="cellIs" dxfId="14596" priority="4832" stopIfTrue="1" operator="notEqual">
      <formula>AS42</formula>
    </cfRule>
    <cfRule type="expression" dxfId="14595" priority="4833" stopIfTrue="1">
      <formula>$R$7=4</formula>
    </cfRule>
  </conditionalFormatting>
  <conditionalFormatting sqref="BA34">
    <cfRule type="cellIs" dxfId="14594" priority="4834" stopIfTrue="1" operator="notEqual">
      <formula>AR42</formula>
    </cfRule>
    <cfRule type="expression" dxfId="14593" priority="4835" stopIfTrue="1">
      <formula>$R$7=4</formula>
    </cfRule>
  </conditionalFormatting>
  <conditionalFormatting sqref="AP36">
    <cfRule type="cellIs" dxfId="14592" priority="4836" stopIfTrue="1" operator="notEqual">
      <formula>AU32</formula>
    </cfRule>
    <cfRule type="expression" dxfId="14591" priority="4837" stopIfTrue="1">
      <formula>$R$7=14</formula>
    </cfRule>
  </conditionalFormatting>
  <conditionalFormatting sqref="AQ36">
    <cfRule type="cellIs" dxfId="14590" priority="4838" stopIfTrue="1" operator="notEqual">
      <formula>AT32</formula>
    </cfRule>
    <cfRule type="expression" dxfId="14589" priority="4839" stopIfTrue="1">
      <formula>$R$7=14</formula>
    </cfRule>
  </conditionalFormatting>
  <conditionalFormatting sqref="AP38">
    <cfRule type="cellIs" dxfId="14588" priority="4840" stopIfTrue="1" operator="notEqual">
      <formula>AW32</formula>
    </cfRule>
    <cfRule type="expression" dxfId="14587" priority="4841" stopIfTrue="1">
      <formula>$R$7=1</formula>
    </cfRule>
  </conditionalFormatting>
  <conditionalFormatting sqref="AQ38">
    <cfRule type="cellIs" dxfId="14586" priority="4842" stopIfTrue="1" operator="notEqual">
      <formula>AV32</formula>
    </cfRule>
    <cfRule type="expression" dxfId="14585" priority="4843" stopIfTrue="1">
      <formula>$R$7=1</formula>
    </cfRule>
  </conditionalFormatting>
  <conditionalFormatting sqref="AV32">
    <cfRule type="cellIs" dxfId="14584" priority="4844" stopIfTrue="1" operator="notEqual">
      <formula>AQ38</formula>
    </cfRule>
    <cfRule type="expression" dxfId="14583" priority="4845" stopIfTrue="1">
      <formula>$R$7=1</formula>
    </cfRule>
  </conditionalFormatting>
  <conditionalFormatting sqref="AY34">
    <cfRule type="cellIs" dxfId="14582" priority="4846" stopIfTrue="1" operator="notEqual">
      <formula>AR40</formula>
    </cfRule>
    <cfRule type="expression" dxfId="14581" priority="4847" stopIfTrue="1">
      <formula>$R$7=3</formula>
    </cfRule>
  </conditionalFormatting>
  <conditionalFormatting sqref="AR40">
    <cfRule type="cellIs" dxfId="14580" priority="4848" stopIfTrue="1" operator="notEqual">
      <formula>AY34</formula>
    </cfRule>
    <cfRule type="expression" dxfId="14579" priority="4849" stopIfTrue="1">
      <formula>$R$7=3</formula>
    </cfRule>
  </conditionalFormatting>
  <conditionalFormatting sqref="AS40">
    <cfRule type="cellIs" dxfId="14578" priority="4850" stopIfTrue="1" operator="notEqual">
      <formula>AX34</formula>
    </cfRule>
    <cfRule type="expression" dxfId="14577" priority="4851" stopIfTrue="1">
      <formula>$R$7=3</formula>
    </cfRule>
  </conditionalFormatting>
  <conditionalFormatting sqref="AX34">
    <cfRule type="cellIs" dxfId="14576" priority="4852" stopIfTrue="1" operator="notEqual">
      <formula>AS40</formula>
    </cfRule>
    <cfRule type="expression" dxfId="14575" priority="4853" stopIfTrue="1">
      <formula>$R$7=3</formula>
    </cfRule>
  </conditionalFormatting>
  <conditionalFormatting sqref="AL40">
    <cfRule type="cellIs" dxfId="14574" priority="4854" stopIfTrue="1" operator="notEqual">
      <formula>AY28</formula>
    </cfRule>
    <cfRule type="expression" dxfId="14573" priority="4855" stopIfTrue="1">
      <formula>$R$7=14</formula>
    </cfRule>
  </conditionalFormatting>
  <conditionalFormatting sqref="AM40">
    <cfRule type="cellIs" dxfId="14572" priority="4856" stopIfTrue="1" operator="notEqual">
      <formula>AX28</formula>
    </cfRule>
    <cfRule type="expression" dxfId="14571" priority="4857" stopIfTrue="1">
      <formula>$R$7=14</formula>
    </cfRule>
  </conditionalFormatting>
  <conditionalFormatting sqref="AT32">
    <cfRule type="cellIs" dxfId="14570" priority="4858" stopIfTrue="1" operator="notEqual">
      <formula>AQ36</formula>
    </cfRule>
    <cfRule type="expression" dxfId="14569" priority="4859" stopIfTrue="1">
      <formula>$R$7=14</formula>
    </cfRule>
  </conditionalFormatting>
  <conditionalFormatting sqref="AU32">
    <cfRule type="cellIs" dxfId="14568" priority="4860" stopIfTrue="1" operator="notEqual">
      <formula>AP36</formula>
    </cfRule>
    <cfRule type="expression" dxfId="14567" priority="4861" stopIfTrue="1">
      <formula>$R$7=14</formula>
    </cfRule>
  </conditionalFormatting>
  <conditionalFormatting sqref="AX28">
    <cfRule type="cellIs" dxfId="14566" priority="4862" stopIfTrue="1" operator="notEqual">
      <formula>AM40</formula>
    </cfRule>
    <cfRule type="expression" dxfId="14565" priority="4863" stopIfTrue="1">
      <formula>$R$7=14</formula>
    </cfRule>
  </conditionalFormatting>
  <conditionalFormatting sqref="AY28">
    <cfRule type="cellIs" dxfId="14564" priority="4864" stopIfTrue="1" operator="notEqual">
      <formula>AL40</formula>
    </cfRule>
    <cfRule type="expression" dxfId="14563" priority="4865" stopIfTrue="1">
      <formula>$R$7=14</formula>
    </cfRule>
  </conditionalFormatting>
  <conditionalFormatting sqref="AB42">
    <cfRule type="cellIs" dxfId="14562" priority="4866" stopIfTrue="1" operator="notEqual">
      <formula>BA18</formula>
    </cfRule>
    <cfRule type="expression" dxfId="14561" priority="4867" stopIfTrue="1">
      <formula>$R$7=10</formula>
    </cfRule>
  </conditionalFormatting>
  <conditionalFormatting sqref="AC42">
    <cfRule type="cellIs" dxfId="14560" priority="4868" stopIfTrue="1" operator="notEqual">
      <formula>AZ18</formula>
    </cfRule>
    <cfRule type="expression" dxfId="14559" priority="4869" stopIfTrue="1">
      <formula>$R$7=10</formula>
    </cfRule>
  </conditionalFormatting>
  <conditionalFormatting sqref="AZ18">
    <cfRule type="cellIs" dxfId="14558" priority="4870" stopIfTrue="1" operator="notEqual">
      <formula>AC42</formula>
    </cfRule>
    <cfRule type="expression" dxfId="14557" priority="4871" stopIfTrue="1">
      <formula>$R$7=10</formula>
    </cfRule>
  </conditionalFormatting>
  <conditionalFormatting sqref="BA18">
    <cfRule type="cellIs" dxfId="14556" priority="4872" stopIfTrue="1" operator="notEqual">
      <formula>AB42</formula>
    </cfRule>
    <cfRule type="expression" dxfId="14555" priority="4873" stopIfTrue="1">
      <formula>$R$7=10</formula>
    </cfRule>
  </conditionalFormatting>
  <conditionalFormatting sqref="AN40">
    <cfRule type="cellIs" dxfId="14554" priority="4874" stopIfTrue="1" operator="notEqual">
      <formula>AY30</formula>
    </cfRule>
    <cfRule type="expression" dxfId="14553" priority="4875" stopIfTrue="1">
      <formula>$R$7=1</formula>
    </cfRule>
  </conditionalFormatting>
  <conditionalFormatting sqref="AO40">
    <cfRule type="cellIs" dxfId="14552" priority="4876" stopIfTrue="1" operator="notEqual">
      <formula>AX30</formula>
    </cfRule>
    <cfRule type="expression" dxfId="14551" priority="4877" stopIfTrue="1">
      <formula>$R$7=1</formula>
    </cfRule>
  </conditionalFormatting>
  <conditionalFormatting sqref="AX30">
    <cfRule type="cellIs" dxfId="14550" priority="4878" stopIfTrue="1" operator="notEqual">
      <formula>AO40</formula>
    </cfRule>
    <cfRule type="expression" dxfId="14549" priority="4879" stopIfTrue="1">
      <formula>$R$7=1</formula>
    </cfRule>
  </conditionalFormatting>
  <conditionalFormatting sqref="AY30">
    <cfRule type="cellIs" dxfId="14548" priority="4880" stopIfTrue="1" operator="notEqual">
      <formula>AN40</formula>
    </cfRule>
    <cfRule type="expression" dxfId="14547" priority="4881" stopIfTrue="1">
      <formula>$R$7=1</formula>
    </cfRule>
  </conditionalFormatting>
  <conditionalFormatting sqref="AW32">
    <cfRule type="cellIs" dxfId="14546" priority="4882" stopIfTrue="1" operator="notEqual">
      <formula>AP38</formula>
    </cfRule>
    <cfRule type="expression" dxfId="14545" priority="4883" stopIfTrue="1">
      <formula>$R$7=1</formula>
    </cfRule>
  </conditionalFormatting>
  <conditionalFormatting sqref="AT34">
    <cfRule type="cellIs" dxfId="14544" priority="4884" stopIfTrue="1" operator="notEqual">
      <formula>AS36</formula>
    </cfRule>
    <cfRule type="expression" dxfId="14543" priority="4885" stopIfTrue="1">
      <formula>$R$7=1</formula>
    </cfRule>
  </conditionalFormatting>
  <conditionalFormatting sqref="AU34">
    <cfRule type="cellIs" dxfId="14542" priority="4886" stopIfTrue="1" operator="notEqual">
      <formula>AR36</formula>
    </cfRule>
    <cfRule type="expression" dxfId="14541" priority="4887" stopIfTrue="1">
      <formula>$R$7=1</formula>
    </cfRule>
  </conditionalFormatting>
  <conditionalFormatting sqref="AR36">
    <cfRule type="cellIs" dxfId="14540" priority="4888" stopIfTrue="1" operator="notEqual">
      <formula>AU34</formula>
    </cfRule>
    <cfRule type="expression" dxfId="14539" priority="4889" stopIfTrue="1">
      <formula>$R$7=1</formula>
    </cfRule>
  </conditionalFormatting>
  <conditionalFormatting sqref="AS36">
    <cfRule type="cellIs" dxfId="14538" priority="4890" stopIfTrue="1" operator="notEqual">
      <formula>AT34</formula>
    </cfRule>
    <cfRule type="expression" dxfId="14537" priority="4891" stopIfTrue="1">
      <formula>$R$7=1</formula>
    </cfRule>
  </conditionalFormatting>
  <conditionalFormatting sqref="AP40">
    <cfRule type="cellIs" dxfId="14536" priority="4892" stopIfTrue="1" operator="notEqual">
      <formula>AY32</formula>
    </cfRule>
    <cfRule type="expression" dxfId="14535" priority="4893" stopIfTrue="1">
      <formula>$R$7=2</formula>
    </cfRule>
  </conditionalFormatting>
  <conditionalFormatting sqref="AQ40">
    <cfRule type="cellIs" dxfId="14534" priority="4894" stopIfTrue="1" operator="notEqual">
      <formula>AX32</formula>
    </cfRule>
    <cfRule type="expression" dxfId="14533" priority="4895" stopIfTrue="1">
      <formula>$R$7=2</formula>
    </cfRule>
  </conditionalFormatting>
  <conditionalFormatting sqref="AX32">
    <cfRule type="cellIs" dxfId="14532" priority="4896" stopIfTrue="1" operator="notEqual">
      <formula>AQ40</formula>
    </cfRule>
    <cfRule type="expression" dxfId="14531" priority="4897" stopIfTrue="1">
      <formula>$R$7=2</formula>
    </cfRule>
  </conditionalFormatting>
  <conditionalFormatting sqref="AY32">
    <cfRule type="cellIs" dxfId="14530" priority="4898" stopIfTrue="1" operator="notEqual">
      <formula>AP40</formula>
    </cfRule>
    <cfRule type="expression" dxfId="14529" priority="4899" stopIfTrue="1">
      <formula>$R$7=2</formula>
    </cfRule>
  </conditionalFormatting>
  <conditionalFormatting sqref="AD42">
    <cfRule type="cellIs" dxfId="14528" priority="4900" stopIfTrue="1" operator="notEqual">
      <formula>BA20</formula>
    </cfRule>
    <cfRule type="expression" dxfId="14527" priority="4901" stopIfTrue="1">
      <formula>$R$7=11</formula>
    </cfRule>
  </conditionalFormatting>
  <conditionalFormatting sqref="AE42">
    <cfRule type="cellIs" dxfId="14526" priority="4902" stopIfTrue="1" operator="notEqual">
      <formula>AZ20</formula>
    </cfRule>
    <cfRule type="expression" dxfId="14525" priority="4903" stopIfTrue="1">
      <formula>$R$7=11</formula>
    </cfRule>
  </conditionalFormatting>
  <conditionalFormatting sqref="AZ20">
    <cfRule type="cellIs" dxfId="14524" priority="4904" stopIfTrue="1" operator="notEqual">
      <formula>AE42</formula>
    </cfRule>
    <cfRule type="expression" dxfId="14523" priority="4905" stopIfTrue="1">
      <formula>$R$7=11</formula>
    </cfRule>
  </conditionalFormatting>
  <conditionalFormatting sqref="BA20">
    <cfRule type="cellIs" dxfId="14522" priority="4906" stopIfTrue="1" operator="notEqual">
      <formula>AD42</formula>
    </cfRule>
    <cfRule type="expression" dxfId="14521" priority="4907" stopIfTrue="1">
      <formula>$R$7=11</formula>
    </cfRule>
  </conditionalFormatting>
  <conditionalFormatting sqref="AV36">
    <cfRule type="cellIs" dxfId="14520" priority="4908" stopIfTrue="1" operator="notEqual">
      <formula>AU38</formula>
    </cfRule>
    <cfRule type="expression" dxfId="14519" priority="4909" stopIfTrue="1">
      <formula>$G$9=13</formula>
    </cfRule>
  </conditionalFormatting>
  <conditionalFormatting sqref="AW36">
    <cfRule type="cellIs" dxfId="14518" priority="4910" stopIfTrue="1" operator="notEqual">
      <formula>AT38</formula>
    </cfRule>
    <cfRule type="expression" dxfId="14517" priority="4911" stopIfTrue="1">
      <formula>$G$9=13</formula>
    </cfRule>
  </conditionalFormatting>
  <conditionalFormatting sqref="AT38">
    <cfRule type="cellIs" dxfId="14516" priority="4912" stopIfTrue="1" operator="notEqual">
      <formula>AW36</formula>
    </cfRule>
    <cfRule type="expression" dxfId="14515" priority="4913" stopIfTrue="1">
      <formula>$G$9=13</formula>
    </cfRule>
  </conditionalFormatting>
  <conditionalFormatting sqref="AU38">
    <cfRule type="cellIs" dxfId="14514" priority="4914" stopIfTrue="1" operator="notEqual">
      <formula>AV36</formula>
    </cfRule>
    <cfRule type="expression" dxfId="14513" priority="4915" stopIfTrue="1">
      <formula>$G$9=13</formula>
    </cfRule>
  </conditionalFormatting>
  <conditionalFormatting sqref="AV42 AT40 BN60">
    <cfRule type="cellIs" dxfId="14512" priority="4916" stopIfTrue="1" operator="notEqual">
      <formula>AY36</formula>
    </cfRule>
    <cfRule type="expression" dxfId="14511" priority="4917" stopIfTrue="1">
      <formula>$G$9=14</formula>
    </cfRule>
  </conditionalFormatting>
  <conditionalFormatting sqref="AW42 AU40 BO60">
    <cfRule type="cellIs" dxfId="14510" priority="4918" stopIfTrue="1" operator="notEqual">
      <formula>AX36</formula>
    </cfRule>
    <cfRule type="expression" dxfId="14509" priority="4919" stopIfTrue="1">
      <formula>$G$9=14</formula>
    </cfRule>
  </conditionalFormatting>
  <conditionalFormatting sqref="AZ38 AX36 BR56">
    <cfRule type="cellIs" dxfId="14508" priority="4920" stopIfTrue="1" operator="notEqual">
      <formula>AU40</formula>
    </cfRule>
    <cfRule type="expression" dxfId="14507" priority="4921" stopIfTrue="1">
      <formula>$G$9=14</formula>
    </cfRule>
  </conditionalFormatting>
  <conditionalFormatting sqref="BA38 AY36 BS56">
    <cfRule type="cellIs" dxfId="14506" priority="4922" stopIfTrue="1" operator="notEqual">
      <formula>AT40</formula>
    </cfRule>
    <cfRule type="expression" dxfId="14505" priority="4923" stopIfTrue="1">
      <formula>$G$9=14</formula>
    </cfRule>
  </conditionalFormatting>
  <conditionalFormatting sqref="AV40">
    <cfRule type="cellIs" dxfId="14504" priority="4924" stopIfTrue="1" operator="notEqual">
      <formula>AY38</formula>
    </cfRule>
    <cfRule type="expression" dxfId="14503" priority="4925" stopIfTrue="1">
      <formula>$G$9=15</formula>
    </cfRule>
  </conditionalFormatting>
  <conditionalFormatting sqref="AW40">
    <cfRule type="cellIs" dxfId="14502" priority="4926" stopIfTrue="1" operator="notEqual">
      <formula>AX38</formula>
    </cfRule>
    <cfRule type="expression" dxfId="14501" priority="4927" stopIfTrue="1">
      <formula>$G$9=15</formula>
    </cfRule>
  </conditionalFormatting>
  <conditionalFormatting sqref="AX38">
    <cfRule type="cellIs" dxfId="14500" priority="4928" stopIfTrue="1" operator="notEqual">
      <formula>AW40</formula>
    </cfRule>
    <cfRule type="expression" dxfId="14499" priority="4929" stopIfTrue="1">
      <formula>$G$9=15</formula>
    </cfRule>
  </conditionalFormatting>
  <conditionalFormatting sqref="AY38">
    <cfRule type="cellIs" dxfId="14498" priority="4930" stopIfTrue="1" operator="notEqual">
      <formula>AV40</formula>
    </cfRule>
    <cfRule type="expression" dxfId="14497" priority="4931" stopIfTrue="1">
      <formula>$G$9=15</formula>
    </cfRule>
  </conditionalFormatting>
  <conditionalFormatting sqref="AX42 AF24">
    <cfRule type="cellIs" dxfId="14496" priority="4932" stopIfTrue="1" operator="notEqual">
      <formula>AI22</formula>
    </cfRule>
    <cfRule type="expression" dxfId="14495" priority="4933" stopIfTrue="1">
      <formula>$G$9=16</formula>
    </cfRule>
  </conditionalFormatting>
  <conditionalFormatting sqref="AY42 AG24">
    <cfRule type="cellIs" dxfId="14494" priority="4934" stopIfTrue="1" operator="notEqual">
      <formula>AH22</formula>
    </cfRule>
    <cfRule type="expression" dxfId="14493" priority="4935" stopIfTrue="1">
      <formula>$G$9=16</formula>
    </cfRule>
  </conditionalFormatting>
  <conditionalFormatting sqref="AZ40 AH22">
    <cfRule type="cellIs" dxfId="14492" priority="4936" stopIfTrue="1" operator="notEqual">
      <formula>AG24</formula>
    </cfRule>
    <cfRule type="expression" dxfId="14491" priority="4937" stopIfTrue="1">
      <formula>$G$9=16</formula>
    </cfRule>
  </conditionalFormatting>
  <conditionalFormatting sqref="BA40 AI22">
    <cfRule type="cellIs" dxfId="14490" priority="4938" stopIfTrue="1" operator="notEqual">
      <formula>AF24</formula>
    </cfRule>
    <cfRule type="expression" dxfId="14489" priority="4939" stopIfTrue="1">
      <formula>$G$9=16</formula>
    </cfRule>
  </conditionalFormatting>
  <conditionalFormatting sqref="R38">
    <cfRule type="cellIs" dxfId="14488" priority="4940" stopIfTrue="1" operator="notEqual">
      <formula>AW8</formula>
    </cfRule>
    <cfRule type="expression" dxfId="14487" priority="4941" stopIfTrue="1">
      <formula>$R$7=3</formula>
    </cfRule>
  </conditionalFormatting>
  <conditionalFormatting sqref="S38">
    <cfRule type="cellIs" dxfId="14486" priority="4942" stopIfTrue="1" operator="notEqual">
      <formula>AV8</formula>
    </cfRule>
    <cfRule type="expression" dxfId="14485" priority="4943" stopIfTrue="1">
      <formula>$R$7=3</formula>
    </cfRule>
  </conditionalFormatting>
  <conditionalFormatting sqref="T36">
    <cfRule type="cellIs" dxfId="14484" priority="4944" stopIfTrue="1" operator="notEqual">
      <formula>AU10</formula>
    </cfRule>
    <cfRule type="expression" dxfId="14483" priority="4945" stopIfTrue="1">
      <formula>$R$7=3</formula>
    </cfRule>
  </conditionalFormatting>
  <conditionalFormatting sqref="U36">
    <cfRule type="cellIs" dxfId="14482" priority="4946" stopIfTrue="1" operator="notEqual">
      <formula>AT10</formula>
    </cfRule>
    <cfRule type="expression" dxfId="14481" priority="4947" stopIfTrue="1">
      <formula>$R$7=3</formula>
    </cfRule>
  </conditionalFormatting>
  <conditionalFormatting sqref="V34">
    <cfRule type="cellIs" dxfId="14480" priority="4948" stopIfTrue="1" operator="notEqual">
      <formula>AS12</formula>
    </cfRule>
    <cfRule type="expression" dxfId="14479" priority="4949" stopIfTrue="1">
      <formula>$G$9=16</formula>
    </cfRule>
  </conditionalFormatting>
  <conditionalFormatting sqref="W34">
    <cfRule type="cellIs" dxfId="14478" priority="4950" stopIfTrue="1" operator="notEqual">
      <formula>AR12</formula>
    </cfRule>
    <cfRule type="expression" dxfId="14477" priority="4951" stopIfTrue="1">
      <formula>$G$9=16</formula>
    </cfRule>
  </conditionalFormatting>
  <conditionalFormatting sqref="X32">
    <cfRule type="cellIs" dxfId="14476" priority="4952" stopIfTrue="1" operator="notEqual">
      <formula>AQ14</formula>
    </cfRule>
    <cfRule type="expression" dxfId="14475" priority="4953" stopIfTrue="1">
      <formula>$G$9=16</formula>
    </cfRule>
  </conditionalFormatting>
  <conditionalFormatting sqref="Y32">
    <cfRule type="cellIs" dxfId="14474" priority="4954" stopIfTrue="1" operator="notEqual">
      <formula>AP14</formula>
    </cfRule>
    <cfRule type="expression" dxfId="14473" priority="4955" stopIfTrue="1">
      <formula>$G$9=16</formula>
    </cfRule>
  </conditionalFormatting>
  <conditionalFormatting sqref="Z30">
    <cfRule type="cellIs" dxfId="14472" priority="4956" stopIfTrue="1" operator="notEqual">
      <formula>AO16</formula>
    </cfRule>
    <cfRule type="expression" dxfId="14471" priority="4957" stopIfTrue="1">
      <formula>$G$9=16</formula>
    </cfRule>
  </conditionalFormatting>
  <conditionalFormatting sqref="AA30">
    <cfRule type="cellIs" dxfId="14470" priority="4958" stopIfTrue="1" operator="notEqual">
      <formula>AN16</formula>
    </cfRule>
    <cfRule type="expression" dxfId="14469" priority="4959" stopIfTrue="1">
      <formula>$G$9=16</formula>
    </cfRule>
  </conditionalFormatting>
  <conditionalFormatting sqref="AB28">
    <cfRule type="cellIs" dxfId="14468" priority="4960" stopIfTrue="1" operator="notEqual">
      <formula>AM18</formula>
    </cfRule>
    <cfRule type="expression" dxfId="14467" priority="4961" stopIfTrue="1">
      <formula>$G$9=16</formula>
    </cfRule>
  </conditionalFormatting>
  <conditionalFormatting sqref="AC28">
    <cfRule type="cellIs" dxfId="14466" priority="4962" stopIfTrue="1" operator="notEqual">
      <formula>AL18</formula>
    </cfRule>
    <cfRule type="expression" dxfId="14465" priority="4963" stopIfTrue="1">
      <formula>$G$9=16</formula>
    </cfRule>
  </conditionalFormatting>
  <conditionalFormatting sqref="AD26">
    <cfRule type="cellIs" dxfId="14464" priority="4964" stopIfTrue="1" operator="notEqual">
      <formula>AK20</formula>
    </cfRule>
    <cfRule type="expression" dxfId="14463" priority="4965" stopIfTrue="1">
      <formula>$G$9=16</formula>
    </cfRule>
  </conditionalFormatting>
  <conditionalFormatting sqref="AE26">
    <cfRule type="cellIs" dxfId="14462" priority="4966" stopIfTrue="1" operator="notEqual">
      <formula>AJ20</formula>
    </cfRule>
    <cfRule type="expression" dxfId="14461" priority="4967" stopIfTrue="1">
      <formula>$G$9=16</formula>
    </cfRule>
  </conditionalFormatting>
  <conditionalFormatting sqref="AJ20">
    <cfRule type="expression" dxfId="14460" priority="4968" stopIfTrue="1">
      <formula>$G$9=16</formula>
    </cfRule>
  </conditionalFormatting>
  <conditionalFormatting sqref="AK20">
    <cfRule type="expression" dxfId="14459" priority="4969" stopIfTrue="1">
      <formula>$G$9=16</formula>
    </cfRule>
  </conditionalFormatting>
  <conditionalFormatting sqref="AL18">
    <cfRule type="cellIs" dxfId="14458" priority="4970" stopIfTrue="1" operator="notEqual">
      <formula>AC28</formula>
    </cfRule>
    <cfRule type="expression" dxfId="14457" priority="4971" stopIfTrue="1">
      <formula>$G$9=16</formula>
    </cfRule>
  </conditionalFormatting>
  <conditionalFormatting sqref="AM18">
    <cfRule type="cellIs" dxfId="14456" priority="4972" stopIfTrue="1" operator="notEqual">
      <formula>AB28</formula>
    </cfRule>
    <cfRule type="expression" dxfId="14455" priority="4973" stopIfTrue="1">
      <formula>$G$9=16</formula>
    </cfRule>
  </conditionalFormatting>
  <conditionalFormatting sqref="AN16">
    <cfRule type="cellIs" dxfId="14454" priority="4974" stopIfTrue="1" operator="notEqual">
      <formula>AA30</formula>
    </cfRule>
    <cfRule type="expression" dxfId="14453" priority="4975" stopIfTrue="1">
      <formula>$G$9=16</formula>
    </cfRule>
  </conditionalFormatting>
  <conditionalFormatting sqref="AO16">
    <cfRule type="cellIs" dxfId="14452" priority="4976" stopIfTrue="1" operator="notEqual">
      <formula>Z30</formula>
    </cfRule>
    <cfRule type="expression" dxfId="14451" priority="4977" stopIfTrue="1">
      <formula>$G$9=16</formula>
    </cfRule>
  </conditionalFormatting>
  <conditionalFormatting sqref="AP14">
    <cfRule type="cellIs" dxfId="14450" priority="4978" stopIfTrue="1" operator="notEqual">
      <formula>Y32</formula>
    </cfRule>
    <cfRule type="expression" dxfId="14449" priority="4979" stopIfTrue="1">
      <formula>$G$9=16</formula>
    </cfRule>
  </conditionalFormatting>
  <conditionalFormatting sqref="AQ14">
    <cfRule type="cellIs" dxfId="14448" priority="4980" stopIfTrue="1" operator="notEqual">
      <formula>X32</formula>
    </cfRule>
    <cfRule type="expression" dxfId="14447" priority="4981" stopIfTrue="1">
      <formula>$G$9=16</formula>
    </cfRule>
  </conditionalFormatting>
  <conditionalFormatting sqref="AR12">
    <cfRule type="cellIs" dxfId="14446" priority="4982" stopIfTrue="1" operator="notEqual">
      <formula>W34</formula>
    </cfRule>
    <cfRule type="expression" dxfId="14445" priority="4983" stopIfTrue="1">
      <formula>$G$9=16</formula>
    </cfRule>
  </conditionalFormatting>
  <conditionalFormatting sqref="AS12">
    <cfRule type="cellIs" dxfId="14444" priority="4984" stopIfTrue="1" operator="notEqual">
      <formula>V34</formula>
    </cfRule>
    <cfRule type="expression" dxfId="14443" priority="4985" stopIfTrue="1">
      <formula>$G$9=16</formula>
    </cfRule>
  </conditionalFormatting>
  <conditionalFormatting sqref="AT10">
    <cfRule type="cellIs" dxfId="14442" priority="4986" stopIfTrue="1" operator="notEqual">
      <formula>U36</formula>
    </cfRule>
    <cfRule type="expression" dxfId="14441" priority="4987" stopIfTrue="1">
      <formula>$R$7=3</formula>
    </cfRule>
  </conditionalFormatting>
  <conditionalFormatting sqref="AU10">
    <cfRule type="cellIs" dxfId="14440" priority="4988" stopIfTrue="1" operator="notEqual">
      <formula>T36</formula>
    </cfRule>
    <cfRule type="expression" dxfId="14439" priority="4989" stopIfTrue="1">
      <formula>$R$7=3</formula>
    </cfRule>
  </conditionalFormatting>
  <conditionalFormatting sqref="AV8">
    <cfRule type="cellIs" dxfId="14438" priority="4990" stopIfTrue="1" operator="notEqual">
      <formula>S38</formula>
    </cfRule>
    <cfRule type="expression" dxfId="14437" priority="4991" stopIfTrue="1">
      <formula>$R$7=3</formula>
    </cfRule>
  </conditionalFormatting>
  <conditionalFormatting sqref="AW8">
    <cfRule type="cellIs" dxfId="14436" priority="4992" stopIfTrue="1" operator="notEqual">
      <formula>R38</formula>
    </cfRule>
    <cfRule type="expression" dxfId="14435" priority="4993" stopIfTrue="1">
      <formula>$R$7=3</formula>
    </cfRule>
  </conditionalFormatting>
  <conditionalFormatting sqref="AH42">
    <cfRule type="cellIs" dxfId="14434" priority="4994" stopIfTrue="1" operator="notEqual">
      <formula>BA24</formula>
    </cfRule>
    <cfRule type="expression" dxfId="14433" priority="4995" stopIfTrue="1">
      <formula>$R$7=13</formula>
    </cfRule>
  </conditionalFormatting>
  <conditionalFormatting sqref="AI42">
    <cfRule type="cellIs" dxfId="14432" priority="4996" stopIfTrue="1" operator="notEqual">
      <formula>AZ24</formula>
    </cfRule>
    <cfRule type="expression" dxfId="14431" priority="4997" stopIfTrue="1">
      <formula>$R$7=13</formula>
    </cfRule>
  </conditionalFormatting>
  <conditionalFormatting sqref="AZ24">
    <cfRule type="cellIs" dxfId="14430" priority="4998" stopIfTrue="1" operator="notEqual">
      <formula>AI42</formula>
    </cfRule>
    <cfRule type="expression" dxfId="14429" priority="4999" stopIfTrue="1">
      <formula>$R$7=13</formula>
    </cfRule>
  </conditionalFormatting>
  <conditionalFormatting sqref="BA24">
    <cfRule type="cellIs" dxfId="14428" priority="5000" stopIfTrue="1" operator="notEqual">
      <formula>AH42</formula>
    </cfRule>
    <cfRule type="expression" dxfId="14427" priority="5001" stopIfTrue="1">
      <formula>$R$7=13</formula>
    </cfRule>
  </conditionalFormatting>
  <conditionalFormatting sqref="AF26">
    <cfRule type="cellIs" dxfId="14426" priority="5002" stopIfTrue="1" operator="notEqual">
      <formula>AK22</formula>
    </cfRule>
  </conditionalFormatting>
  <conditionalFormatting sqref="AG26">
    <cfRule type="cellIs" dxfId="14425" priority="5003" stopIfTrue="1" operator="notEqual">
      <formula>AJ22</formula>
    </cfRule>
  </conditionalFormatting>
  <conditionalFormatting sqref="AD28">
    <cfRule type="expression" dxfId="14424" priority="5004" stopIfTrue="1">
      <formula>$G$9=17</formula>
    </cfRule>
  </conditionalFormatting>
  <conditionalFormatting sqref="AE28">
    <cfRule type="expression" dxfId="14423" priority="5005" stopIfTrue="1">
      <formula>$G$9=17</formula>
    </cfRule>
  </conditionalFormatting>
  <conditionalFormatting sqref="AB30">
    <cfRule type="cellIs" dxfId="14422" priority="5006" stopIfTrue="1" operator="notEqual">
      <formula>AO18</formula>
    </cfRule>
    <cfRule type="expression" dxfId="14421" priority="5007" stopIfTrue="1">
      <formula>$G$9=17</formula>
    </cfRule>
  </conditionalFormatting>
  <conditionalFormatting sqref="AC30">
    <cfRule type="cellIs" dxfId="14420" priority="5008" stopIfTrue="1" operator="notEqual">
      <formula>AN18</formula>
    </cfRule>
    <cfRule type="expression" dxfId="14419" priority="5009" stopIfTrue="1">
      <formula>$G$9=17</formula>
    </cfRule>
  </conditionalFormatting>
  <conditionalFormatting sqref="Z32">
    <cfRule type="cellIs" dxfId="14418" priority="5010" stopIfTrue="1" operator="notEqual">
      <formula>AQ16</formula>
    </cfRule>
    <cfRule type="expression" dxfId="14417" priority="5011" stopIfTrue="1">
      <formula>$G$9=17</formula>
    </cfRule>
  </conditionalFormatting>
  <conditionalFormatting sqref="AA32">
    <cfRule type="cellIs" dxfId="14416" priority="5012" stopIfTrue="1" operator="notEqual">
      <formula>AP16</formula>
    </cfRule>
    <cfRule type="expression" dxfId="14415" priority="5013" stopIfTrue="1">
      <formula>$G$9=17</formula>
    </cfRule>
  </conditionalFormatting>
  <conditionalFormatting sqref="X34">
    <cfRule type="cellIs" dxfId="14414" priority="5014" stopIfTrue="1" operator="notEqual">
      <formula>AS14</formula>
    </cfRule>
    <cfRule type="expression" dxfId="14413" priority="5015" stopIfTrue="1">
      <formula>$G$9=17</formula>
    </cfRule>
  </conditionalFormatting>
  <conditionalFormatting sqref="Y34">
    <cfRule type="cellIs" dxfId="14412" priority="5016" stopIfTrue="1" operator="notEqual">
      <formula>AR14</formula>
    </cfRule>
    <cfRule type="expression" dxfId="14411" priority="5017" stopIfTrue="1">
      <formula>$G$9=17</formula>
    </cfRule>
  </conditionalFormatting>
  <conditionalFormatting sqref="V36">
    <cfRule type="cellIs" dxfId="14410" priority="5018" stopIfTrue="1" operator="notEqual">
      <formula>AU12</formula>
    </cfRule>
    <cfRule type="expression" dxfId="14409" priority="5019" stopIfTrue="1">
      <formula>$R$7=4</formula>
    </cfRule>
  </conditionalFormatting>
  <conditionalFormatting sqref="W36">
    <cfRule type="cellIs" dxfId="14408" priority="5020" stopIfTrue="1" operator="notEqual">
      <formula>AT12</formula>
    </cfRule>
    <cfRule type="expression" dxfId="14407" priority="5021" stopIfTrue="1">
      <formula>$R$7=4</formula>
    </cfRule>
  </conditionalFormatting>
  <conditionalFormatting sqref="T38">
    <cfRule type="cellIs" dxfId="14406" priority="5022" stopIfTrue="1" operator="notEqual">
      <formula>AW10</formula>
    </cfRule>
    <cfRule type="expression" dxfId="14405" priority="5023" stopIfTrue="1">
      <formula>$R$7=4</formula>
    </cfRule>
  </conditionalFormatting>
  <conditionalFormatting sqref="U38">
    <cfRule type="cellIs" dxfId="14404" priority="5024" stopIfTrue="1" operator="notEqual">
      <formula>AV10</formula>
    </cfRule>
    <cfRule type="expression" dxfId="14403" priority="5025" stopIfTrue="1">
      <formula>$R$7=4</formula>
    </cfRule>
  </conditionalFormatting>
  <conditionalFormatting sqref="R40">
    <cfRule type="cellIs" dxfId="14402" priority="5026" stopIfTrue="1" operator="notEqual">
      <formula>AY8</formula>
    </cfRule>
    <cfRule type="expression" dxfId="14401" priority="5027" stopIfTrue="1">
      <formula>$R$7=4</formula>
    </cfRule>
  </conditionalFormatting>
  <conditionalFormatting sqref="S40">
    <cfRule type="cellIs" dxfId="14400" priority="5028" stopIfTrue="1" operator="notEqual">
      <formula>AX8</formula>
    </cfRule>
    <cfRule type="expression" dxfId="14399" priority="5029" stopIfTrue="1">
      <formula>$R$7=4</formula>
    </cfRule>
  </conditionalFormatting>
  <conditionalFormatting sqref="AJ22">
    <cfRule type="cellIs" dxfId="14398" priority="5030" stopIfTrue="1" operator="notEqual">
      <formula>AG26</formula>
    </cfRule>
  </conditionalFormatting>
  <conditionalFormatting sqref="AK22">
    <cfRule type="cellIs" dxfId="14397" priority="5031" stopIfTrue="1" operator="notEqual">
      <formula>AF26</formula>
    </cfRule>
  </conditionalFormatting>
  <conditionalFormatting sqref="AL20">
    <cfRule type="expression" dxfId="14396" priority="5032" stopIfTrue="1">
      <formula>$G$9=17</formula>
    </cfRule>
  </conditionalFormatting>
  <conditionalFormatting sqref="AM20">
    <cfRule type="expression" dxfId="14395" priority="5033" stopIfTrue="1">
      <formula>$G$9=17</formula>
    </cfRule>
  </conditionalFormatting>
  <conditionalFormatting sqref="AN18">
    <cfRule type="cellIs" dxfId="14394" priority="5034" stopIfTrue="1" operator="notEqual">
      <formula>AC30</formula>
    </cfRule>
    <cfRule type="expression" dxfId="14393" priority="5035" stopIfTrue="1">
      <formula>$G$9=17</formula>
    </cfRule>
  </conditionalFormatting>
  <conditionalFormatting sqref="AO18">
    <cfRule type="cellIs" dxfId="14392" priority="5036" stopIfTrue="1" operator="notEqual">
      <formula>AB30</formula>
    </cfRule>
    <cfRule type="expression" dxfId="14391" priority="5037" stopIfTrue="1">
      <formula>$G$9=17</formula>
    </cfRule>
  </conditionalFormatting>
  <conditionalFormatting sqref="AP16">
    <cfRule type="cellIs" dxfId="14390" priority="5038" stopIfTrue="1" operator="notEqual">
      <formula>AA32</formula>
    </cfRule>
    <cfRule type="expression" dxfId="14389" priority="5039" stopIfTrue="1">
      <formula>$G$9=17</formula>
    </cfRule>
  </conditionalFormatting>
  <conditionalFormatting sqref="AQ16">
    <cfRule type="cellIs" dxfId="14388" priority="5040" stopIfTrue="1" operator="notEqual">
      <formula>Z32</formula>
    </cfRule>
    <cfRule type="expression" dxfId="14387" priority="5041" stopIfTrue="1">
      <formula>$G$9=17</formula>
    </cfRule>
  </conditionalFormatting>
  <conditionalFormatting sqref="AR14">
    <cfRule type="cellIs" dxfId="14386" priority="5042" stopIfTrue="1" operator="notEqual">
      <formula>Y34</formula>
    </cfRule>
    <cfRule type="expression" dxfId="14385" priority="5043" stopIfTrue="1">
      <formula>$G$9=17</formula>
    </cfRule>
  </conditionalFormatting>
  <conditionalFormatting sqref="AS14">
    <cfRule type="cellIs" dxfId="14384" priority="5044" stopIfTrue="1" operator="notEqual">
      <formula>X34</formula>
    </cfRule>
    <cfRule type="expression" dxfId="14383" priority="5045" stopIfTrue="1">
      <formula>$G$9=17</formula>
    </cfRule>
  </conditionalFormatting>
  <conditionalFormatting sqref="AT12">
    <cfRule type="cellIs" dxfId="14382" priority="5046" stopIfTrue="1" operator="notEqual">
      <formula>W36</formula>
    </cfRule>
    <cfRule type="expression" dxfId="14381" priority="5047" stopIfTrue="1">
      <formula>$R$7=4</formula>
    </cfRule>
  </conditionalFormatting>
  <conditionalFormatting sqref="AU12">
    <cfRule type="cellIs" dxfId="14380" priority="5048" stopIfTrue="1" operator="notEqual">
      <formula>V36</formula>
    </cfRule>
    <cfRule type="expression" dxfId="14379" priority="5049" stopIfTrue="1">
      <formula>$R$7=4</formula>
    </cfRule>
  </conditionalFormatting>
  <conditionalFormatting sqref="AV10">
    <cfRule type="cellIs" dxfId="14378" priority="5050" stopIfTrue="1" operator="notEqual">
      <formula>U38</formula>
    </cfRule>
    <cfRule type="expression" dxfId="14377" priority="5051" stopIfTrue="1">
      <formula>$R$7=4</formula>
    </cfRule>
  </conditionalFormatting>
  <conditionalFormatting sqref="AW10">
    <cfRule type="cellIs" dxfId="14376" priority="5052" stopIfTrue="1" operator="notEqual">
      <formula>T38</formula>
    </cfRule>
    <cfRule type="expression" dxfId="14375" priority="5053" stopIfTrue="1">
      <formula>$R$7=4</formula>
    </cfRule>
  </conditionalFormatting>
  <conditionalFormatting sqref="AX8">
    <cfRule type="cellIs" dxfId="14374" priority="5054" stopIfTrue="1" operator="notEqual">
      <formula>S40</formula>
    </cfRule>
    <cfRule type="expression" dxfId="14373" priority="5055" stopIfTrue="1">
      <formula>$R$7=4</formula>
    </cfRule>
  </conditionalFormatting>
  <conditionalFormatting sqref="AY8">
    <cfRule type="cellIs" dxfId="14372" priority="5056" stopIfTrue="1" operator="notEqual">
      <formula>R40</formula>
    </cfRule>
    <cfRule type="expression" dxfId="14371" priority="5057" stopIfTrue="1">
      <formula>$R$7=4</formula>
    </cfRule>
  </conditionalFormatting>
  <conditionalFormatting sqref="BT32">
    <cfRule type="cellIs" dxfId="14370" priority="3355" stopIfTrue="1" operator="notEqual">
      <formula>AQ62</formula>
    </cfRule>
    <cfRule type="expression" dxfId="14369" priority="3356" stopIfTrue="1">
      <formula>$R$7=13</formula>
    </cfRule>
  </conditionalFormatting>
  <conditionalFormatting sqref="BU32">
    <cfRule type="cellIs" dxfId="14368" priority="3357" stopIfTrue="1" operator="notEqual">
      <formula>AP62</formula>
    </cfRule>
    <cfRule type="expression" dxfId="14367" priority="3358" stopIfTrue="1">
      <formula>$R$7=13</formula>
    </cfRule>
  </conditionalFormatting>
  <conditionalFormatting sqref="BJ42">
    <cfRule type="cellIs" dxfId="14366" priority="3359" stopIfTrue="1" operator="notEqual">
      <formula>BA52</formula>
    </cfRule>
    <cfRule type="expression" dxfId="14365" priority="3360" stopIfTrue="1">
      <formula>$G$9=8</formula>
    </cfRule>
  </conditionalFormatting>
  <conditionalFormatting sqref="BK42">
    <cfRule type="cellIs" dxfId="14364" priority="3361" stopIfTrue="1" operator="notEqual">
      <formula>AZ52</formula>
    </cfRule>
    <cfRule type="expression" dxfId="14363" priority="3362" stopIfTrue="1">
      <formula>$G$9=8</formula>
    </cfRule>
  </conditionalFormatting>
  <conditionalFormatting sqref="BB8">
    <cfRule type="cellIs" dxfId="14362" priority="3363" stopIfTrue="1" operator="notEqual">
      <formula>S44</formula>
    </cfRule>
    <cfRule type="expression" dxfId="14361" priority="3364" stopIfTrue="1">
      <formula>$R$7=6</formula>
    </cfRule>
  </conditionalFormatting>
  <conditionalFormatting sqref="BC8">
    <cfRule type="cellIs" dxfId="14360" priority="3365" stopIfTrue="1" operator="notEqual">
      <formula>R44</formula>
    </cfRule>
    <cfRule type="expression" dxfId="14359" priority="3366" stopIfTrue="1">
      <formula>$R$7=6</formula>
    </cfRule>
  </conditionalFormatting>
  <conditionalFormatting sqref="BD8">
    <cfRule type="cellIs" dxfId="14358" priority="3367" stopIfTrue="1" operator="notEqual">
      <formula>S46</formula>
    </cfRule>
    <cfRule type="expression" dxfId="14357" priority="3368" stopIfTrue="1">
      <formula>$R$7=7</formula>
    </cfRule>
  </conditionalFormatting>
  <conditionalFormatting sqref="BE8">
    <cfRule type="cellIs" dxfId="14356" priority="3369" stopIfTrue="1" operator="notEqual">
      <formula>R46</formula>
    </cfRule>
    <cfRule type="expression" dxfId="14355" priority="3370" stopIfTrue="1">
      <formula>$R$7=7</formula>
    </cfRule>
  </conditionalFormatting>
  <conditionalFormatting sqref="BB10">
    <cfRule type="cellIs" dxfId="14354" priority="3371" stopIfTrue="1" operator="notEqual">
      <formula>U44</formula>
    </cfRule>
    <cfRule type="expression" dxfId="14353" priority="3372" stopIfTrue="1">
      <formula>$R$7=7</formula>
    </cfRule>
  </conditionalFormatting>
  <conditionalFormatting sqref="BC10">
    <cfRule type="cellIs" dxfId="14352" priority="3373" stopIfTrue="1" operator="notEqual">
      <formula>T44</formula>
    </cfRule>
    <cfRule type="expression" dxfId="14351" priority="3374" stopIfTrue="1">
      <formula>$R$7=7</formula>
    </cfRule>
  </conditionalFormatting>
  <conditionalFormatting sqref="BB12">
    <cfRule type="cellIs" dxfId="14350" priority="3375" stopIfTrue="1" operator="notEqual">
      <formula>W44</formula>
    </cfRule>
    <cfRule type="expression" dxfId="14349" priority="3376" stopIfTrue="1">
      <formula>$R$7=8</formula>
    </cfRule>
  </conditionalFormatting>
  <conditionalFormatting sqref="BC12">
    <cfRule type="cellIs" dxfId="14348" priority="3377" stopIfTrue="1" operator="notEqual">
      <formula>V44</formula>
    </cfRule>
    <cfRule type="expression" dxfId="14347" priority="3378" stopIfTrue="1">
      <formula>$R$7=8</formula>
    </cfRule>
  </conditionalFormatting>
  <conditionalFormatting sqref="BD10">
    <cfRule type="cellIs" dxfId="14346" priority="3379" stopIfTrue="1" operator="notEqual">
      <formula>U46</formula>
    </cfRule>
    <cfRule type="expression" dxfId="14345" priority="3380" stopIfTrue="1">
      <formula>$R$7=8</formula>
    </cfRule>
  </conditionalFormatting>
  <conditionalFormatting sqref="BE10">
    <cfRule type="cellIs" dxfId="14344" priority="3381" stopIfTrue="1" operator="notEqual">
      <formula>T46</formula>
    </cfRule>
    <cfRule type="expression" dxfId="14343" priority="3382" stopIfTrue="1">
      <formula>$R$7=8</formula>
    </cfRule>
  </conditionalFormatting>
  <conditionalFormatting sqref="BF8">
    <cfRule type="cellIs" dxfId="14342" priority="3383" stopIfTrue="1" operator="notEqual">
      <formula>S48</formula>
    </cfRule>
    <cfRule type="expression" dxfId="14341" priority="3384" stopIfTrue="1">
      <formula>$R$7=8</formula>
    </cfRule>
  </conditionalFormatting>
  <conditionalFormatting sqref="BG8">
    <cfRule type="cellIs" dxfId="14340" priority="3385" stopIfTrue="1" operator="notEqual">
      <formula>R48</formula>
    </cfRule>
    <cfRule type="expression" dxfId="14339" priority="3386" stopIfTrue="1">
      <formula>$R$7=8</formula>
    </cfRule>
  </conditionalFormatting>
  <conditionalFormatting sqref="BH8">
    <cfRule type="cellIs" dxfId="14338" priority="3387" stopIfTrue="1" operator="notEqual">
      <formula>S50</formula>
    </cfRule>
    <cfRule type="expression" dxfId="14337" priority="3388" stopIfTrue="1">
      <formula>$R$7=9</formula>
    </cfRule>
  </conditionalFormatting>
  <conditionalFormatting sqref="BI8">
    <cfRule type="cellIs" dxfId="14336" priority="3389" stopIfTrue="1" operator="notEqual">
      <formula>R50</formula>
    </cfRule>
    <cfRule type="expression" dxfId="14335" priority="3390" stopIfTrue="1">
      <formula>$R$7=9</formula>
    </cfRule>
  </conditionalFormatting>
  <conditionalFormatting sqref="BF10">
    <cfRule type="cellIs" dxfId="14334" priority="3391" stopIfTrue="1" operator="notEqual">
      <formula>U48</formula>
    </cfRule>
    <cfRule type="expression" dxfId="14333" priority="3392" stopIfTrue="1">
      <formula>$R$7=9</formula>
    </cfRule>
  </conditionalFormatting>
  <conditionalFormatting sqref="BG10">
    <cfRule type="cellIs" dxfId="14332" priority="3393" stopIfTrue="1" operator="notEqual">
      <formula>T48</formula>
    </cfRule>
    <cfRule type="expression" dxfId="14331" priority="3394" stopIfTrue="1">
      <formula>$R$7=9</formula>
    </cfRule>
  </conditionalFormatting>
  <conditionalFormatting sqref="BD12">
    <cfRule type="cellIs" dxfId="14330" priority="3395" stopIfTrue="1" operator="notEqual">
      <formula>W46</formula>
    </cfRule>
    <cfRule type="expression" dxfId="14329" priority="3396" stopIfTrue="1">
      <formula>$R$7=9</formula>
    </cfRule>
  </conditionalFormatting>
  <conditionalFormatting sqref="BE12">
    <cfRule type="cellIs" dxfId="14328" priority="3397" stopIfTrue="1" operator="notEqual">
      <formula>V46</formula>
    </cfRule>
    <cfRule type="expression" dxfId="14327" priority="3398" stopIfTrue="1">
      <formula>$R$7=9</formula>
    </cfRule>
  </conditionalFormatting>
  <conditionalFormatting sqref="BB14">
    <cfRule type="cellIs" dxfId="14326" priority="3399" stopIfTrue="1" operator="notEqual">
      <formula>Y44</formula>
    </cfRule>
    <cfRule type="expression" dxfId="14325" priority="3400" stopIfTrue="1">
      <formula>$R$7=9</formula>
    </cfRule>
  </conditionalFormatting>
  <conditionalFormatting sqref="BC14">
    <cfRule type="cellIs" dxfId="14324" priority="3401" stopIfTrue="1" operator="notEqual">
      <formula>X44</formula>
    </cfRule>
    <cfRule type="expression" dxfId="14323" priority="3402" stopIfTrue="1">
      <formula>$R$7=9</formula>
    </cfRule>
  </conditionalFormatting>
  <conditionalFormatting sqref="BN42">
    <cfRule type="cellIs" dxfId="14322" priority="3403" stopIfTrue="1" operator="notEqual">
      <formula>BA56</formula>
    </cfRule>
    <cfRule type="expression" dxfId="14321" priority="3404" stopIfTrue="1">
      <formula>$G$9=12</formula>
    </cfRule>
  </conditionalFormatting>
  <conditionalFormatting sqref="BO42">
    <cfRule type="cellIs" dxfId="14320" priority="3405" stopIfTrue="1" operator="notEqual">
      <formula>AZ56</formula>
    </cfRule>
    <cfRule type="expression" dxfId="14319" priority="3406" stopIfTrue="1">
      <formula>$G$9=12</formula>
    </cfRule>
  </conditionalFormatting>
  <conditionalFormatting sqref="BB16">
    <cfRule type="cellIs" dxfId="14318" priority="3407" stopIfTrue="1" operator="notEqual">
      <formula>AA44</formula>
    </cfRule>
    <cfRule type="expression" dxfId="14317" priority="3408" stopIfTrue="1">
      <formula>$R$7=10</formula>
    </cfRule>
  </conditionalFormatting>
  <conditionalFormatting sqref="BC16">
    <cfRule type="cellIs" dxfId="14316" priority="3409" stopIfTrue="1" operator="notEqual">
      <formula>Z44</formula>
    </cfRule>
    <cfRule type="expression" dxfId="14315" priority="3410" stopIfTrue="1">
      <formula>$R$7=10</formula>
    </cfRule>
  </conditionalFormatting>
  <conditionalFormatting sqref="BD14">
    <cfRule type="cellIs" dxfId="14314" priority="3411" stopIfTrue="1" operator="notEqual">
      <formula>Y46</formula>
    </cfRule>
    <cfRule type="expression" dxfId="14313" priority="3412" stopIfTrue="1">
      <formula>$R$7=10</formula>
    </cfRule>
  </conditionalFormatting>
  <conditionalFormatting sqref="BE14">
    <cfRule type="cellIs" dxfId="14312" priority="3413" stopIfTrue="1" operator="notEqual">
      <formula>X46</formula>
    </cfRule>
    <cfRule type="expression" dxfId="14311" priority="3414" stopIfTrue="1">
      <formula>$R$7=10</formula>
    </cfRule>
  </conditionalFormatting>
  <conditionalFormatting sqref="BF12">
    <cfRule type="cellIs" dxfId="14310" priority="3415" stopIfTrue="1" operator="notEqual">
      <formula>W48</formula>
    </cfRule>
    <cfRule type="expression" dxfId="14309" priority="3416" stopIfTrue="1">
      <formula>$R$7=10</formula>
    </cfRule>
  </conditionalFormatting>
  <conditionalFormatting sqref="BG12">
    <cfRule type="cellIs" dxfId="14308" priority="3417" stopIfTrue="1" operator="notEqual">
      <formula>V48</formula>
    </cfRule>
    <cfRule type="expression" dxfId="14307" priority="3418" stopIfTrue="1">
      <formula>$R$7=10</formula>
    </cfRule>
  </conditionalFormatting>
  <conditionalFormatting sqref="BH10">
    <cfRule type="cellIs" dxfId="14306" priority="3419" stopIfTrue="1" operator="notEqual">
      <formula>U50</formula>
    </cfRule>
    <cfRule type="expression" dxfId="14305" priority="3420" stopIfTrue="1">
      <formula>$R$7=10</formula>
    </cfRule>
  </conditionalFormatting>
  <conditionalFormatting sqref="BI10">
    <cfRule type="cellIs" dxfId="14304" priority="3421" stopIfTrue="1" operator="notEqual">
      <formula>T50</formula>
    </cfRule>
    <cfRule type="expression" dxfId="14303" priority="3422" stopIfTrue="1">
      <formula>$R$7=10</formula>
    </cfRule>
  </conditionalFormatting>
  <conditionalFormatting sqref="BJ8">
    <cfRule type="cellIs" dxfId="14302" priority="3423" stopIfTrue="1" operator="notEqual">
      <formula>S52</formula>
    </cfRule>
    <cfRule type="expression" dxfId="14301" priority="3424" stopIfTrue="1">
      <formula>$R$7=10</formula>
    </cfRule>
  </conditionalFormatting>
  <conditionalFormatting sqref="BK8">
    <cfRule type="cellIs" dxfId="14300" priority="3425" stopIfTrue="1" operator="notEqual">
      <formula>R52</formula>
    </cfRule>
    <cfRule type="expression" dxfId="14299" priority="3426" stopIfTrue="1">
      <formula>$R$7=10</formula>
    </cfRule>
  </conditionalFormatting>
  <conditionalFormatting sqref="BR10">
    <cfRule type="cellIs" dxfId="14298" priority="3427" stopIfTrue="1" operator="notEqual">
      <formula>U60</formula>
    </cfRule>
    <cfRule type="expression" dxfId="14297" priority="3428" stopIfTrue="1">
      <formula>$R$7=1</formula>
    </cfRule>
  </conditionalFormatting>
  <conditionalFormatting sqref="BS10">
    <cfRule type="cellIs" dxfId="14296" priority="3429" stopIfTrue="1" operator="notEqual">
      <formula>T60</formula>
    </cfRule>
    <cfRule type="expression" dxfId="14295" priority="3430" stopIfTrue="1">
      <formula>$R$7=1</formula>
    </cfRule>
  </conditionalFormatting>
  <conditionalFormatting sqref="BP34">
    <cfRule type="cellIs" dxfId="14294" priority="3431" stopIfTrue="1" operator="notEqual">
      <formula>AS58</formula>
    </cfRule>
    <cfRule type="expression" dxfId="14293" priority="3432" stopIfTrue="1">
      <formula>$R$7=12</formula>
    </cfRule>
  </conditionalFormatting>
  <conditionalFormatting sqref="BQ34">
    <cfRule type="cellIs" dxfId="14292" priority="3433" stopIfTrue="1" operator="notEqual">
      <formula>AR58</formula>
    </cfRule>
    <cfRule type="expression" dxfId="14291" priority="3434" stopIfTrue="1">
      <formula>$R$7=12</formula>
    </cfRule>
  </conditionalFormatting>
  <conditionalFormatting sqref="BL38">
    <cfRule type="cellIs" dxfId="14290" priority="3435" stopIfTrue="1" operator="notEqual">
      <formula>AW54</formula>
    </cfRule>
    <cfRule type="expression" dxfId="14289" priority="3436" stopIfTrue="1">
      <formula>$G$9=12</formula>
    </cfRule>
  </conditionalFormatting>
  <conditionalFormatting sqref="BM38">
    <cfRule type="cellIs" dxfId="14288" priority="3437" stopIfTrue="1" operator="notEqual">
      <formula>AV54</formula>
    </cfRule>
    <cfRule type="expression" dxfId="14287" priority="3438" stopIfTrue="1">
      <formula>$G$9=12</formula>
    </cfRule>
  </conditionalFormatting>
  <conditionalFormatting sqref="BL8">
    <cfRule type="cellIs" dxfId="14286" priority="3439" stopIfTrue="1" operator="notEqual">
      <formula>S54</formula>
    </cfRule>
    <cfRule type="expression" dxfId="14285" priority="3440" stopIfTrue="1">
      <formula>$R$7=11</formula>
    </cfRule>
  </conditionalFormatting>
  <conditionalFormatting sqref="BM8">
    <cfRule type="cellIs" dxfId="14284" priority="3441" stopIfTrue="1" operator="notEqual">
      <formula>R54</formula>
    </cfRule>
    <cfRule type="expression" dxfId="14283" priority="3442" stopIfTrue="1">
      <formula>$R$7=11</formula>
    </cfRule>
  </conditionalFormatting>
  <conditionalFormatting sqref="BJ10">
    <cfRule type="cellIs" dxfId="14282" priority="3443" stopIfTrue="1" operator="notEqual">
      <formula>U52</formula>
    </cfRule>
    <cfRule type="expression" dxfId="14281" priority="3444" stopIfTrue="1">
      <formula>$R$7=11</formula>
    </cfRule>
  </conditionalFormatting>
  <conditionalFormatting sqref="BK10">
    <cfRule type="cellIs" dxfId="14280" priority="3445" stopIfTrue="1" operator="notEqual">
      <formula>T52</formula>
    </cfRule>
    <cfRule type="expression" dxfId="14279" priority="3446" stopIfTrue="1">
      <formula>$R$7=11</formula>
    </cfRule>
  </conditionalFormatting>
  <conditionalFormatting sqref="BH12">
    <cfRule type="cellIs" dxfId="14278" priority="3447" stopIfTrue="1" operator="notEqual">
      <formula>W50</formula>
    </cfRule>
    <cfRule type="expression" dxfId="14277" priority="3448" stopIfTrue="1">
      <formula>$R$7=11</formula>
    </cfRule>
  </conditionalFormatting>
  <conditionalFormatting sqref="BI12">
    <cfRule type="cellIs" dxfId="14276" priority="3449" stopIfTrue="1" operator="notEqual">
      <formula>V50</formula>
    </cfRule>
    <cfRule type="expression" dxfId="14275" priority="3450" stopIfTrue="1">
      <formula>$R$7=11</formula>
    </cfRule>
  </conditionalFormatting>
  <conditionalFormatting sqref="BF14">
    <cfRule type="cellIs" dxfId="14274" priority="3451" stopIfTrue="1" operator="notEqual">
      <formula>Y48</formula>
    </cfRule>
    <cfRule type="expression" dxfId="14273" priority="3452" stopIfTrue="1">
      <formula>$R$7=11</formula>
    </cfRule>
  </conditionalFormatting>
  <conditionalFormatting sqref="BG14">
    <cfRule type="cellIs" dxfId="14272" priority="3453" stopIfTrue="1" operator="notEqual">
      <formula>X48</formula>
    </cfRule>
    <cfRule type="expression" dxfId="14271" priority="3454" stopIfTrue="1">
      <formula>$R$7=11</formula>
    </cfRule>
  </conditionalFormatting>
  <conditionalFormatting sqref="BD16">
    <cfRule type="cellIs" dxfId="14270" priority="3455" stopIfTrue="1" operator="notEqual">
      <formula>AA46</formula>
    </cfRule>
    <cfRule type="expression" dxfId="14269" priority="3456" stopIfTrue="1">
      <formula>$R$7=11</formula>
    </cfRule>
  </conditionalFormatting>
  <conditionalFormatting sqref="BE16">
    <cfRule type="cellIs" dxfId="14268" priority="3457" stopIfTrue="1" operator="notEqual">
      <formula>Z46</formula>
    </cfRule>
    <cfRule type="expression" dxfId="14267" priority="3458" stopIfTrue="1">
      <formula>$R$7=11</formula>
    </cfRule>
  </conditionalFormatting>
  <conditionalFormatting sqref="BB18">
    <cfRule type="cellIs" dxfId="14266" priority="3459" stopIfTrue="1" operator="notEqual">
      <formula>AC44</formula>
    </cfRule>
    <cfRule type="expression" dxfId="14265" priority="3460" stopIfTrue="1">
      <formula>$R$7=11</formula>
    </cfRule>
  </conditionalFormatting>
  <conditionalFormatting sqref="BC18">
    <cfRule type="cellIs" dxfId="14264" priority="3461" stopIfTrue="1" operator="notEqual">
      <formula>AB44</formula>
    </cfRule>
    <cfRule type="expression" dxfId="14263" priority="3462" stopIfTrue="1">
      <formula>$R$7=11</formula>
    </cfRule>
  </conditionalFormatting>
  <conditionalFormatting sqref="BH14">
    <cfRule type="cellIs" dxfId="14262" priority="3463" stopIfTrue="1" operator="notEqual">
      <formula>Y50</formula>
    </cfRule>
    <cfRule type="expression" dxfId="14261" priority="3464" stopIfTrue="1">
      <formula>$R$7=12</formula>
    </cfRule>
  </conditionalFormatting>
  <conditionalFormatting sqref="BI14">
    <cfRule type="cellIs" dxfId="14260" priority="3465" stopIfTrue="1" operator="notEqual">
      <formula>X50</formula>
    </cfRule>
    <cfRule type="expression" dxfId="14259" priority="3466" stopIfTrue="1">
      <formula>$R$7=12</formula>
    </cfRule>
  </conditionalFormatting>
  <conditionalFormatting sqref="BB20">
    <cfRule type="cellIs" dxfId="14258" priority="3467" stopIfTrue="1" operator="notEqual">
      <formula>AE44</formula>
    </cfRule>
    <cfRule type="expression" dxfId="14257" priority="3468" stopIfTrue="1">
      <formula>$R$7=12</formula>
    </cfRule>
  </conditionalFormatting>
  <conditionalFormatting sqref="BC20">
    <cfRule type="cellIs" dxfId="14256" priority="3469" stopIfTrue="1" operator="notEqual">
      <formula>AD44</formula>
    </cfRule>
    <cfRule type="expression" dxfId="14255" priority="3470" stopIfTrue="1">
      <formula>$R$7=12</formula>
    </cfRule>
  </conditionalFormatting>
  <conditionalFormatting sqref="BD18">
    <cfRule type="cellIs" dxfId="14254" priority="3471" stopIfTrue="1" operator="notEqual">
      <formula>AC46</formula>
    </cfRule>
    <cfRule type="expression" dxfId="14253" priority="3472" stopIfTrue="1">
      <formula>$R$7=12</formula>
    </cfRule>
  </conditionalFormatting>
  <conditionalFormatting sqref="BE18">
    <cfRule type="cellIs" dxfId="14252" priority="3473" stopIfTrue="1" operator="notEqual">
      <formula>AB46</formula>
    </cfRule>
    <cfRule type="expression" dxfId="14251" priority="3474" stopIfTrue="1">
      <formula>$R$7=12</formula>
    </cfRule>
  </conditionalFormatting>
  <conditionalFormatting sqref="BF16">
    <cfRule type="cellIs" dxfId="14250" priority="3475" stopIfTrue="1" operator="notEqual">
      <formula>AA48</formula>
    </cfRule>
    <cfRule type="expression" dxfId="14249" priority="3476" stopIfTrue="1">
      <formula>$R$7=12</formula>
    </cfRule>
  </conditionalFormatting>
  <conditionalFormatting sqref="BG16">
    <cfRule type="cellIs" dxfId="14248" priority="3477" stopIfTrue="1" operator="notEqual">
      <formula>Z48</formula>
    </cfRule>
    <cfRule type="expression" dxfId="14247" priority="3478" stopIfTrue="1">
      <formula>$R$7=12</formula>
    </cfRule>
  </conditionalFormatting>
  <conditionalFormatting sqref="BT22">
    <cfRule type="cellIs" dxfId="14246" priority="3479" stopIfTrue="1" operator="notEqual">
      <formula>AG62</formula>
    </cfRule>
    <cfRule type="expression" dxfId="14245" priority="3480" stopIfTrue="1">
      <formula>$R$7=8</formula>
    </cfRule>
  </conditionalFormatting>
  <conditionalFormatting sqref="BU22">
    <cfRule type="cellIs" dxfId="14244" priority="3481" stopIfTrue="1" operator="notEqual">
      <formula>AF62</formula>
    </cfRule>
    <cfRule type="expression" dxfId="14243" priority="3482" stopIfTrue="1">
      <formula>$R$7=8</formula>
    </cfRule>
  </conditionalFormatting>
  <conditionalFormatting sqref="BL10">
    <cfRule type="cellIs" dxfId="14242" priority="3483" stopIfTrue="1" operator="notEqual">
      <formula>U54</formula>
    </cfRule>
    <cfRule type="expression" dxfId="14241" priority="3484" stopIfTrue="1">
      <formula>$R$7=12</formula>
    </cfRule>
  </conditionalFormatting>
  <conditionalFormatting sqref="BM10">
    <cfRule type="cellIs" dxfId="14240" priority="3485" stopIfTrue="1" operator="notEqual">
      <formula>T54</formula>
    </cfRule>
    <cfRule type="expression" dxfId="14239" priority="3486" stopIfTrue="1">
      <formula>$R$7=12</formula>
    </cfRule>
  </conditionalFormatting>
  <conditionalFormatting sqref="BT8">
    <cfRule type="cellIs" dxfId="14238" priority="3487" stopIfTrue="1" operator="notEqual">
      <formula>S62</formula>
    </cfRule>
    <cfRule type="expression" dxfId="14237" priority="3488" stopIfTrue="1">
      <formula>$R$7=1</formula>
    </cfRule>
  </conditionalFormatting>
  <conditionalFormatting sqref="BU8">
    <cfRule type="cellIs" dxfId="14236" priority="3489" stopIfTrue="1" operator="notEqual">
      <formula>R62</formula>
    </cfRule>
    <cfRule type="expression" dxfId="14235" priority="3490" stopIfTrue="1">
      <formula>$R$7=1</formula>
    </cfRule>
  </conditionalFormatting>
  <conditionalFormatting sqref="BP12">
    <cfRule type="cellIs" dxfId="14234" priority="3491" stopIfTrue="1" operator="notEqual">
      <formula>W58</formula>
    </cfRule>
    <cfRule type="expression" dxfId="14233" priority="3492" stopIfTrue="1">
      <formula>$R$7=1</formula>
    </cfRule>
  </conditionalFormatting>
  <conditionalFormatting sqref="BQ12">
    <cfRule type="cellIs" dxfId="14232" priority="3493" stopIfTrue="1" operator="notEqual">
      <formula>V58</formula>
    </cfRule>
    <cfRule type="expression" dxfId="14231" priority="3494" stopIfTrue="1">
      <formula>$R$7=1</formula>
    </cfRule>
  </conditionalFormatting>
  <conditionalFormatting sqref="BN14">
    <cfRule type="cellIs" dxfId="14230" priority="3495" stopIfTrue="1" operator="notEqual">
      <formula>Y56</formula>
    </cfRule>
    <cfRule type="expression" dxfId="14229" priority="3496" stopIfTrue="1">
      <formula>$R$7=1</formula>
    </cfRule>
  </conditionalFormatting>
  <conditionalFormatting sqref="BO14">
    <cfRule type="cellIs" dxfId="14228" priority="3497" stopIfTrue="1" operator="notEqual">
      <formula>X56</formula>
    </cfRule>
    <cfRule type="expression" dxfId="14227" priority="3498" stopIfTrue="1">
      <formula>$R$7=1</formula>
    </cfRule>
  </conditionalFormatting>
  <conditionalFormatting sqref="BL16">
    <cfRule type="cellIs" dxfId="14226" priority="3499" stopIfTrue="1" operator="notEqual">
      <formula>AA54</formula>
    </cfRule>
    <cfRule type="expression" dxfId="14225" priority="3500" stopIfTrue="1">
      <formula>$R$7=1</formula>
    </cfRule>
  </conditionalFormatting>
  <conditionalFormatting sqref="BM16">
    <cfRule type="cellIs" dxfId="14224" priority="3501" stopIfTrue="1" operator="notEqual">
      <formula>Z54</formula>
    </cfRule>
    <cfRule type="expression" dxfId="14223" priority="3502" stopIfTrue="1">
      <formula>$R$7=1</formula>
    </cfRule>
  </conditionalFormatting>
  <conditionalFormatting sqref="BJ18">
    <cfRule type="cellIs" dxfId="14222" priority="3503" stopIfTrue="1" operator="notEqual">
      <formula>AC52</formula>
    </cfRule>
    <cfRule type="expression" dxfId="14221" priority="3504" stopIfTrue="1">
      <formula>$R$7=1</formula>
    </cfRule>
  </conditionalFormatting>
  <conditionalFormatting sqref="BK18">
    <cfRule type="cellIs" dxfId="14220" priority="3505" stopIfTrue="1" operator="notEqual">
      <formula>AB52</formula>
    </cfRule>
    <cfRule type="expression" dxfId="14219" priority="3506" stopIfTrue="1">
      <formula>$R$7=1</formula>
    </cfRule>
  </conditionalFormatting>
  <conditionalFormatting sqref="BH20">
    <cfRule type="cellIs" dxfId="14218" priority="3507" stopIfTrue="1" operator="notEqual">
      <formula>AE50</formula>
    </cfRule>
    <cfRule type="expression" dxfId="14217" priority="3508" stopIfTrue="1">
      <formula>$R$7=1</formula>
    </cfRule>
  </conditionalFormatting>
  <conditionalFormatting sqref="BI20">
    <cfRule type="cellIs" dxfId="14216" priority="3509" stopIfTrue="1" operator="notEqual">
      <formula>AD50</formula>
    </cfRule>
    <cfRule type="expression" dxfId="14215" priority="3510" stopIfTrue="1">
      <formula>$R$7=1</formula>
    </cfRule>
  </conditionalFormatting>
  <conditionalFormatting sqref="BF22">
    <cfRule type="cellIs" dxfId="14214" priority="3511" stopIfTrue="1" operator="notEqual">
      <formula>AG48</formula>
    </cfRule>
    <cfRule type="expression" dxfId="14213" priority="3512" stopIfTrue="1">
      <formula>$R$7=1</formula>
    </cfRule>
  </conditionalFormatting>
  <conditionalFormatting sqref="BG22">
    <cfRule type="cellIs" dxfId="14212" priority="3513" stopIfTrue="1" operator="notEqual">
      <formula>AF48</formula>
    </cfRule>
    <cfRule type="expression" dxfId="14211" priority="3514" stopIfTrue="1">
      <formula>$R$7=1</formula>
    </cfRule>
  </conditionalFormatting>
  <conditionalFormatting sqref="BD24">
    <cfRule type="cellIs" dxfId="14210" priority="3515" stopIfTrue="1" operator="notEqual">
      <formula>AI46</formula>
    </cfRule>
    <cfRule type="expression" dxfId="14209" priority="3516" stopIfTrue="1">
      <formula>$R$7=1</formula>
    </cfRule>
  </conditionalFormatting>
  <conditionalFormatting sqref="BE24">
    <cfRule type="cellIs" dxfId="14208" priority="3517" stopIfTrue="1" operator="notEqual">
      <formula>AH46</formula>
    </cfRule>
    <cfRule type="expression" dxfId="14207" priority="3518" stopIfTrue="1">
      <formula>$R$7=1</formula>
    </cfRule>
  </conditionalFormatting>
  <conditionalFormatting sqref="BB26">
    <cfRule type="cellIs" dxfId="14206" priority="3519" stopIfTrue="1" operator="notEqual">
      <formula>AK44</formula>
    </cfRule>
    <cfRule type="expression" dxfId="14205" priority="3520" stopIfTrue="1">
      <formula>$R$7=1</formula>
    </cfRule>
  </conditionalFormatting>
  <conditionalFormatting sqref="BC26">
    <cfRule type="cellIs" dxfId="14204" priority="3521" stopIfTrue="1" operator="notEqual">
      <formula>AJ44</formula>
    </cfRule>
    <cfRule type="expression" dxfId="14203" priority="3522" stopIfTrue="1">
      <formula>$R$7=1</formula>
    </cfRule>
  </conditionalFormatting>
  <conditionalFormatting sqref="BL18">
    <cfRule type="cellIs" dxfId="14202" priority="3523" stopIfTrue="1" operator="notEqual">
      <formula>AC54</formula>
    </cfRule>
    <cfRule type="expression" dxfId="14201" priority="3524" stopIfTrue="1">
      <formula>$R$7=2</formula>
    </cfRule>
  </conditionalFormatting>
  <conditionalFormatting sqref="BM18">
    <cfRule type="cellIs" dxfId="14200" priority="3525" stopIfTrue="1" operator="notEqual">
      <formula>AB54</formula>
    </cfRule>
    <cfRule type="expression" dxfId="14199" priority="3526" stopIfTrue="1">
      <formula>$R$7=2</formula>
    </cfRule>
  </conditionalFormatting>
  <conditionalFormatting sqref="BD42">
    <cfRule type="cellIs" dxfId="14198" priority="3527" stopIfTrue="1" operator="notEqual">
      <formula>BA46</formula>
    </cfRule>
    <cfRule type="expression" dxfId="14197" priority="3528" stopIfTrue="1">
      <formula>$G$9=2</formula>
    </cfRule>
  </conditionalFormatting>
  <conditionalFormatting sqref="BE42">
    <cfRule type="cellIs" dxfId="14196" priority="3529" stopIfTrue="1" operator="notEqual">
      <formula>AZ46</formula>
    </cfRule>
    <cfRule type="expression" dxfId="14195" priority="3530" stopIfTrue="1">
      <formula>$G$9=2</formula>
    </cfRule>
  </conditionalFormatting>
  <conditionalFormatting sqref="BF24">
    <cfRule type="cellIs" dxfId="14194" priority="3531" stopIfTrue="1" operator="notEqual">
      <formula>AI48</formula>
    </cfRule>
    <cfRule type="expression" dxfId="14193" priority="3532" stopIfTrue="1">
      <formula>$R$7=2</formula>
    </cfRule>
  </conditionalFormatting>
  <conditionalFormatting sqref="BG24">
    <cfRule type="cellIs" dxfId="14192" priority="3533" stopIfTrue="1" operator="notEqual">
      <formula>AH48</formula>
    </cfRule>
    <cfRule type="expression" dxfId="14191" priority="3534" stopIfTrue="1">
      <formula>$R$7=2</formula>
    </cfRule>
  </conditionalFormatting>
  <conditionalFormatting sqref="BB28">
    <cfRule type="cellIs" dxfId="14190" priority="3535" stopIfTrue="1" operator="notEqual">
      <formula>AM44</formula>
    </cfRule>
    <cfRule type="expression" dxfId="14189" priority="3536" stopIfTrue="1">
      <formula>$R$7=2</formula>
    </cfRule>
  </conditionalFormatting>
  <conditionalFormatting sqref="BC28">
    <cfRule type="cellIs" dxfId="14188" priority="3537" stopIfTrue="1" operator="notEqual">
      <formula>AL44</formula>
    </cfRule>
    <cfRule type="expression" dxfId="14187" priority="3538" stopIfTrue="1">
      <formula>$R$7=2</formula>
    </cfRule>
  </conditionalFormatting>
  <conditionalFormatting sqref="BH22">
    <cfRule type="cellIs" dxfId="14186" priority="3539" stopIfTrue="1" operator="notEqual">
      <formula>AG50</formula>
    </cfRule>
    <cfRule type="expression" dxfId="14185" priority="3540" stopIfTrue="1">
      <formula>$R$7=2</formula>
    </cfRule>
  </conditionalFormatting>
  <conditionalFormatting sqref="BI22">
    <cfRule type="cellIs" dxfId="14184" priority="3541" stopIfTrue="1" operator="notEqual">
      <formula>AF50</formula>
    </cfRule>
    <cfRule type="expression" dxfId="14183" priority="3542" stopIfTrue="1">
      <formula>$R$7=2</formula>
    </cfRule>
  </conditionalFormatting>
  <conditionalFormatting sqref="BJ20">
    <cfRule type="cellIs" dxfId="14182" priority="3543" stopIfTrue="1" operator="notEqual">
      <formula>AE52</formula>
    </cfRule>
    <cfRule type="expression" dxfId="14181" priority="3544" stopIfTrue="1">
      <formula>$R$7=2</formula>
    </cfRule>
  </conditionalFormatting>
  <conditionalFormatting sqref="BK20">
    <cfRule type="cellIs" dxfId="14180" priority="3545" stopIfTrue="1" operator="notEqual">
      <formula>AD52</formula>
    </cfRule>
    <cfRule type="expression" dxfId="14179" priority="3546" stopIfTrue="1">
      <formula>$R$7=2</formula>
    </cfRule>
  </conditionalFormatting>
  <conditionalFormatting sqref="BN16">
    <cfRule type="cellIs" dxfId="14178" priority="3547" stopIfTrue="1" operator="notEqual">
      <formula>AA56</formula>
    </cfRule>
    <cfRule type="expression" dxfId="14177" priority="3548" stopIfTrue="1">
      <formula>$R$7=2</formula>
    </cfRule>
  </conditionalFormatting>
  <conditionalFormatting sqref="BO16">
    <cfRule type="cellIs" dxfId="14176" priority="3549" stopIfTrue="1" operator="notEqual">
      <formula>Z56</formula>
    </cfRule>
    <cfRule type="expression" dxfId="14175" priority="3550" stopIfTrue="1">
      <formula>$R$7=2</formula>
    </cfRule>
  </conditionalFormatting>
  <conditionalFormatting sqref="BP14">
    <cfRule type="cellIs" dxfId="14174" priority="3551" stopIfTrue="1" operator="notEqual">
      <formula>Y58</formula>
    </cfRule>
    <cfRule type="expression" dxfId="14173" priority="3552" stopIfTrue="1">
      <formula>$R$7=2</formula>
    </cfRule>
  </conditionalFormatting>
  <conditionalFormatting sqref="BQ14">
    <cfRule type="cellIs" dxfId="14172" priority="3553" stopIfTrue="1" operator="notEqual">
      <formula>X58</formula>
    </cfRule>
    <cfRule type="expression" dxfId="14171" priority="3554" stopIfTrue="1">
      <formula>$R$7=2</formula>
    </cfRule>
  </conditionalFormatting>
  <conditionalFormatting sqref="BR12">
    <cfRule type="cellIs" dxfId="14170" priority="3555" stopIfTrue="1" operator="notEqual">
      <formula>W60</formula>
    </cfRule>
    <cfRule type="expression" dxfId="14169" priority="3556" stopIfTrue="1">
      <formula>$R$7=2</formula>
    </cfRule>
  </conditionalFormatting>
  <conditionalFormatting sqref="BS12">
    <cfRule type="cellIs" dxfId="14168" priority="3557" stopIfTrue="1" operator="notEqual">
      <formula>V60</formula>
    </cfRule>
    <cfRule type="expression" dxfId="14167" priority="3558" stopIfTrue="1">
      <formula>$R$7=2</formula>
    </cfRule>
  </conditionalFormatting>
  <conditionalFormatting sqref="BT10">
    <cfRule type="cellIs" dxfId="14166" priority="3559" stopIfTrue="1" operator="notEqual">
      <formula>U62</formula>
    </cfRule>
    <cfRule type="expression" dxfId="14165" priority="3560" stopIfTrue="1">
      <formula>$R$7=2</formula>
    </cfRule>
  </conditionalFormatting>
  <conditionalFormatting sqref="BU10">
    <cfRule type="cellIs" dxfId="14164" priority="3561" stopIfTrue="1" operator="notEqual">
      <formula>T62</formula>
    </cfRule>
    <cfRule type="expression" dxfId="14163" priority="3562" stopIfTrue="1">
      <formula>$R$7=2</formula>
    </cfRule>
  </conditionalFormatting>
  <conditionalFormatting sqref="BR14">
    <cfRule type="cellIs" dxfId="14162" priority="3563" stopIfTrue="1" operator="notEqual">
      <formula>Y60</formula>
    </cfRule>
    <cfRule type="expression" dxfId="14161" priority="3564" stopIfTrue="1">
      <formula>$R$7=3</formula>
    </cfRule>
  </conditionalFormatting>
  <conditionalFormatting sqref="BS14">
    <cfRule type="cellIs" dxfId="14160" priority="3565" stopIfTrue="1" operator="notEqual">
      <formula>X60</formula>
    </cfRule>
    <cfRule type="expression" dxfId="14159" priority="3566" stopIfTrue="1">
      <formula>$R$7=3</formula>
    </cfRule>
  </conditionalFormatting>
  <conditionalFormatting sqref="BP16">
    <cfRule type="cellIs" dxfId="14158" priority="3567" stopIfTrue="1" operator="notEqual">
      <formula>AA58</formula>
    </cfRule>
    <cfRule type="expression" dxfId="14157" priority="3568" stopIfTrue="1">
      <formula>$R$7=3</formula>
    </cfRule>
  </conditionalFormatting>
  <conditionalFormatting sqref="BQ16">
    <cfRule type="cellIs" dxfId="14156" priority="3569" stopIfTrue="1" operator="notEqual">
      <formula>Z58</formula>
    </cfRule>
    <cfRule type="expression" dxfId="14155" priority="3570" stopIfTrue="1">
      <formula>$R$7=3</formula>
    </cfRule>
  </conditionalFormatting>
  <conditionalFormatting sqref="BN18">
    <cfRule type="cellIs" dxfId="14154" priority="3571" stopIfTrue="1" operator="notEqual">
      <formula>AC56</formula>
    </cfRule>
    <cfRule type="expression" dxfId="14153" priority="3572" stopIfTrue="1">
      <formula>$R$7=3</formula>
    </cfRule>
  </conditionalFormatting>
  <conditionalFormatting sqref="BO18">
    <cfRule type="cellIs" dxfId="14152" priority="3573" stopIfTrue="1" operator="notEqual">
      <formula>AB56</formula>
    </cfRule>
    <cfRule type="expression" dxfId="14151" priority="3574" stopIfTrue="1">
      <formula>$R$7=3</formula>
    </cfRule>
  </conditionalFormatting>
  <conditionalFormatting sqref="BL20">
    <cfRule type="cellIs" dxfId="14150" priority="3575" stopIfTrue="1" operator="notEqual">
      <formula>AE54</formula>
    </cfRule>
    <cfRule type="expression" dxfId="14149" priority="3576" stopIfTrue="1">
      <formula>$R$7=3</formula>
    </cfRule>
  </conditionalFormatting>
  <conditionalFormatting sqref="BM20">
    <cfRule type="cellIs" dxfId="14148" priority="3577" stopIfTrue="1" operator="notEqual">
      <formula>AD54</formula>
    </cfRule>
    <cfRule type="expression" dxfId="14147" priority="3578" stopIfTrue="1">
      <formula>$R$7=3</formula>
    </cfRule>
  </conditionalFormatting>
  <conditionalFormatting sqref="BJ22">
    <cfRule type="cellIs" dxfId="14146" priority="3579" stopIfTrue="1" operator="notEqual">
      <formula>AG52</formula>
    </cfRule>
    <cfRule type="expression" dxfId="14145" priority="3580" stopIfTrue="1">
      <formula>$R$7=3</formula>
    </cfRule>
  </conditionalFormatting>
  <conditionalFormatting sqref="BK22">
    <cfRule type="cellIs" dxfId="14144" priority="3581" stopIfTrue="1" operator="notEqual">
      <formula>AF52</formula>
    </cfRule>
    <cfRule type="expression" dxfId="14143" priority="3582" stopIfTrue="1">
      <formula>$R$7=3</formula>
    </cfRule>
  </conditionalFormatting>
  <conditionalFormatting sqref="BH24">
    <cfRule type="cellIs" dxfId="14142" priority="3583" stopIfTrue="1" operator="notEqual">
      <formula>AI50</formula>
    </cfRule>
    <cfRule type="expression" dxfId="14141" priority="3584" stopIfTrue="1">
      <formula>$R$7=3</formula>
    </cfRule>
  </conditionalFormatting>
  <conditionalFormatting sqref="BI24">
    <cfRule type="cellIs" dxfId="14140" priority="3585" stopIfTrue="1" operator="notEqual">
      <formula>AH50</formula>
    </cfRule>
    <cfRule type="expression" dxfId="14139" priority="3586" stopIfTrue="1">
      <formula>$R$7=3</formula>
    </cfRule>
  </conditionalFormatting>
  <conditionalFormatting sqref="BF26">
    <cfRule type="cellIs" dxfId="14138" priority="3587" stopIfTrue="1" operator="notEqual">
      <formula>AK48</formula>
    </cfRule>
    <cfRule type="expression" dxfId="14137" priority="3588" stopIfTrue="1">
      <formula>$R$7=3</formula>
    </cfRule>
  </conditionalFormatting>
  <conditionalFormatting sqref="BG26">
    <cfRule type="cellIs" dxfId="14136" priority="3589" stopIfTrue="1" operator="notEqual">
      <formula>AJ48</formula>
    </cfRule>
    <cfRule type="expression" dxfId="14135" priority="3590" stopIfTrue="1">
      <formula>$R$7=3</formula>
    </cfRule>
  </conditionalFormatting>
  <conditionalFormatting sqref="BD28">
    <cfRule type="cellIs" dxfId="14134" priority="3591" stopIfTrue="1" operator="notEqual">
      <formula>AM46</formula>
    </cfRule>
    <cfRule type="expression" dxfId="14133" priority="3592" stopIfTrue="1">
      <formula>$R$7=3</formula>
    </cfRule>
  </conditionalFormatting>
  <conditionalFormatting sqref="BE28">
    <cfRule type="cellIs" dxfId="14132" priority="3593" stopIfTrue="1" operator="notEqual">
      <formula>AL46</formula>
    </cfRule>
    <cfRule type="expression" dxfId="14131" priority="3594" stopIfTrue="1">
      <formula>$R$7=3</formula>
    </cfRule>
  </conditionalFormatting>
  <conditionalFormatting sqref="BB30">
    <cfRule type="cellIs" dxfId="14130" priority="3595" stopIfTrue="1" operator="notEqual">
      <formula>AO44</formula>
    </cfRule>
    <cfRule type="expression" dxfId="14129" priority="3596" stopIfTrue="1">
      <formula>$R$7=3</formula>
    </cfRule>
  </conditionalFormatting>
  <conditionalFormatting sqref="BC30">
    <cfRule type="cellIs" dxfId="14128" priority="3597" stopIfTrue="1" operator="notEqual">
      <formula>AN44</formula>
    </cfRule>
    <cfRule type="expression" dxfId="14127" priority="3598" stopIfTrue="1">
      <formula>$R$7=3</formula>
    </cfRule>
  </conditionalFormatting>
  <conditionalFormatting sqref="BF42">
    <cfRule type="cellIs" dxfId="14126" priority="3599" stopIfTrue="1" operator="notEqual">
      <formula>BA48</formula>
    </cfRule>
    <cfRule type="expression" dxfId="14125" priority="3600" stopIfTrue="1">
      <formula>$G$9=4</formula>
    </cfRule>
  </conditionalFormatting>
  <conditionalFormatting sqref="BG42">
    <cfRule type="cellIs" dxfId="14124" priority="3601" stopIfTrue="1" operator="notEqual">
      <formula>AZ48</formula>
    </cfRule>
    <cfRule type="expression" dxfId="14123" priority="3602" stopIfTrue="1">
      <formula>$G$9=4</formula>
    </cfRule>
  </conditionalFormatting>
  <conditionalFormatting sqref="BT28">
    <cfRule type="cellIs" dxfId="14122" priority="3603" stopIfTrue="1" operator="notEqual">
      <formula>AM62</formula>
    </cfRule>
    <cfRule type="expression" dxfId="14121" priority="3604" stopIfTrue="1">
      <formula>$R$7=11</formula>
    </cfRule>
  </conditionalFormatting>
  <conditionalFormatting sqref="BU28">
    <cfRule type="cellIs" dxfId="14120" priority="3605" stopIfTrue="1" operator="notEqual">
      <formula>AL62</formula>
    </cfRule>
    <cfRule type="expression" dxfId="14119" priority="3606" stopIfTrue="1">
      <formula>$R$7=11</formula>
    </cfRule>
  </conditionalFormatting>
  <conditionalFormatting sqref="BD30">
    <cfRule type="cellIs" dxfId="14118" priority="3607" stopIfTrue="1" operator="notEqual">
      <formula>AO46</formula>
    </cfRule>
    <cfRule type="expression" dxfId="14117" priority="3608" stopIfTrue="1">
      <formula>$R$7=4</formula>
    </cfRule>
  </conditionalFormatting>
  <conditionalFormatting sqref="BE30">
    <cfRule type="cellIs" dxfId="14116" priority="3609" stopIfTrue="1" operator="notEqual">
      <formula>AN46</formula>
    </cfRule>
    <cfRule type="expression" dxfId="14115" priority="3610" stopIfTrue="1">
      <formula>$R$7=4</formula>
    </cfRule>
  </conditionalFormatting>
  <conditionalFormatting sqref="BH26">
    <cfRule type="cellIs" dxfId="14114" priority="3611" stopIfTrue="1" operator="notEqual">
      <formula>AK50</formula>
    </cfRule>
    <cfRule type="expression" dxfId="14113" priority="3612" stopIfTrue="1">
      <formula>$R$7=4</formula>
    </cfRule>
  </conditionalFormatting>
  <conditionalFormatting sqref="BI26">
    <cfRule type="cellIs" dxfId="14112" priority="3613" stopIfTrue="1" operator="notEqual">
      <formula>AJ50</formula>
    </cfRule>
    <cfRule type="expression" dxfId="14111" priority="3614" stopIfTrue="1">
      <formula>$R$7=4</formula>
    </cfRule>
  </conditionalFormatting>
  <conditionalFormatting sqref="BB32">
    <cfRule type="cellIs" dxfId="14110" priority="3615" stopIfTrue="1" operator="notEqual">
      <formula>AQ44</formula>
    </cfRule>
    <cfRule type="expression" dxfId="14109" priority="3616" stopIfTrue="1">
      <formula>$R$7=4</formula>
    </cfRule>
  </conditionalFormatting>
  <conditionalFormatting sqref="BC32">
    <cfRule type="cellIs" dxfId="14108" priority="3617" stopIfTrue="1" operator="notEqual">
      <formula>AP44</formula>
    </cfRule>
    <cfRule type="expression" dxfId="14107" priority="3618" stopIfTrue="1">
      <formula>$R$7=4</formula>
    </cfRule>
  </conditionalFormatting>
  <conditionalFormatting sqref="BJ24">
    <cfRule type="cellIs" dxfId="14106" priority="3619" stopIfTrue="1" operator="notEqual">
      <formula>AI52</formula>
    </cfRule>
    <cfRule type="expression" dxfId="14105" priority="3620" stopIfTrue="1">
      <formula>$R$7=4</formula>
    </cfRule>
  </conditionalFormatting>
  <conditionalFormatting sqref="BK24">
    <cfRule type="cellIs" dxfId="14104" priority="3621" stopIfTrue="1" operator="notEqual">
      <formula>AH52</formula>
    </cfRule>
    <cfRule type="expression" dxfId="14103" priority="3622" stopIfTrue="1">
      <formula>$R$7=4</formula>
    </cfRule>
  </conditionalFormatting>
  <conditionalFormatting sqref="BL22">
    <cfRule type="cellIs" dxfId="14102" priority="3623" stopIfTrue="1" operator="notEqual">
      <formula>AG54</formula>
    </cfRule>
    <cfRule type="expression" dxfId="14101" priority="3624" stopIfTrue="1">
      <formula>$R$7=4</formula>
    </cfRule>
  </conditionalFormatting>
  <conditionalFormatting sqref="BM22">
    <cfRule type="cellIs" dxfId="14100" priority="3625" stopIfTrue="1" operator="notEqual">
      <formula>AF54</formula>
    </cfRule>
    <cfRule type="expression" dxfId="14099" priority="3626" stopIfTrue="1">
      <formula>$R$7=4</formula>
    </cfRule>
  </conditionalFormatting>
  <conditionalFormatting sqref="BN20">
    <cfRule type="cellIs" dxfId="14098" priority="3627" stopIfTrue="1" operator="notEqual">
      <formula>AE56</formula>
    </cfRule>
    <cfRule type="expression" dxfId="14097" priority="3628" stopIfTrue="1">
      <formula>$R$7=4</formula>
    </cfRule>
  </conditionalFormatting>
  <conditionalFormatting sqref="BO20">
    <cfRule type="cellIs" dxfId="14096" priority="3629" stopIfTrue="1" operator="notEqual">
      <formula>AD56</formula>
    </cfRule>
    <cfRule type="expression" dxfId="14095" priority="3630" stopIfTrue="1">
      <formula>$R$7=4</formula>
    </cfRule>
  </conditionalFormatting>
  <conditionalFormatting sqref="BP18">
    <cfRule type="cellIs" dxfId="14094" priority="3631" stopIfTrue="1" operator="notEqual">
      <formula>AC58</formula>
    </cfRule>
    <cfRule type="expression" dxfId="14093" priority="3632" stopIfTrue="1">
      <formula>$R$7=4</formula>
    </cfRule>
  </conditionalFormatting>
  <conditionalFormatting sqref="BQ18">
    <cfRule type="cellIs" dxfId="14092" priority="3633" stopIfTrue="1" operator="notEqual">
      <formula>AB58</formula>
    </cfRule>
    <cfRule type="expression" dxfId="14091" priority="3634" stopIfTrue="1">
      <formula>$R$7=4</formula>
    </cfRule>
  </conditionalFormatting>
  <conditionalFormatting sqref="BR16">
    <cfRule type="cellIs" dxfId="14090" priority="3635" stopIfTrue="1" operator="notEqual">
      <formula>AA60</formula>
    </cfRule>
    <cfRule type="expression" dxfId="14089" priority="3636" stopIfTrue="1">
      <formula>$R$7=4</formula>
    </cfRule>
  </conditionalFormatting>
  <conditionalFormatting sqref="BS16">
    <cfRule type="cellIs" dxfId="14088" priority="3637" stopIfTrue="1" operator="notEqual">
      <formula>Z60</formula>
    </cfRule>
    <cfRule type="expression" dxfId="14087" priority="3638" stopIfTrue="1">
      <formula>$R$7=4</formula>
    </cfRule>
  </conditionalFormatting>
  <conditionalFormatting sqref="BT12">
    <cfRule type="cellIs" dxfId="14086" priority="3639" stopIfTrue="1" operator="notEqual">
      <formula>W62</formula>
    </cfRule>
    <cfRule type="expression" dxfId="14085" priority="3640" stopIfTrue="1">
      <formula>$R$7=3</formula>
    </cfRule>
  </conditionalFormatting>
  <conditionalFormatting sqref="BU12">
    <cfRule type="cellIs" dxfId="14084" priority="3641" stopIfTrue="1" operator="notEqual">
      <formula>V62</formula>
    </cfRule>
    <cfRule type="expression" dxfId="14083" priority="3642" stopIfTrue="1">
      <formula>$R$7=3</formula>
    </cfRule>
  </conditionalFormatting>
  <conditionalFormatting sqref="BR18">
    <cfRule type="cellIs" dxfId="14082" priority="3643" stopIfTrue="1" operator="notEqual">
      <formula>AC60</formula>
    </cfRule>
    <cfRule type="expression" dxfId="14081" priority="3644" stopIfTrue="1">
      <formula>$R$7=5</formula>
    </cfRule>
  </conditionalFormatting>
  <conditionalFormatting sqref="BS18">
    <cfRule type="cellIs" dxfId="14080" priority="3645" stopIfTrue="1" operator="notEqual">
      <formula>AB60</formula>
    </cfRule>
    <cfRule type="expression" dxfId="14079" priority="3646" stopIfTrue="1">
      <formula>$R$7=5</formula>
    </cfRule>
  </conditionalFormatting>
  <conditionalFormatting sqref="BP20">
    <cfRule type="cellIs" dxfId="14078" priority="3647" stopIfTrue="1" operator="notEqual">
      <formula>AE58</formula>
    </cfRule>
    <cfRule type="expression" dxfId="14077" priority="3648" stopIfTrue="1">
      <formula>$R$7=5</formula>
    </cfRule>
  </conditionalFormatting>
  <conditionalFormatting sqref="BQ20">
    <cfRule type="cellIs" dxfId="14076" priority="3649" stopIfTrue="1" operator="notEqual">
      <formula>AD58</formula>
    </cfRule>
    <cfRule type="expression" dxfId="14075" priority="3650" stopIfTrue="1">
      <formula>$R$7=5</formula>
    </cfRule>
  </conditionalFormatting>
  <conditionalFormatting sqref="BN22">
    <cfRule type="cellIs" dxfId="14074" priority="3651" stopIfTrue="1" operator="notEqual">
      <formula>AG56</formula>
    </cfRule>
    <cfRule type="expression" dxfId="14073" priority="3652" stopIfTrue="1">
      <formula>$R$7=5</formula>
    </cfRule>
  </conditionalFormatting>
  <conditionalFormatting sqref="BO22">
    <cfRule type="cellIs" dxfId="14072" priority="3653" stopIfTrue="1" operator="notEqual">
      <formula>AF56</formula>
    </cfRule>
    <cfRule type="expression" dxfId="14071" priority="3654" stopIfTrue="1">
      <formula>$R$7=5</formula>
    </cfRule>
  </conditionalFormatting>
  <conditionalFormatting sqref="BB34">
    <cfRule type="cellIs" dxfId="14070" priority="3655" stopIfTrue="1" operator="notEqual">
      <formula>AS44</formula>
    </cfRule>
    <cfRule type="expression" dxfId="14069" priority="3656" stopIfTrue="1">
      <formula>$R$7=5</formula>
    </cfRule>
  </conditionalFormatting>
  <conditionalFormatting sqref="BC34">
    <cfRule type="cellIs" dxfId="14068" priority="3657" stopIfTrue="1" operator="notEqual">
      <formula>AR44</formula>
    </cfRule>
    <cfRule type="expression" dxfId="14067" priority="3658" stopIfTrue="1">
      <formula>$R$7=5</formula>
    </cfRule>
  </conditionalFormatting>
  <conditionalFormatting sqref="BL24">
    <cfRule type="cellIs" dxfId="14066" priority="3659" stopIfTrue="1" operator="notEqual">
      <formula>AI54</formula>
    </cfRule>
    <cfRule type="expression" dxfId="14065" priority="3660" stopIfTrue="1">
      <formula>$R$7=5</formula>
    </cfRule>
  </conditionalFormatting>
  <conditionalFormatting sqref="BM24">
    <cfRule type="cellIs" dxfId="14064" priority="3661" stopIfTrue="1" operator="notEqual">
      <formula>AH54</formula>
    </cfRule>
    <cfRule type="expression" dxfId="14063" priority="3662" stopIfTrue="1">
      <formula>$R$7=5</formula>
    </cfRule>
  </conditionalFormatting>
  <conditionalFormatting sqref="BD32">
    <cfRule type="cellIs" dxfId="14062" priority="3663" stopIfTrue="1" operator="notEqual">
      <formula>AQ46</formula>
    </cfRule>
    <cfRule type="expression" dxfId="14061" priority="3664" stopIfTrue="1">
      <formula>$R$7=5</formula>
    </cfRule>
  </conditionalFormatting>
  <conditionalFormatting sqref="BE32">
    <cfRule type="cellIs" dxfId="14060" priority="3665" stopIfTrue="1" operator="notEqual">
      <formula>AP46</formula>
    </cfRule>
    <cfRule type="expression" dxfId="14059" priority="3666" stopIfTrue="1">
      <formula>$R$7=5</formula>
    </cfRule>
  </conditionalFormatting>
  <conditionalFormatting sqref="BJ26">
    <cfRule type="cellIs" dxfId="14058" priority="3667" stopIfTrue="1" operator="notEqual">
      <formula>AK52</formula>
    </cfRule>
    <cfRule type="expression" dxfId="14057" priority="3668" stopIfTrue="1">
      <formula>$R$7=5</formula>
    </cfRule>
  </conditionalFormatting>
  <conditionalFormatting sqref="BK26">
    <cfRule type="cellIs" dxfId="14056" priority="3669" stopIfTrue="1" operator="notEqual">
      <formula>AJ52</formula>
    </cfRule>
    <cfRule type="expression" dxfId="14055" priority="3670" stopIfTrue="1">
      <formula>$R$7=5</formula>
    </cfRule>
  </conditionalFormatting>
  <conditionalFormatting sqref="BF30">
    <cfRule type="cellIs" dxfId="14054" priority="3671" stopIfTrue="1" operator="notEqual">
      <formula>AO48</formula>
    </cfRule>
    <cfRule type="expression" dxfId="14053" priority="3672" stopIfTrue="1">
      <formula>$R$7=5</formula>
    </cfRule>
  </conditionalFormatting>
  <conditionalFormatting sqref="BG30">
    <cfRule type="cellIs" dxfId="14052" priority="3673" stopIfTrue="1" operator="notEqual">
      <formula>AN48</formula>
    </cfRule>
    <cfRule type="expression" dxfId="14051" priority="3674" stopIfTrue="1">
      <formula>$R$7=5</formula>
    </cfRule>
  </conditionalFormatting>
  <conditionalFormatting sqref="BH28">
    <cfRule type="cellIs" dxfId="14050" priority="3675" stopIfTrue="1" operator="notEqual">
      <formula>AM50</formula>
    </cfRule>
    <cfRule type="expression" dxfId="14049" priority="3676" stopIfTrue="1">
      <formula>$R$7=5</formula>
    </cfRule>
  </conditionalFormatting>
  <conditionalFormatting sqref="BI28">
    <cfRule type="cellIs" dxfId="14048" priority="3677" stopIfTrue="1" operator="notEqual">
      <formula>AL50</formula>
    </cfRule>
    <cfRule type="expression" dxfId="14047" priority="3678" stopIfTrue="1">
      <formula>$R$7=5</formula>
    </cfRule>
  </conditionalFormatting>
  <conditionalFormatting sqref="BN24">
    <cfRule type="cellIs" dxfId="14046" priority="3679" stopIfTrue="1" operator="notEqual">
      <formula>AI56</formula>
    </cfRule>
    <cfRule type="expression" dxfId="14045" priority="3680" stopIfTrue="1">
      <formula>$R$7=6</formula>
    </cfRule>
  </conditionalFormatting>
  <conditionalFormatting sqref="BO24">
    <cfRule type="cellIs" dxfId="14044" priority="3681" stopIfTrue="1" operator="notEqual">
      <formula>AH56</formula>
    </cfRule>
    <cfRule type="expression" dxfId="14043" priority="3682" stopIfTrue="1">
      <formula>$R$7=6</formula>
    </cfRule>
  </conditionalFormatting>
  <conditionalFormatting sqref="BF32">
    <cfRule type="cellIs" dxfId="14042" priority="3683" stopIfTrue="1" operator="notEqual">
      <formula>AQ48</formula>
    </cfRule>
    <cfRule type="expression" dxfId="14041" priority="3684" stopIfTrue="1">
      <formula>$R$7=6</formula>
    </cfRule>
  </conditionalFormatting>
  <conditionalFormatting sqref="BG32">
    <cfRule type="cellIs" dxfId="14040" priority="3685" stopIfTrue="1" operator="notEqual">
      <formula>AP48</formula>
    </cfRule>
    <cfRule type="expression" dxfId="14039" priority="3686" stopIfTrue="1">
      <formula>$R$7=6</formula>
    </cfRule>
  </conditionalFormatting>
  <conditionalFormatting sqref="BJ28">
    <cfRule type="cellIs" dxfId="14038" priority="3687" stopIfTrue="1" operator="notEqual">
      <formula>AM52</formula>
    </cfRule>
    <cfRule type="expression" dxfId="14037" priority="3688" stopIfTrue="1">
      <formula>$R$7=6</formula>
    </cfRule>
  </conditionalFormatting>
  <conditionalFormatting sqref="BK28">
    <cfRule type="cellIs" dxfId="14036" priority="3689" stopIfTrue="1" operator="notEqual">
      <formula>AL52</formula>
    </cfRule>
    <cfRule type="expression" dxfId="14035" priority="3690" stopIfTrue="1">
      <formula>$R$7=6</formula>
    </cfRule>
  </conditionalFormatting>
  <conditionalFormatting sqref="BL26">
    <cfRule type="cellIs" dxfId="14034" priority="3691" stopIfTrue="1" operator="notEqual">
      <formula>AK54</formula>
    </cfRule>
    <cfRule type="expression" dxfId="14033" priority="3692" stopIfTrue="1">
      <formula>$R$7=6</formula>
    </cfRule>
  </conditionalFormatting>
  <conditionalFormatting sqref="BM26">
    <cfRule type="cellIs" dxfId="14032" priority="3693" stopIfTrue="1" operator="notEqual">
      <formula>AJ54</formula>
    </cfRule>
    <cfRule type="expression" dxfId="14031" priority="3694" stopIfTrue="1">
      <formula>$R$7=6</formula>
    </cfRule>
  </conditionalFormatting>
  <conditionalFormatting sqref="BD34">
    <cfRule type="cellIs" dxfId="14030" priority="3695" stopIfTrue="1" operator="notEqual">
      <formula>AS46</formula>
    </cfRule>
    <cfRule type="expression" dxfId="14029" priority="3696" stopIfTrue="1">
      <formula>$R$7=6</formula>
    </cfRule>
  </conditionalFormatting>
  <conditionalFormatting sqref="BE34">
    <cfRule type="cellIs" dxfId="14028" priority="3697" stopIfTrue="1" operator="notEqual">
      <formula>AR46</formula>
    </cfRule>
    <cfRule type="expression" dxfId="14027" priority="3698" stopIfTrue="1">
      <formula>$R$7=6</formula>
    </cfRule>
  </conditionalFormatting>
  <conditionalFormatting sqref="BP22">
    <cfRule type="cellIs" dxfId="14026" priority="3699" stopIfTrue="1" operator="notEqual">
      <formula>AG58</formula>
    </cfRule>
    <cfRule type="expression" dxfId="14025" priority="3700" stopIfTrue="1">
      <formula>$R$7=6</formula>
    </cfRule>
  </conditionalFormatting>
  <conditionalFormatting sqref="BQ22">
    <cfRule type="cellIs" dxfId="14024" priority="3701" stopIfTrue="1" operator="notEqual">
      <formula>AF58</formula>
    </cfRule>
    <cfRule type="expression" dxfId="14023" priority="3702" stopIfTrue="1">
      <formula>$R$7=6</formula>
    </cfRule>
  </conditionalFormatting>
  <conditionalFormatting sqref="BR20">
    <cfRule type="cellIs" dxfId="14022" priority="3703" stopIfTrue="1" operator="notEqual">
      <formula>AE60</formula>
    </cfRule>
    <cfRule type="expression" dxfId="14021" priority="3704" stopIfTrue="1">
      <formula>$R$7=6</formula>
    </cfRule>
  </conditionalFormatting>
  <conditionalFormatting sqref="BS20">
    <cfRule type="cellIs" dxfId="14020" priority="3705" stopIfTrue="1" operator="notEqual">
      <formula>AD60</formula>
    </cfRule>
    <cfRule type="expression" dxfId="14019" priority="3706" stopIfTrue="1">
      <formula>$R$7=6</formula>
    </cfRule>
  </conditionalFormatting>
  <conditionalFormatting sqref="BT14">
    <cfRule type="cellIs" dxfId="14018" priority="3707" stopIfTrue="1" operator="notEqual">
      <formula>Y62</formula>
    </cfRule>
    <cfRule type="expression" dxfId="14017" priority="3708" stopIfTrue="1">
      <formula>$R$7=4</formula>
    </cfRule>
  </conditionalFormatting>
  <conditionalFormatting sqref="BU14">
    <cfRule type="cellIs" dxfId="14016" priority="3709" stopIfTrue="1" operator="notEqual">
      <formula>X62</formula>
    </cfRule>
    <cfRule type="expression" dxfId="14015" priority="3710" stopIfTrue="1">
      <formula>$R$7=4</formula>
    </cfRule>
  </conditionalFormatting>
  <conditionalFormatting sqref="BR22">
    <cfRule type="cellIs" dxfId="14014" priority="3711" stopIfTrue="1" operator="notEqual">
      <formula>AG60</formula>
    </cfRule>
    <cfRule type="expression" dxfId="14013" priority="3712" stopIfTrue="1">
      <formula>$R$7=7</formula>
    </cfRule>
  </conditionalFormatting>
  <conditionalFormatting sqref="BS22">
    <cfRule type="cellIs" dxfId="14012" priority="3713" stopIfTrue="1" operator="notEqual">
      <formula>AF60</formula>
    </cfRule>
    <cfRule type="expression" dxfId="14011" priority="3714" stopIfTrue="1">
      <formula>$R$7=7</formula>
    </cfRule>
  </conditionalFormatting>
  <conditionalFormatting sqref="BP24">
    <cfRule type="cellIs" dxfId="14010" priority="3715" stopIfTrue="1" operator="notEqual">
      <formula>AI58</formula>
    </cfRule>
    <cfRule type="expression" dxfId="14009" priority="3716" stopIfTrue="1">
      <formula>$R$7=7</formula>
    </cfRule>
  </conditionalFormatting>
  <conditionalFormatting sqref="BQ24">
    <cfRule type="cellIs" dxfId="14008" priority="3717" stopIfTrue="1" operator="notEqual">
      <formula>AH58</formula>
    </cfRule>
    <cfRule type="expression" dxfId="14007" priority="3718" stopIfTrue="1">
      <formula>$R$7=7</formula>
    </cfRule>
  </conditionalFormatting>
  <conditionalFormatting sqref="BD36">
    <cfRule type="cellIs" dxfId="14006" priority="3719" stopIfTrue="1" operator="notEqual">
      <formula>AU46</formula>
    </cfRule>
    <cfRule type="expression" dxfId="14005" priority="3720" stopIfTrue="1">
      <formula>$G$9=7</formula>
    </cfRule>
  </conditionalFormatting>
  <conditionalFormatting sqref="BE36">
    <cfRule type="cellIs" dxfId="14004" priority="3721" stopIfTrue="1" operator="notEqual">
      <formula>AT46</formula>
    </cfRule>
    <cfRule type="expression" dxfId="14003" priority="3722" stopIfTrue="1">
      <formula>$G$9=7</formula>
    </cfRule>
  </conditionalFormatting>
  <conditionalFormatting sqref="BN26">
    <cfRule type="cellIs" dxfId="14002" priority="3723" stopIfTrue="1" operator="notEqual">
      <formula>AK56</formula>
    </cfRule>
    <cfRule type="expression" dxfId="14001" priority="3724" stopIfTrue="1">
      <formula>$R$7=7</formula>
    </cfRule>
  </conditionalFormatting>
  <conditionalFormatting sqref="BO26">
    <cfRule type="cellIs" dxfId="14000" priority="3725" stopIfTrue="1" operator="notEqual">
      <formula>AJ56</formula>
    </cfRule>
    <cfRule type="expression" dxfId="13999" priority="3726" stopIfTrue="1">
      <formula>$R$7=7</formula>
    </cfRule>
  </conditionalFormatting>
  <conditionalFormatting sqref="BF34">
    <cfRule type="cellIs" dxfId="13998" priority="3727" stopIfTrue="1" operator="notEqual">
      <formula>AS48</formula>
    </cfRule>
    <cfRule type="expression" dxfId="13997" priority="3728" stopIfTrue="1">
      <formula>$R$7=7</formula>
    </cfRule>
  </conditionalFormatting>
  <conditionalFormatting sqref="BG34">
    <cfRule type="cellIs" dxfId="13996" priority="3729" stopIfTrue="1" operator="notEqual">
      <formula>AR48</formula>
    </cfRule>
    <cfRule type="expression" dxfId="13995" priority="3730" stopIfTrue="1">
      <formula>$R$7=7</formula>
    </cfRule>
  </conditionalFormatting>
  <conditionalFormatting sqref="BH32">
    <cfRule type="cellIs" dxfId="13994" priority="3731" stopIfTrue="1" operator="notEqual">
      <formula>AQ50</formula>
    </cfRule>
    <cfRule type="expression" dxfId="13993" priority="3732" stopIfTrue="1">
      <formula>$R$7=7</formula>
    </cfRule>
  </conditionalFormatting>
  <conditionalFormatting sqref="BI32">
    <cfRule type="cellIs" dxfId="13992" priority="3733" stopIfTrue="1" operator="notEqual">
      <formula>AP50</formula>
    </cfRule>
    <cfRule type="expression" dxfId="13991" priority="3734" stopIfTrue="1">
      <formula>$R$7=7</formula>
    </cfRule>
  </conditionalFormatting>
  <conditionalFormatting sqref="BJ30">
    <cfRule type="cellIs" dxfId="13990" priority="3735" stopIfTrue="1" operator="notEqual">
      <formula>AO52</formula>
    </cfRule>
    <cfRule type="expression" dxfId="13989" priority="3736" stopIfTrue="1">
      <formula>$R$7=7</formula>
    </cfRule>
  </conditionalFormatting>
  <conditionalFormatting sqref="BK30">
    <cfRule type="cellIs" dxfId="13988" priority="3737" stopIfTrue="1" operator="notEqual">
      <formula>AN52</formula>
    </cfRule>
    <cfRule type="expression" dxfId="13987" priority="3738" stopIfTrue="1">
      <formula>$R$7=7</formula>
    </cfRule>
  </conditionalFormatting>
  <conditionalFormatting sqref="BL28">
    <cfRule type="cellIs" dxfId="13986" priority="3739" stopIfTrue="1" operator="notEqual">
      <formula>AM54</formula>
    </cfRule>
    <cfRule type="expression" dxfId="13985" priority="3740" stopIfTrue="1">
      <formula>$R$7=7</formula>
    </cfRule>
  </conditionalFormatting>
  <conditionalFormatting sqref="BM28">
    <cfRule type="cellIs" dxfId="13984" priority="3741" stopIfTrue="1" operator="notEqual">
      <formula>AL54</formula>
    </cfRule>
    <cfRule type="expression" dxfId="13983" priority="3742" stopIfTrue="1">
      <formula>$R$7=7</formula>
    </cfRule>
  </conditionalFormatting>
  <conditionalFormatting sqref="BH34">
    <cfRule type="cellIs" dxfId="13982" priority="3743" stopIfTrue="1" operator="notEqual">
      <formula>AS50</formula>
    </cfRule>
    <cfRule type="expression" dxfId="13981" priority="3744" stopIfTrue="1">
      <formula>$R$7=8</formula>
    </cfRule>
  </conditionalFormatting>
  <conditionalFormatting sqref="BI34">
    <cfRule type="cellIs" dxfId="13980" priority="3745" stopIfTrue="1" operator="notEqual">
      <formula>AR50</formula>
    </cfRule>
    <cfRule type="expression" dxfId="13979" priority="3746" stopIfTrue="1">
      <formula>$R$7=8</formula>
    </cfRule>
  </conditionalFormatting>
  <conditionalFormatting sqref="BL30">
    <cfRule type="cellIs" dxfId="13978" priority="3747" stopIfTrue="1" operator="notEqual">
      <formula>AO54</formula>
    </cfRule>
    <cfRule type="expression" dxfId="13977" priority="3748" stopIfTrue="1">
      <formula>$R$7=8</formula>
    </cfRule>
  </conditionalFormatting>
  <conditionalFormatting sqref="BM30">
    <cfRule type="cellIs" dxfId="13976" priority="3749" stopIfTrue="1" operator="notEqual">
      <formula>AN54</formula>
    </cfRule>
    <cfRule type="expression" dxfId="13975" priority="3750" stopIfTrue="1">
      <formula>$R$7=8</formula>
    </cfRule>
  </conditionalFormatting>
  <conditionalFormatting sqref="BN28">
    <cfRule type="cellIs" dxfId="13974" priority="3751" stopIfTrue="1" operator="notEqual">
      <formula>AM56</formula>
    </cfRule>
    <cfRule type="expression" dxfId="13973" priority="3752" stopIfTrue="1">
      <formula>$R$7=8</formula>
    </cfRule>
  </conditionalFormatting>
  <conditionalFormatting sqref="BO28">
    <cfRule type="cellIs" dxfId="13972" priority="3753" stopIfTrue="1" operator="notEqual">
      <formula>AL56</formula>
    </cfRule>
    <cfRule type="expression" dxfId="13971" priority="3754" stopIfTrue="1">
      <formula>$R$7=8</formula>
    </cfRule>
  </conditionalFormatting>
  <conditionalFormatting sqref="BF36">
    <cfRule type="cellIs" dxfId="13970" priority="3755" stopIfTrue="1" operator="notEqual">
      <formula>AU48</formula>
    </cfRule>
    <cfRule type="expression" dxfId="13969" priority="3756" stopIfTrue="1">
      <formula>$G$9=8</formula>
    </cfRule>
  </conditionalFormatting>
  <conditionalFormatting sqref="BG36">
    <cfRule type="cellIs" dxfId="13968" priority="3757" stopIfTrue="1" operator="notEqual">
      <formula>AT48</formula>
    </cfRule>
    <cfRule type="expression" dxfId="13967" priority="3758" stopIfTrue="1">
      <formula>$G$9=8</formula>
    </cfRule>
  </conditionalFormatting>
  <conditionalFormatting sqref="BD38">
    <cfRule type="cellIs" dxfId="13966" priority="3759" stopIfTrue="1" operator="notEqual">
      <formula>AW46</formula>
    </cfRule>
    <cfRule type="expression" dxfId="13965" priority="3760" stopIfTrue="1">
      <formula>$G$9=8</formula>
    </cfRule>
  </conditionalFormatting>
  <conditionalFormatting sqref="BE38">
    <cfRule type="cellIs" dxfId="13964" priority="3761" stopIfTrue="1" operator="notEqual">
      <formula>AV46</formula>
    </cfRule>
    <cfRule type="expression" dxfId="13963" priority="3762" stopIfTrue="1">
      <formula>$G$9=8</formula>
    </cfRule>
  </conditionalFormatting>
  <conditionalFormatting sqref="BP26">
    <cfRule type="cellIs" dxfId="13962" priority="3763" stopIfTrue="1" operator="notEqual">
      <formula>AK58</formula>
    </cfRule>
    <cfRule type="expression" dxfId="13961" priority="3764" stopIfTrue="1">
      <formula>$R$7=8</formula>
    </cfRule>
  </conditionalFormatting>
  <conditionalFormatting sqref="BQ26">
    <cfRule type="cellIs" dxfId="13960" priority="3765" stopIfTrue="1" operator="notEqual">
      <formula>AJ58</formula>
    </cfRule>
    <cfRule type="expression" dxfId="13959" priority="3766" stopIfTrue="1">
      <formula>$R$7=8</formula>
    </cfRule>
  </conditionalFormatting>
  <conditionalFormatting sqref="BR24">
    <cfRule type="cellIs" dxfId="13958" priority="3767" stopIfTrue="1" operator="notEqual">
      <formula>AI60</formula>
    </cfRule>
    <cfRule type="expression" dxfId="13957" priority="3768" stopIfTrue="1">
      <formula>$R$7=8</formula>
    </cfRule>
  </conditionalFormatting>
  <conditionalFormatting sqref="BS24">
    <cfRule type="cellIs" dxfId="13956" priority="3769" stopIfTrue="1" operator="notEqual">
      <formula>AH60</formula>
    </cfRule>
    <cfRule type="expression" dxfId="13955" priority="3770" stopIfTrue="1">
      <formula>$R$7=8</formula>
    </cfRule>
  </conditionalFormatting>
  <conditionalFormatting sqref="BT16">
    <cfRule type="cellIs" dxfId="13954" priority="3771" stopIfTrue="1" operator="notEqual">
      <formula>AA62</formula>
    </cfRule>
    <cfRule type="expression" dxfId="13953" priority="3772" stopIfTrue="1">
      <formula>$R$7=5</formula>
    </cfRule>
  </conditionalFormatting>
  <conditionalFormatting sqref="BU16">
    <cfRule type="cellIs" dxfId="13952" priority="3773" stopIfTrue="1" operator="notEqual">
      <formula>Z62</formula>
    </cfRule>
    <cfRule type="expression" dxfId="13951" priority="3774" stopIfTrue="1">
      <formula>$R$7=5</formula>
    </cfRule>
  </conditionalFormatting>
  <conditionalFormatting sqref="BR26">
    <cfRule type="cellIs" dxfId="13950" priority="3775" stopIfTrue="1" operator="notEqual">
      <formula>AK60</formula>
    </cfRule>
    <cfRule type="expression" dxfId="13949" priority="3776" stopIfTrue="1">
      <formula>$R$7=9</formula>
    </cfRule>
  </conditionalFormatting>
  <conditionalFormatting sqref="BS26">
    <cfRule type="cellIs" dxfId="13948" priority="3777" stopIfTrue="1" operator="notEqual">
      <formula>AJ60</formula>
    </cfRule>
    <cfRule type="expression" dxfId="13947" priority="3778" stopIfTrue="1">
      <formula>$R$7=9</formula>
    </cfRule>
  </conditionalFormatting>
  <conditionalFormatting sqref="BD40">
    <cfRule type="cellIs" dxfId="13946" priority="3779" stopIfTrue="1" operator="notEqual">
      <formula>AY46</formula>
    </cfRule>
    <cfRule type="expression" dxfId="13945" priority="3780" stopIfTrue="1">
      <formula>$G$9=9</formula>
    </cfRule>
  </conditionalFormatting>
  <conditionalFormatting sqref="BE40">
    <cfRule type="cellIs" dxfId="13944" priority="3781" stopIfTrue="1" operator="notEqual">
      <formula>AX46</formula>
    </cfRule>
    <cfRule type="expression" dxfId="13943" priority="3782" stopIfTrue="1">
      <formula>$G$9=9</formula>
    </cfRule>
  </conditionalFormatting>
  <conditionalFormatting sqref="BF38">
    <cfRule type="cellIs" dxfId="13942" priority="3783" stopIfTrue="1" operator="notEqual">
      <formula>AW48</formula>
    </cfRule>
    <cfRule type="expression" dxfId="13941" priority="3784" stopIfTrue="1">
      <formula>$G$9=9</formula>
    </cfRule>
  </conditionalFormatting>
  <conditionalFormatting sqref="BG38">
    <cfRule type="cellIs" dxfId="13940" priority="3785" stopIfTrue="1" operator="notEqual">
      <formula>AV48</formula>
    </cfRule>
    <cfRule type="expression" dxfId="13939" priority="3786" stopIfTrue="1">
      <formula>$G$9=9</formula>
    </cfRule>
  </conditionalFormatting>
  <conditionalFormatting sqref="BH36">
    <cfRule type="cellIs" dxfId="13938" priority="3787" stopIfTrue="1" operator="notEqual">
      <formula>AU50</formula>
    </cfRule>
    <cfRule type="expression" dxfId="13937" priority="3788" stopIfTrue="1">
      <formula>$G$9=9</formula>
    </cfRule>
  </conditionalFormatting>
  <conditionalFormatting sqref="BI36">
    <cfRule type="cellIs" dxfId="13936" priority="3789" stopIfTrue="1" operator="notEqual">
      <formula>AT50</formula>
    </cfRule>
    <cfRule type="expression" dxfId="13935" priority="3790" stopIfTrue="1">
      <formula>$G$9=9</formula>
    </cfRule>
  </conditionalFormatting>
  <conditionalFormatting sqref="BJ34">
    <cfRule type="cellIs" dxfId="13934" priority="3791" stopIfTrue="1" operator="notEqual">
      <formula>AS52</formula>
    </cfRule>
    <cfRule type="expression" dxfId="13933" priority="3792" stopIfTrue="1">
      <formula>$R$7=9</formula>
    </cfRule>
  </conditionalFormatting>
  <conditionalFormatting sqref="BK34">
    <cfRule type="cellIs" dxfId="13932" priority="3793" stopIfTrue="1" operator="notEqual">
      <formula>AR52</formula>
    </cfRule>
    <cfRule type="expression" dxfId="13931" priority="3794" stopIfTrue="1">
      <formula>$R$7=9</formula>
    </cfRule>
  </conditionalFormatting>
  <conditionalFormatting sqref="BP28">
    <cfRule type="cellIs" dxfId="13930" priority="3795" stopIfTrue="1" operator="notEqual">
      <formula>AM58</formula>
    </cfRule>
    <cfRule type="expression" dxfId="13929" priority="3796" stopIfTrue="1">
      <formula>$R$7=9</formula>
    </cfRule>
  </conditionalFormatting>
  <conditionalFormatting sqref="BQ28">
    <cfRule type="cellIs" dxfId="13928" priority="3797" stopIfTrue="1" operator="notEqual">
      <formula>AL58</formula>
    </cfRule>
    <cfRule type="expression" dxfId="13927" priority="3798" stopIfTrue="1">
      <formula>$R$7=9</formula>
    </cfRule>
  </conditionalFormatting>
  <conditionalFormatting sqref="BN30">
    <cfRule type="cellIs" dxfId="13926" priority="3799" stopIfTrue="1" operator="notEqual">
      <formula>AO56</formula>
    </cfRule>
    <cfRule type="expression" dxfId="13925" priority="3800" stopIfTrue="1">
      <formula>$R$7=9</formula>
    </cfRule>
  </conditionalFormatting>
  <conditionalFormatting sqref="BO30">
    <cfRule type="cellIs" dxfId="13924" priority="3801" stopIfTrue="1" operator="notEqual">
      <formula>AN56</formula>
    </cfRule>
    <cfRule type="expression" dxfId="13923" priority="3802" stopIfTrue="1">
      <formula>$R$7=9</formula>
    </cfRule>
  </conditionalFormatting>
  <conditionalFormatting sqref="BL32">
    <cfRule type="cellIs" dxfId="13922" priority="3803" stopIfTrue="1" operator="notEqual">
      <formula>AQ54</formula>
    </cfRule>
    <cfRule type="expression" dxfId="13921" priority="3804" stopIfTrue="1">
      <formula>$R$7=9</formula>
    </cfRule>
  </conditionalFormatting>
  <conditionalFormatting sqref="BM32">
    <cfRule type="cellIs" dxfId="13920" priority="3805" stopIfTrue="1" operator="notEqual">
      <formula>AP54</formula>
    </cfRule>
    <cfRule type="expression" dxfId="13919" priority="3806" stopIfTrue="1">
      <formula>$R$7=9</formula>
    </cfRule>
  </conditionalFormatting>
  <conditionalFormatting sqref="BL42 BH38">
    <cfRule type="cellIs" dxfId="13918" priority="3807" stopIfTrue="1" operator="notEqual">
      <formula>AW50</formula>
    </cfRule>
    <cfRule type="expression" dxfId="13917" priority="3808" stopIfTrue="1">
      <formula>$G$9=10</formula>
    </cfRule>
  </conditionalFormatting>
  <conditionalFormatting sqref="BM42 BI38">
    <cfRule type="cellIs" dxfId="13916" priority="3809" stopIfTrue="1" operator="notEqual">
      <formula>AV50</formula>
    </cfRule>
    <cfRule type="expression" dxfId="13915" priority="3810" stopIfTrue="1">
      <formula>$G$9=10</formula>
    </cfRule>
  </conditionalFormatting>
  <conditionalFormatting sqref="BP30">
    <cfRule type="cellIs" dxfId="13914" priority="3811" stopIfTrue="1" operator="notEqual">
      <formula>AO58</formula>
    </cfRule>
    <cfRule type="expression" dxfId="13913" priority="3812" stopIfTrue="1">
      <formula>$R$7=10</formula>
    </cfRule>
  </conditionalFormatting>
  <conditionalFormatting sqref="BQ30">
    <cfRule type="cellIs" dxfId="13912" priority="3813" stopIfTrue="1" operator="notEqual">
      <formula>AN58</formula>
    </cfRule>
    <cfRule type="expression" dxfId="13911" priority="3814" stopIfTrue="1">
      <formula>$R$7=10</formula>
    </cfRule>
  </conditionalFormatting>
  <conditionalFormatting sqref="BJ38">
    <cfRule type="cellIs" dxfId="13910" priority="3815" stopIfTrue="1" operator="notEqual">
      <formula>AW52</formula>
    </cfRule>
    <cfRule type="expression" dxfId="13909" priority="3816" stopIfTrue="1">
      <formula>$G$9=11</formula>
    </cfRule>
  </conditionalFormatting>
  <conditionalFormatting sqref="BK38">
    <cfRule type="cellIs" dxfId="13908" priority="3817" stopIfTrue="1" operator="notEqual">
      <formula>AV52</formula>
    </cfRule>
    <cfRule type="expression" dxfId="13907" priority="3818" stopIfTrue="1">
      <formula>$G$9=11</formula>
    </cfRule>
  </conditionalFormatting>
  <conditionalFormatting sqref="BP32">
    <cfRule type="cellIs" dxfId="13906" priority="3819" stopIfTrue="1" operator="notEqual">
      <formula>AQ58</formula>
    </cfRule>
    <cfRule type="expression" dxfId="13905" priority="3820" stopIfTrue="1">
      <formula>$R$7=11</formula>
    </cfRule>
  </conditionalFormatting>
  <conditionalFormatting sqref="BS34">
    <cfRule type="cellIs" dxfId="13904" priority="3821" stopIfTrue="1" operator="notEqual">
      <formula>AR60</formula>
    </cfRule>
    <cfRule type="expression" dxfId="13903" priority="3822" stopIfTrue="1">
      <formula>$R$7=13</formula>
    </cfRule>
  </conditionalFormatting>
  <conditionalFormatting sqref="BL40">
    <cfRule type="cellIs" dxfId="13902" priority="3823" stopIfTrue="1" operator="notEqual">
      <formula>AY54</formula>
    </cfRule>
    <cfRule type="expression" dxfId="13901" priority="3824" stopIfTrue="1">
      <formula>$G$9=13</formula>
    </cfRule>
  </conditionalFormatting>
  <conditionalFormatting sqref="BM40">
    <cfRule type="cellIs" dxfId="13900" priority="3825" stopIfTrue="1" operator="notEqual">
      <formula>AX54</formula>
    </cfRule>
    <cfRule type="expression" dxfId="13899" priority="3826" stopIfTrue="1">
      <formula>$G$9=13</formula>
    </cfRule>
  </conditionalFormatting>
  <conditionalFormatting sqref="BR34">
    <cfRule type="cellIs" dxfId="13898" priority="3827" stopIfTrue="1" operator="notEqual">
      <formula>AS60</formula>
    </cfRule>
    <cfRule type="expression" dxfId="13897" priority="3828" stopIfTrue="1">
      <formula>$R$7=13</formula>
    </cfRule>
  </conditionalFormatting>
  <conditionalFormatting sqref="BF40 BP50">
    <cfRule type="cellIs" dxfId="13896" priority="3829" stopIfTrue="1" operator="notEqual">
      <formula>AY48</formula>
    </cfRule>
    <cfRule type="expression" dxfId="13895" priority="3830" stopIfTrue="1">
      <formula>$G$9=10</formula>
    </cfRule>
  </conditionalFormatting>
  <conditionalFormatting sqref="BG40 BQ50">
    <cfRule type="cellIs" dxfId="13894" priority="3831" stopIfTrue="1" operator="notEqual">
      <formula>AX48</formula>
    </cfRule>
    <cfRule type="expression" dxfId="13893" priority="3832" stopIfTrue="1">
      <formula>$G$9=10</formula>
    </cfRule>
  </conditionalFormatting>
  <conditionalFormatting sqref="BN32">
    <cfRule type="cellIs" dxfId="13892" priority="3833" stopIfTrue="1" operator="notEqual">
      <formula>AQ56</formula>
    </cfRule>
    <cfRule type="expression" dxfId="13891" priority="3834" stopIfTrue="1">
      <formula>$R$7=10</formula>
    </cfRule>
  </conditionalFormatting>
  <conditionalFormatting sqref="BO32">
    <cfRule type="cellIs" dxfId="13890" priority="3835" stopIfTrue="1" operator="notEqual">
      <formula>AP56</formula>
    </cfRule>
    <cfRule type="expression" dxfId="13889" priority="3836" stopIfTrue="1">
      <formula>$R$7=10</formula>
    </cfRule>
  </conditionalFormatting>
  <conditionalFormatting sqref="BR28">
    <cfRule type="cellIs" dxfId="13888" priority="3837" stopIfTrue="1" operator="notEqual">
      <formula>AM60</formula>
    </cfRule>
    <cfRule type="expression" dxfId="13887" priority="3838" stopIfTrue="1">
      <formula>$R$7=10</formula>
    </cfRule>
  </conditionalFormatting>
  <conditionalFormatting sqref="BS28">
    <cfRule type="cellIs" dxfId="13886" priority="3839" stopIfTrue="1" operator="notEqual">
      <formula>AL60</formula>
    </cfRule>
    <cfRule type="expression" dxfId="13885" priority="3840" stopIfTrue="1">
      <formula>$R$7=10</formula>
    </cfRule>
  </conditionalFormatting>
  <conditionalFormatting sqref="BT18">
    <cfRule type="cellIs" dxfId="13884" priority="3841" stopIfTrue="1" operator="notEqual">
      <formula>AC62</formula>
    </cfRule>
    <cfRule type="expression" dxfId="13883" priority="3842" stopIfTrue="1">
      <formula>$R$7=6</formula>
    </cfRule>
  </conditionalFormatting>
  <conditionalFormatting sqref="BU18">
    <cfRule type="cellIs" dxfId="13882" priority="3843" stopIfTrue="1" operator="notEqual">
      <formula>AB62</formula>
    </cfRule>
    <cfRule type="expression" dxfId="13881" priority="3844" stopIfTrue="1">
      <formula>$R$7=6</formula>
    </cfRule>
  </conditionalFormatting>
  <conditionalFormatting sqref="BH40">
    <cfRule type="cellIs" dxfId="13880" priority="3845" stopIfTrue="1" operator="notEqual">
      <formula>AY50</formula>
    </cfRule>
    <cfRule type="expression" dxfId="13879" priority="3846" stopIfTrue="1">
      <formula>$G$9=11</formula>
    </cfRule>
  </conditionalFormatting>
  <conditionalFormatting sqref="BI40">
    <cfRule type="cellIs" dxfId="13878" priority="3847" stopIfTrue="1" operator="notEqual">
      <formula>AX50</formula>
    </cfRule>
    <cfRule type="expression" dxfId="13877" priority="3848" stopIfTrue="1">
      <formula>$G$9=11</formula>
    </cfRule>
  </conditionalFormatting>
  <conditionalFormatting sqref="BR30">
    <cfRule type="cellIs" dxfId="13876" priority="3849" stopIfTrue="1" operator="notEqual">
      <formula>AO60</formula>
    </cfRule>
    <cfRule type="expression" dxfId="13875" priority="3850" stopIfTrue="1">
      <formula>$R$7=11</formula>
    </cfRule>
  </conditionalFormatting>
  <conditionalFormatting sqref="BS30">
    <cfRule type="cellIs" dxfId="13874" priority="3851" stopIfTrue="1" operator="notEqual">
      <formula>AN60</formula>
    </cfRule>
    <cfRule type="expression" dxfId="13873" priority="3852" stopIfTrue="1">
      <formula>$R$7=11</formula>
    </cfRule>
  </conditionalFormatting>
  <conditionalFormatting sqref="BQ32">
    <cfRule type="cellIs" dxfId="13872" priority="3853" stopIfTrue="1" operator="notEqual">
      <formula>AP58</formula>
    </cfRule>
    <cfRule type="expression" dxfId="13871" priority="3854" stopIfTrue="1">
      <formula>$R$7=11</formula>
    </cfRule>
  </conditionalFormatting>
  <conditionalFormatting sqref="BN34">
    <cfRule type="cellIs" dxfId="13870" priority="3855" stopIfTrue="1" operator="notEqual">
      <formula>AS56</formula>
    </cfRule>
    <cfRule type="expression" dxfId="13869" priority="3856" stopIfTrue="1">
      <formula>$R$7=11</formula>
    </cfRule>
  </conditionalFormatting>
  <conditionalFormatting sqref="BO34">
    <cfRule type="cellIs" dxfId="13868" priority="3857" stopIfTrue="1" operator="notEqual">
      <formula>AR56</formula>
    </cfRule>
    <cfRule type="expression" dxfId="13867" priority="3858" stopIfTrue="1">
      <formula>$R$7=11</formula>
    </cfRule>
  </conditionalFormatting>
  <conditionalFormatting sqref="BJ40">
    <cfRule type="cellIs" dxfId="13866" priority="3859" stopIfTrue="1" operator="notEqual">
      <formula>AY52</formula>
    </cfRule>
    <cfRule type="expression" dxfId="13865" priority="3860" stopIfTrue="1">
      <formula>$G$9=12</formula>
    </cfRule>
  </conditionalFormatting>
  <conditionalFormatting sqref="BK40">
    <cfRule type="cellIs" dxfId="13864" priority="3861" stopIfTrue="1" operator="notEqual">
      <formula>AX52</formula>
    </cfRule>
    <cfRule type="expression" dxfId="13863" priority="3862" stopIfTrue="1">
      <formula>$G$9=12</formula>
    </cfRule>
  </conditionalFormatting>
  <conditionalFormatting sqref="BR32">
    <cfRule type="cellIs" dxfId="13862" priority="3863" stopIfTrue="1" operator="notEqual">
      <formula>AQ60</formula>
    </cfRule>
    <cfRule type="expression" dxfId="13861" priority="3864" stopIfTrue="1">
      <formula>$R$7=12</formula>
    </cfRule>
  </conditionalFormatting>
  <conditionalFormatting sqref="BS32">
    <cfRule type="cellIs" dxfId="13860" priority="3865" stopIfTrue="1" operator="notEqual">
      <formula>AP60</formula>
    </cfRule>
    <cfRule type="expression" dxfId="13859" priority="3866" stopIfTrue="1">
      <formula>$R$7=12</formula>
    </cfRule>
  </conditionalFormatting>
  <conditionalFormatting sqref="BT20">
    <cfRule type="cellIs" dxfId="13858" priority="3867" stopIfTrue="1" operator="notEqual">
      <formula>AE62</formula>
    </cfRule>
    <cfRule type="expression" dxfId="13857" priority="3868" stopIfTrue="1">
      <formula>$R$7=7</formula>
    </cfRule>
  </conditionalFormatting>
  <conditionalFormatting sqref="BU20">
    <cfRule type="cellIs" dxfId="13856" priority="3869" stopIfTrue="1" operator="notEqual">
      <formula>AD62</formula>
    </cfRule>
    <cfRule type="expression" dxfId="13855" priority="3870" stopIfTrue="1">
      <formula>$R$7=7</formula>
    </cfRule>
  </conditionalFormatting>
  <conditionalFormatting sqref="BN38">
    <cfRule type="cellIs" dxfId="13854" priority="3871" stopIfTrue="1" operator="notEqual">
      <formula>AW56</formula>
    </cfRule>
    <cfRule type="expression" dxfId="13853" priority="3872" stopIfTrue="1">
      <formula>$G$9=13</formula>
    </cfRule>
  </conditionalFormatting>
  <conditionalFormatting sqref="BO38">
    <cfRule type="cellIs" dxfId="13852" priority="3873" stopIfTrue="1" operator="notEqual">
      <formula>AV56</formula>
    </cfRule>
    <cfRule type="expression" dxfId="13851" priority="3874" stopIfTrue="1">
      <formula>$G$9=13</formula>
    </cfRule>
  </conditionalFormatting>
  <conditionalFormatting sqref="BP42 BN40">
    <cfRule type="cellIs" dxfId="13850" priority="3875" stopIfTrue="1" operator="notEqual">
      <formula>AY56</formula>
    </cfRule>
    <cfRule type="expression" dxfId="13849" priority="3876" stopIfTrue="1">
      <formula>$G$9=14</formula>
    </cfRule>
  </conditionalFormatting>
  <conditionalFormatting sqref="BQ42 BO40">
    <cfRule type="cellIs" dxfId="13848" priority="3877" stopIfTrue="1" operator="notEqual">
      <formula>AX56</formula>
    </cfRule>
    <cfRule type="expression" dxfId="13847" priority="3878" stopIfTrue="1">
      <formula>$G$9=14</formula>
    </cfRule>
  </conditionalFormatting>
  <conditionalFormatting sqref="BT38">
    <cfRule type="cellIs" dxfId="13846" priority="3879" stopIfTrue="1" operator="notEqual">
      <formula>AW62</formula>
    </cfRule>
    <cfRule type="expression" dxfId="13845" priority="3880" stopIfTrue="1">
      <formula>$G$9=14</formula>
    </cfRule>
  </conditionalFormatting>
  <conditionalFormatting sqref="BU38">
    <cfRule type="cellIs" dxfId="13844" priority="3881" stopIfTrue="1" operator="notEqual">
      <formula>AV62</formula>
    </cfRule>
    <cfRule type="expression" dxfId="13843" priority="3882" stopIfTrue="1">
      <formula>$G$9=14</formula>
    </cfRule>
  </conditionalFormatting>
  <conditionalFormatting sqref="BP40">
    <cfRule type="cellIs" dxfId="13842" priority="3883" stopIfTrue="1" operator="notEqual">
      <formula>AY58</formula>
    </cfRule>
    <cfRule type="expression" dxfId="13841" priority="3884" stopIfTrue="1">
      <formula>$G$9=15</formula>
    </cfRule>
  </conditionalFormatting>
  <conditionalFormatting sqref="BQ40">
    <cfRule type="cellIs" dxfId="13840" priority="3885" stopIfTrue="1" operator="notEqual">
      <formula>AX58</formula>
    </cfRule>
    <cfRule type="expression" dxfId="13839" priority="3886" stopIfTrue="1">
      <formula>$G$9=15</formula>
    </cfRule>
  </conditionalFormatting>
  <conditionalFormatting sqref="BR38">
    <cfRule type="cellIs" dxfId="13838" priority="3887" stopIfTrue="1" operator="notEqual">
      <formula>AW60</formula>
    </cfRule>
    <cfRule type="expression" dxfId="13837" priority="3888" stopIfTrue="1">
      <formula>$G$9=15</formula>
    </cfRule>
  </conditionalFormatting>
  <conditionalFormatting sqref="BS38">
    <cfRule type="cellIs" dxfId="13836" priority="3889" stopIfTrue="1" operator="notEqual">
      <formula>AV60</formula>
    </cfRule>
    <cfRule type="expression" dxfId="13835" priority="3890" stopIfTrue="1">
      <formula>$G$9=15</formula>
    </cfRule>
  </conditionalFormatting>
  <conditionalFormatting sqref="BR42">
    <cfRule type="cellIs" dxfId="13834" priority="3891" stopIfTrue="1" operator="notEqual">
      <formula>BA60</formula>
    </cfRule>
    <cfRule type="expression" dxfId="13833" priority="3892" stopIfTrue="1">
      <formula>$G$9=16</formula>
    </cfRule>
  </conditionalFormatting>
  <conditionalFormatting sqref="BS42">
    <cfRule type="cellIs" dxfId="13832" priority="3893" stopIfTrue="1" operator="notEqual">
      <formula>AZ60</formula>
    </cfRule>
    <cfRule type="expression" dxfId="13831" priority="3894" stopIfTrue="1">
      <formula>$G$9=16</formula>
    </cfRule>
  </conditionalFormatting>
  <conditionalFormatting sqref="BB22">
    <cfRule type="cellIs" dxfId="13830" priority="3895" stopIfTrue="1" operator="notEqual">
      <formula>AG44</formula>
    </cfRule>
    <cfRule type="expression" dxfId="13829" priority="3896" stopIfTrue="1">
      <formula>$R$7=13</formula>
    </cfRule>
  </conditionalFormatting>
  <conditionalFormatting sqref="BC22">
    <cfRule type="cellIs" dxfId="13828" priority="3897" stopIfTrue="1" operator="notEqual">
      <formula>AF44</formula>
    </cfRule>
    <cfRule type="expression" dxfId="13827" priority="3898" stopIfTrue="1">
      <formula>$R$7=13</formula>
    </cfRule>
  </conditionalFormatting>
  <conditionalFormatting sqref="BD20">
    <cfRule type="cellIs" dxfId="13826" priority="3899" stopIfTrue="1" operator="notEqual">
      <formula>AE46</formula>
    </cfRule>
    <cfRule type="expression" dxfId="13825" priority="3900" stopIfTrue="1">
      <formula>$R$7=13</formula>
    </cfRule>
  </conditionalFormatting>
  <conditionalFormatting sqref="BE20">
    <cfRule type="cellIs" dxfId="13824" priority="3901" stopIfTrue="1" operator="notEqual">
      <formula>AD46</formula>
    </cfRule>
    <cfRule type="expression" dxfId="13823" priority="3902" stopIfTrue="1">
      <formula>$R$7=13</formula>
    </cfRule>
  </conditionalFormatting>
  <conditionalFormatting sqref="BF18">
    <cfRule type="cellIs" dxfId="13822" priority="3903" stopIfTrue="1" operator="notEqual">
      <formula>AC48</formula>
    </cfRule>
    <cfRule type="expression" dxfId="13821" priority="3904" stopIfTrue="1">
      <formula>$R$7=13</formula>
    </cfRule>
  </conditionalFormatting>
  <conditionalFormatting sqref="BG18">
    <cfRule type="cellIs" dxfId="13820" priority="3905" stopIfTrue="1" operator="notEqual">
      <formula>AB48</formula>
    </cfRule>
    <cfRule type="expression" dxfId="13819" priority="3906" stopIfTrue="1">
      <formula>$R$7=13</formula>
    </cfRule>
  </conditionalFormatting>
  <conditionalFormatting sqref="BH16">
    <cfRule type="cellIs" dxfId="13818" priority="3907" stopIfTrue="1" operator="notEqual">
      <formula>AA50</formula>
    </cfRule>
    <cfRule type="expression" dxfId="13817" priority="3908" stopIfTrue="1">
      <formula>$R$7=13</formula>
    </cfRule>
  </conditionalFormatting>
  <conditionalFormatting sqref="BI16">
    <cfRule type="cellIs" dxfId="13816" priority="3909" stopIfTrue="1" operator="notEqual">
      <formula>Z50</formula>
    </cfRule>
    <cfRule type="expression" dxfId="13815" priority="3910" stopIfTrue="1">
      <formula>$R$7=13</formula>
    </cfRule>
  </conditionalFormatting>
  <conditionalFormatting sqref="BJ14">
    <cfRule type="cellIs" dxfId="13814" priority="3911" stopIfTrue="1" operator="notEqual">
      <formula>Y52</formula>
    </cfRule>
    <cfRule type="expression" dxfId="13813" priority="3912" stopIfTrue="1">
      <formula>$R$7=13</formula>
    </cfRule>
  </conditionalFormatting>
  <conditionalFormatting sqref="BK14">
    <cfRule type="cellIs" dxfId="13812" priority="3913" stopIfTrue="1" operator="notEqual">
      <formula>X52</formula>
    </cfRule>
    <cfRule type="expression" dxfId="13811" priority="3914" stopIfTrue="1">
      <formula>$R$7=13</formula>
    </cfRule>
  </conditionalFormatting>
  <conditionalFormatting sqref="BL12">
    <cfRule type="cellIs" dxfId="13810" priority="3915" stopIfTrue="1" operator="notEqual">
      <formula>W54</formula>
    </cfRule>
    <cfRule type="expression" dxfId="13809" priority="3916" stopIfTrue="1">
      <formula>$R$7=13</formula>
    </cfRule>
  </conditionalFormatting>
  <conditionalFormatting sqref="BM12">
    <cfRule type="cellIs" dxfId="13808" priority="3917" stopIfTrue="1" operator="notEqual">
      <formula>V54</formula>
    </cfRule>
    <cfRule type="expression" dxfId="13807" priority="3918" stopIfTrue="1">
      <formula>$R$7=13</formula>
    </cfRule>
  </conditionalFormatting>
  <conditionalFormatting sqref="BN10">
    <cfRule type="cellIs" dxfId="13806" priority="3919" stopIfTrue="1" operator="notEqual">
      <formula>U56</formula>
    </cfRule>
    <cfRule type="expression" dxfId="13805" priority="3920" stopIfTrue="1">
      <formula>$R$7=13</formula>
    </cfRule>
  </conditionalFormatting>
  <conditionalFormatting sqref="BO10">
    <cfRule type="cellIs" dxfId="13804" priority="3921" stopIfTrue="1" operator="notEqual">
      <formula>T56</formula>
    </cfRule>
    <cfRule type="expression" dxfId="13803" priority="3922" stopIfTrue="1">
      <formula>$R$7=13</formula>
    </cfRule>
  </conditionalFormatting>
  <conditionalFormatting sqref="BP8">
    <cfRule type="cellIs" dxfId="13802" priority="3923" stopIfTrue="1" operator="notEqual">
      <formula>S58</formula>
    </cfRule>
    <cfRule type="expression" dxfId="13801" priority="3924" stopIfTrue="1">
      <formula>$R$7=13</formula>
    </cfRule>
  </conditionalFormatting>
  <conditionalFormatting sqref="BQ8">
    <cfRule type="cellIs" dxfId="13800" priority="3925" stopIfTrue="1" operator="notEqual">
      <formula>R58</formula>
    </cfRule>
    <cfRule type="expression" dxfId="13799" priority="3926" stopIfTrue="1">
      <formula>$R$7=13</formula>
    </cfRule>
  </conditionalFormatting>
  <conditionalFormatting sqref="BB42">
    <cfRule type="cellIs" dxfId="13798" priority="3927" stopIfTrue="1" operator="notEqual">
      <formula>BA44</formula>
    </cfRule>
    <cfRule type="expression" dxfId="13797" priority="3928" stopIfTrue="1">
      <formula>$G$9=17</formula>
    </cfRule>
  </conditionalFormatting>
  <conditionalFormatting sqref="BC42">
    <cfRule type="cellIs" dxfId="13796" priority="3929" stopIfTrue="1" operator="notEqual">
      <formula>AZ44</formula>
    </cfRule>
    <cfRule type="expression" dxfId="13795" priority="3930" stopIfTrue="1">
      <formula>$G$9=17</formula>
    </cfRule>
  </conditionalFormatting>
  <conditionalFormatting sqref="BT24">
    <cfRule type="cellIs" dxfId="13794" priority="3931" stopIfTrue="1" operator="notEqual">
      <formula>AI62</formula>
    </cfRule>
    <cfRule type="expression" dxfId="13793" priority="3932" stopIfTrue="1">
      <formula>$R$7=9</formula>
    </cfRule>
  </conditionalFormatting>
  <conditionalFormatting sqref="BU24">
    <cfRule type="cellIs" dxfId="13792" priority="3933" stopIfTrue="1" operator="notEqual">
      <formula>AH62</formula>
    </cfRule>
    <cfRule type="expression" dxfId="13791" priority="3934" stopIfTrue="1">
      <formula>$R$7=9</formula>
    </cfRule>
  </conditionalFormatting>
  <conditionalFormatting sqref="BD22">
    <cfRule type="cellIs" dxfId="13790" priority="3935" stopIfTrue="1" operator="notEqual">
      <formula>AG46</formula>
    </cfRule>
    <cfRule type="expression" dxfId="13789" priority="3936" stopIfTrue="1">
      <formula>$R$7=14</formula>
    </cfRule>
  </conditionalFormatting>
  <conditionalFormatting sqref="BE22">
    <cfRule type="cellIs" dxfId="13788" priority="3937" stopIfTrue="1" operator="notEqual">
      <formula>AF46</formula>
    </cfRule>
    <cfRule type="expression" dxfId="13787" priority="3938" stopIfTrue="1">
      <formula>$R$7=14</formula>
    </cfRule>
  </conditionalFormatting>
  <conditionalFormatting sqref="BF20">
    <cfRule type="cellIs" dxfId="13786" priority="3939" stopIfTrue="1" operator="notEqual">
      <formula>AE48</formula>
    </cfRule>
    <cfRule type="expression" dxfId="13785" priority="3940" stopIfTrue="1">
      <formula>$R$7=14</formula>
    </cfRule>
  </conditionalFormatting>
  <conditionalFormatting sqref="BG20">
    <cfRule type="cellIs" dxfId="13784" priority="3941" stopIfTrue="1" operator="notEqual">
      <formula>AD48</formula>
    </cfRule>
    <cfRule type="expression" dxfId="13783" priority="3942" stopIfTrue="1">
      <formula>$R$7=14</formula>
    </cfRule>
  </conditionalFormatting>
  <conditionalFormatting sqref="BH18">
    <cfRule type="cellIs" dxfId="13782" priority="3943" stopIfTrue="1" operator="notEqual">
      <formula>AC50</formula>
    </cfRule>
    <cfRule type="expression" dxfId="13781" priority="3944" stopIfTrue="1">
      <formula>$R$7=14</formula>
    </cfRule>
  </conditionalFormatting>
  <conditionalFormatting sqref="BI18">
    <cfRule type="cellIs" dxfId="13780" priority="3945" stopIfTrue="1" operator="notEqual">
      <formula>AB50</formula>
    </cfRule>
    <cfRule type="expression" dxfId="13779" priority="3946" stopIfTrue="1">
      <formula>$R$7=14</formula>
    </cfRule>
  </conditionalFormatting>
  <conditionalFormatting sqref="BJ16">
    <cfRule type="cellIs" dxfId="13778" priority="3947" stopIfTrue="1" operator="notEqual">
      <formula>AA52</formula>
    </cfRule>
    <cfRule type="expression" dxfId="13777" priority="3948" stopIfTrue="1">
      <formula>$R$7=14</formula>
    </cfRule>
  </conditionalFormatting>
  <conditionalFormatting sqref="BK16">
    <cfRule type="cellIs" dxfId="13776" priority="3949" stopIfTrue="1" operator="notEqual">
      <formula>Z52</formula>
    </cfRule>
    <cfRule type="expression" dxfId="13775" priority="3950" stopIfTrue="1">
      <formula>$R$7=14</formula>
    </cfRule>
  </conditionalFormatting>
  <conditionalFormatting sqref="BL14">
    <cfRule type="cellIs" dxfId="13774" priority="3951" stopIfTrue="1" operator="notEqual">
      <formula>Y54</formula>
    </cfRule>
    <cfRule type="expression" dxfId="13773" priority="3952" stopIfTrue="1">
      <formula>$R$7=14</formula>
    </cfRule>
  </conditionalFormatting>
  <conditionalFormatting sqref="BM14">
    <cfRule type="cellIs" dxfId="13772" priority="3953" stopIfTrue="1" operator="notEqual">
      <formula>X54</formula>
    </cfRule>
    <cfRule type="expression" dxfId="13771" priority="3954" stopIfTrue="1">
      <formula>$R$7=14</formula>
    </cfRule>
  </conditionalFormatting>
  <conditionalFormatting sqref="BN12">
    <cfRule type="cellIs" dxfId="13770" priority="3955" stopIfTrue="1" operator="notEqual">
      <formula>W56</formula>
    </cfRule>
    <cfRule type="expression" dxfId="13769" priority="3956" stopIfTrue="1">
      <formula>$R$7=14</formula>
    </cfRule>
  </conditionalFormatting>
  <conditionalFormatting sqref="BO12">
    <cfRule type="cellIs" dxfId="13768" priority="3957" stopIfTrue="1" operator="notEqual">
      <formula>V56</formula>
    </cfRule>
    <cfRule type="expression" dxfId="13767" priority="3958" stopIfTrue="1">
      <formula>$R$7=14</formula>
    </cfRule>
  </conditionalFormatting>
  <conditionalFormatting sqref="BP10">
    <cfRule type="cellIs" dxfId="13766" priority="3959" stopIfTrue="1" operator="notEqual">
      <formula>U58</formula>
    </cfRule>
    <cfRule type="expression" dxfId="13765" priority="3960" stopIfTrue="1">
      <formula>$R$7=14</formula>
    </cfRule>
  </conditionalFormatting>
  <conditionalFormatting sqref="BQ10">
    <cfRule type="cellIs" dxfId="13764" priority="3961" stopIfTrue="1" operator="notEqual">
      <formula>T58</formula>
    </cfRule>
    <cfRule type="expression" dxfId="13763" priority="3962" stopIfTrue="1">
      <formula>$R$7=14</formula>
    </cfRule>
  </conditionalFormatting>
  <conditionalFormatting sqref="BR8">
    <cfRule type="cellIs" dxfId="13762" priority="3963" stopIfTrue="1" operator="notEqual">
      <formula>S60</formula>
    </cfRule>
    <cfRule type="expression" dxfId="13761" priority="3964" stopIfTrue="1">
      <formula>$R$7=14</formula>
    </cfRule>
  </conditionalFormatting>
  <conditionalFormatting sqref="BS8">
    <cfRule type="cellIs" dxfId="13760" priority="3965" stopIfTrue="1" operator="notEqual">
      <formula>R60</formula>
    </cfRule>
    <cfRule type="expression" dxfId="13759" priority="3966" stopIfTrue="1">
      <formula>$R$7=14</formula>
    </cfRule>
  </conditionalFormatting>
  <conditionalFormatting sqref="BB24">
    <cfRule type="cellIs" dxfId="13758" priority="3351" stopIfTrue="1" operator="notEqual">
      <formula>AI44</formula>
    </cfRule>
    <cfRule type="expression" dxfId="13757" priority="3352" stopIfTrue="1">
      <formula>$R$7=14</formula>
    </cfRule>
  </conditionalFormatting>
  <conditionalFormatting sqref="BC24">
    <cfRule type="cellIs" dxfId="13756" priority="3353" stopIfTrue="1" operator="notEqual">
      <formula>AH44</formula>
    </cfRule>
    <cfRule type="expression" dxfId="13755" priority="3354" stopIfTrue="1">
      <formula>$R$7=14</formula>
    </cfRule>
  </conditionalFormatting>
  <conditionalFormatting sqref="BD26">
    <cfRule type="cellIs" dxfId="13754" priority="3347" stopIfTrue="1" operator="notEqual">
      <formula>AK46</formula>
    </cfRule>
    <cfRule type="expression" dxfId="13753" priority="3348" stopIfTrue="1">
      <formula>$R$7=2</formula>
    </cfRule>
  </conditionalFormatting>
  <conditionalFormatting sqref="BE26">
    <cfRule type="cellIs" dxfId="13752" priority="3349" stopIfTrue="1" operator="notEqual">
      <formula>AJ46</formula>
    </cfRule>
    <cfRule type="expression" dxfId="13751" priority="3350" stopIfTrue="1">
      <formula>$R$7=2</formula>
    </cfRule>
  </conditionalFormatting>
  <conditionalFormatting sqref="BF28">
    <cfRule type="cellIs" dxfId="13750" priority="3343" stopIfTrue="1" operator="notEqual">
      <formula>AM48</formula>
    </cfRule>
    <cfRule type="expression" dxfId="13749" priority="3344" stopIfTrue="1">
      <formula>$R$7=4</formula>
    </cfRule>
  </conditionalFormatting>
  <conditionalFormatting sqref="BG28">
    <cfRule type="cellIs" dxfId="13748" priority="3345" stopIfTrue="1" operator="notEqual">
      <formula>AL48</formula>
    </cfRule>
    <cfRule type="expression" dxfId="13747" priority="3346" stopIfTrue="1">
      <formula>$R$7=4</formula>
    </cfRule>
  </conditionalFormatting>
  <conditionalFormatting sqref="BH30">
    <cfRule type="cellIs" dxfId="13746" priority="3339" stopIfTrue="1" operator="notEqual">
      <formula>AO50</formula>
    </cfRule>
    <cfRule type="expression" dxfId="13745" priority="3340" stopIfTrue="1">
      <formula>$R$7=6</formula>
    </cfRule>
  </conditionalFormatting>
  <conditionalFormatting sqref="BI30">
    <cfRule type="cellIs" dxfId="13744" priority="3341" stopIfTrue="1" operator="notEqual">
      <formula>AN50</formula>
    </cfRule>
    <cfRule type="expression" dxfId="13743" priority="3342" stopIfTrue="1">
      <formula>$R$7=6</formula>
    </cfRule>
  </conditionalFormatting>
  <conditionalFormatting sqref="BJ32">
    <cfRule type="cellIs" dxfId="13742" priority="3335" stopIfTrue="1" operator="notEqual">
      <formula>AQ52</formula>
    </cfRule>
    <cfRule type="expression" dxfId="13741" priority="3336" stopIfTrue="1">
      <formula>$R$7=8</formula>
    </cfRule>
  </conditionalFormatting>
  <conditionalFormatting sqref="BK32">
    <cfRule type="cellIs" dxfId="13740" priority="3337" stopIfTrue="1" operator="notEqual">
      <formula>AP52</formula>
    </cfRule>
    <cfRule type="expression" dxfId="13739" priority="3338" stopIfTrue="1">
      <formula>$R$7=8</formula>
    </cfRule>
  </conditionalFormatting>
  <conditionalFormatting sqref="BL34">
    <cfRule type="cellIs" dxfId="13738" priority="3331" stopIfTrue="1" operator="notEqual">
      <formula>AS54</formula>
    </cfRule>
    <cfRule type="expression" dxfId="13737" priority="3332" stopIfTrue="1">
      <formula>$R$7=10</formula>
    </cfRule>
  </conditionalFormatting>
  <conditionalFormatting sqref="BM34">
    <cfRule type="cellIs" dxfId="13736" priority="3333" stopIfTrue="1" operator="notEqual">
      <formula>AR54</formula>
    </cfRule>
    <cfRule type="expression" dxfId="13735" priority="3334" stopIfTrue="1">
      <formula>$R$7=10</formula>
    </cfRule>
  </conditionalFormatting>
  <conditionalFormatting sqref="BP38">
    <cfRule type="cellIs" dxfId="13734" priority="3327" stopIfTrue="1" operator="notEqual">
      <formula>AW58</formula>
    </cfRule>
    <cfRule type="expression" dxfId="13733" priority="3328" stopIfTrue="1">
      <formula>$G$9=17</formula>
    </cfRule>
  </conditionalFormatting>
  <conditionalFormatting sqref="BQ38">
    <cfRule type="cellIs" dxfId="13732" priority="3329" stopIfTrue="1" operator="notEqual">
      <formula>AV58</formula>
    </cfRule>
    <cfRule type="expression" dxfId="13731" priority="3330" stopIfTrue="1">
      <formula>$G$9=17</formula>
    </cfRule>
  </conditionalFormatting>
  <conditionalFormatting sqref="BR40">
    <cfRule type="cellIs" dxfId="13730" priority="3323" stopIfTrue="1" operator="notEqual">
      <formula>AY60</formula>
    </cfRule>
    <cfRule type="expression" dxfId="13729" priority="3324" stopIfTrue="1">
      <formula>$G$9=17</formula>
    </cfRule>
  </conditionalFormatting>
  <conditionalFormatting sqref="BS40">
    <cfRule type="cellIs" dxfId="13728" priority="3325" stopIfTrue="1" operator="notEqual">
      <formula>AX60</formula>
    </cfRule>
    <cfRule type="expression" dxfId="13727" priority="3326" stopIfTrue="1">
      <formula>$G$9=17</formula>
    </cfRule>
  </conditionalFormatting>
  <conditionalFormatting sqref="BT42">
    <cfRule type="cellIs" dxfId="13726" priority="3319" stopIfTrue="1" operator="notEqual">
      <formula>BA62</formula>
    </cfRule>
    <cfRule type="expression" dxfId="13725" priority="3320" stopIfTrue="1">
      <formula>$G$9=17</formula>
    </cfRule>
  </conditionalFormatting>
  <conditionalFormatting sqref="BU42">
    <cfRule type="cellIs" dxfId="13724" priority="3321" stopIfTrue="1" operator="notEqual">
      <formula>AZ62</formula>
    </cfRule>
    <cfRule type="expression" dxfId="13723" priority="3322" stopIfTrue="1">
      <formula>$G$9=17</formula>
    </cfRule>
  </conditionalFormatting>
  <conditionalFormatting sqref="AN47:BA47 AP49:BA49 AX57:BA57 AV55:BA55 AZ59:BA59 AT53:BA53 R53:AQ53 R43:AG43 R51:AO51 R57:AU57 R59:AW59 AJ43:BA43 R45:AI45 AL45:BA45 R47:AK47 R49:AM49 AR51:BA51 R55:AS55 R61:AY61">
    <cfRule type="cellIs" dxfId="13722" priority="2712" stopIfTrue="1" operator="equal">
      <formula>2</formula>
    </cfRule>
    <cfRule type="cellIs" dxfId="13721" priority="2713" stopIfTrue="1" operator="equal">
      <formula>1</formula>
    </cfRule>
    <cfRule type="expression" dxfId="13720" priority="2714" stopIfTrue="1">
      <formula>R44+S44&lt;3</formula>
    </cfRule>
  </conditionalFormatting>
  <conditionalFormatting sqref="AZ52">
    <cfRule type="cellIs" dxfId="13719" priority="2715" stopIfTrue="1" operator="notEqual">
      <formula>BK42</formula>
    </cfRule>
    <cfRule type="expression" dxfId="13718" priority="2716" stopIfTrue="1">
      <formula>$G$9=8</formula>
    </cfRule>
  </conditionalFormatting>
  <conditionalFormatting sqref="BA52">
    <cfRule type="cellIs" dxfId="13717" priority="2717" stopIfTrue="1" operator="notEqual">
      <formula>BJ42</formula>
    </cfRule>
    <cfRule type="expression" dxfId="13716" priority="2718" stopIfTrue="1">
      <formula>$G$9=8</formula>
    </cfRule>
  </conditionalFormatting>
  <conditionalFormatting sqref="AP62">
    <cfRule type="cellIs" dxfId="13715" priority="2719" stopIfTrue="1" operator="notEqual">
      <formula>BU32</formula>
    </cfRule>
    <cfRule type="expression" dxfId="13714" priority="2720" stopIfTrue="1">
      <formula>$R$7=13</formula>
    </cfRule>
  </conditionalFormatting>
  <conditionalFormatting sqref="AQ62">
    <cfRule type="cellIs" dxfId="13713" priority="2721" stopIfTrue="1" operator="notEqual">
      <formula>BT32</formula>
    </cfRule>
    <cfRule type="expression" dxfId="13712" priority="2722" stopIfTrue="1">
      <formula>$R$7=13</formula>
    </cfRule>
  </conditionalFormatting>
  <conditionalFormatting sqref="R44">
    <cfRule type="cellIs" dxfId="13711" priority="2723" stopIfTrue="1" operator="notEqual">
      <formula>BC8</formula>
    </cfRule>
    <cfRule type="expression" dxfId="13710" priority="2724" stopIfTrue="1">
      <formula>$R$7=6</formula>
    </cfRule>
  </conditionalFormatting>
  <conditionalFormatting sqref="S44">
    <cfRule type="cellIs" dxfId="13709" priority="2725" stopIfTrue="1" operator="notEqual">
      <formula>BB8</formula>
    </cfRule>
    <cfRule type="expression" dxfId="13708" priority="2726" stopIfTrue="1">
      <formula>$R$7=6</formula>
    </cfRule>
  </conditionalFormatting>
  <conditionalFormatting sqref="T44">
    <cfRule type="cellIs" dxfId="13707" priority="2727" stopIfTrue="1" operator="notEqual">
      <formula>BC10</formula>
    </cfRule>
    <cfRule type="expression" dxfId="13706" priority="2728" stopIfTrue="1">
      <formula>$R$7=7</formula>
    </cfRule>
  </conditionalFormatting>
  <conditionalFormatting sqref="U44">
    <cfRule type="cellIs" dxfId="13705" priority="2729" stopIfTrue="1" operator="notEqual">
      <formula>BB10</formula>
    </cfRule>
    <cfRule type="expression" dxfId="13704" priority="2730" stopIfTrue="1">
      <formula>$R$7=7</formula>
    </cfRule>
  </conditionalFormatting>
  <conditionalFormatting sqref="V44">
    <cfRule type="cellIs" dxfId="13703" priority="2731" stopIfTrue="1" operator="notEqual">
      <formula>BC12</formula>
    </cfRule>
    <cfRule type="expression" dxfId="13702" priority="2732" stopIfTrue="1">
      <formula>$R$7=8</formula>
    </cfRule>
  </conditionalFormatting>
  <conditionalFormatting sqref="W44">
    <cfRule type="cellIs" dxfId="13701" priority="2733" stopIfTrue="1" operator="notEqual">
      <formula>BB12</formula>
    </cfRule>
    <cfRule type="expression" dxfId="13700" priority="2734" stopIfTrue="1">
      <formula>$R$7=8</formula>
    </cfRule>
  </conditionalFormatting>
  <conditionalFormatting sqref="T46">
    <cfRule type="cellIs" dxfId="13699" priority="2735" stopIfTrue="1" operator="notEqual">
      <formula>BE10</formula>
    </cfRule>
    <cfRule type="expression" dxfId="13698" priority="2736" stopIfTrue="1">
      <formula>$R$7=8</formula>
    </cfRule>
  </conditionalFormatting>
  <conditionalFormatting sqref="U46">
    <cfRule type="cellIs" dxfId="13697" priority="2737" stopIfTrue="1" operator="notEqual">
      <formula>BD10</formula>
    </cfRule>
    <cfRule type="expression" dxfId="13696" priority="2738" stopIfTrue="1">
      <formula>$R$7=8</formula>
    </cfRule>
  </conditionalFormatting>
  <conditionalFormatting sqref="R48">
    <cfRule type="cellIs" dxfId="13695" priority="2739" stopIfTrue="1" operator="notEqual">
      <formula>BG8</formula>
    </cfRule>
    <cfRule type="expression" dxfId="13694" priority="2740" stopIfTrue="1">
      <formula>$R$7=8</formula>
    </cfRule>
  </conditionalFormatting>
  <conditionalFormatting sqref="S48">
    <cfRule type="cellIs" dxfId="13693" priority="2741" stopIfTrue="1" operator="notEqual">
      <formula>BF8</formula>
    </cfRule>
    <cfRule type="expression" dxfId="13692" priority="2742" stopIfTrue="1">
      <formula>$R$7=8</formula>
    </cfRule>
  </conditionalFormatting>
  <conditionalFormatting sqref="V46">
    <cfRule type="cellIs" dxfId="13691" priority="2743" stopIfTrue="1" operator="notEqual">
      <formula>BE12</formula>
    </cfRule>
    <cfRule type="expression" dxfId="13690" priority="2744" stopIfTrue="1">
      <formula>$R$7=9</formula>
    </cfRule>
  </conditionalFormatting>
  <conditionalFormatting sqref="W46">
    <cfRule type="cellIs" dxfId="13689" priority="2745" stopIfTrue="1" operator="notEqual">
      <formula>BD12</formula>
    </cfRule>
    <cfRule type="expression" dxfId="13688" priority="2746" stopIfTrue="1">
      <formula>$R$7=9</formula>
    </cfRule>
  </conditionalFormatting>
  <conditionalFormatting sqref="X44">
    <cfRule type="cellIs" dxfId="13687" priority="2747" stopIfTrue="1" operator="notEqual">
      <formula>BC14</formula>
    </cfRule>
    <cfRule type="expression" dxfId="13686" priority="2748" stopIfTrue="1">
      <formula>$R$7=9</formula>
    </cfRule>
  </conditionalFormatting>
  <conditionalFormatting sqref="Y44">
    <cfRule type="cellIs" dxfId="13685" priority="2749" stopIfTrue="1" operator="notEqual">
      <formula>BB14</formula>
    </cfRule>
    <cfRule type="expression" dxfId="13684" priority="2750" stopIfTrue="1">
      <formula>$R$7=9</formula>
    </cfRule>
  </conditionalFormatting>
  <conditionalFormatting sqref="AZ56">
    <cfRule type="cellIs" dxfId="13683" priority="2751" stopIfTrue="1" operator="notEqual">
      <formula>BO42</formula>
    </cfRule>
    <cfRule type="expression" dxfId="13682" priority="2752" stopIfTrue="1">
      <formula>$G$9=12</formula>
    </cfRule>
  </conditionalFormatting>
  <conditionalFormatting sqref="BA56">
    <cfRule type="cellIs" dxfId="13681" priority="2753" stopIfTrue="1" operator="notEqual">
      <formula>BN42</formula>
    </cfRule>
    <cfRule type="expression" dxfId="13680" priority="2754" stopIfTrue="1">
      <formula>$G$9=12</formula>
    </cfRule>
  </conditionalFormatting>
  <conditionalFormatting sqref="Z44">
    <cfRule type="cellIs" dxfId="13679" priority="2755" stopIfTrue="1" operator="notEqual">
      <formula>BC16</formula>
    </cfRule>
    <cfRule type="expression" dxfId="13678" priority="2756" stopIfTrue="1">
      <formula>$R$7=10</formula>
    </cfRule>
  </conditionalFormatting>
  <conditionalFormatting sqref="AA44">
    <cfRule type="cellIs" dxfId="13677" priority="2757" stopIfTrue="1" operator="notEqual">
      <formula>BB16</formula>
    </cfRule>
    <cfRule type="expression" dxfId="13676" priority="2758" stopIfTrue="1">
      <formula>$R$7=10</formula>
    </cfRule>
  </conditionalFormatting>
  <conditionalFormatting sqref="X46">
    <cfRule type="cellIs" dxfId="13675" priority="2759" stopIfTrue="1" operator="notEqual">
      <formula>BE14</formula>
    </cfRule>
    <cfRule type="expression" dxfId="13674" priority="2760" stopIfTrue="1">
      <formula>$R$7=10</formula>
    </cfRule>
  </conditionalFormatting>
  <conditionalFormatting sqref="Y46">
    <cfRule type="cellIs" dxfId="13673" priority="2761" stopIfTrue="1" operator="notEqual">
      <formula>BD14</formula>
    </cfRule>
    <cfRule type="expression" dxfId="13672" priority="2762" stopIfTrue="1">
      <formula>$R$7=10</formula>
    </cfRule>
  </conditionalFormatting>
  <conditionalFormatting sqref="V48">
    <cfRule type="cellIs" dxfId="13671" priority="2763" stopIfTrue="1" operator="notEqual">
      <formula>BG12</formula>
    </cfRule>
    <cfRule type="expression" dxfId="13670" priority="2764" stopIfTrue="1">
      <formula>$R$7=10</formula>
    </cfRule>
  </conditionalFormatting>
  <conditionalFormatting sqref="W48">
    <cfRule type="cellIs" dxfId="13669" priority="2765" stopIfTrue="1" operator="notEqual">
      <formula>BF12</formula>
    </cfRule>
    <cfRule type="expression" dxfId="13668" priority="2766" stopIfTrue="1">
      <formula>$R$7=10</formula>
    </cfRule>
  </conditionalFormatting>
  <conditionalFormatting sqref="R52">
    <cfRule type="cellIs" dxfId="13667" priority="2767" stopIfTrue="1" operator="notEqual">
      <formula>BK8</formula>
    </cfRule>
    <cfRule type="expression" dxfId="13666" priority="2768" stopIfTrue="1">
      <formula>$R$7=10</formula>
    </cfRule>
  </conditionalFormatting>
  <conditionalFormatting sqref="S52">
    <cfRule type="cellIs" dxfId="13665" priority="2769" stopIfTrue="1" operator="notEqual">
      <formula>BJ8</formula>
    </cfRule>
    <cfRule type="expression" dxfId="13664" priority="2770" stopIfTrue="1">
      <formula>$R$7=10</formula>
    </cfRule>
  </conditionalFormatting>
  <conditionalFormatting sqref="T60">
    <cfRule type="cellIs" dxfId="13663" priority="2771" stopIfTrue="1" operator="notEqual">
      <formula>BS10</formula>
    </cfRule>
    <cfRule type="expression" dxfId="13662" priority="2772" stopIfTrue="1">
      <formula>$R$7=1</formula>
    </cfRule>
  </conditionalFormatting>
  <conditionalFormatting sqref="U60">
    <cfRule type="cellIs" dxfId="13661" priority="2773" stopIfTrue="1" operator="notEqual">
      <formula>BR10</formula>
    </cfRule>
    <cfRule type="expression" dxfId="13660" priority="2774" stopIfTrue="1">
      <formula>$R$7=1</formula>
    </cfRule>
  </conditionalFormatting>
  <conditionalFormatting sqref="AV54">
    <cfRule type="cellIs" dxfId="13659" priority="2775" stopIfTrue="1" operator="notEqual">
      <formula>BM38</formula>
    </cfRule>
    <cfRule type="expression" dxfId="13658" priority="2776" stopIfTrue="1">
      <formula>$G$9=12</formula>
    </cfRule>
  </conditionalFormatting>
  <conditionalFormatting sqref="AW54">
    <cfRule type="cellIs" dxfId="13657" priority="2777" stopIfTrue="1" operator="notEqual">
      <formula>BL38</formula>
    </cfRule>
    <cfRule type="expression" dxfId="13656" priority="2778" stopIfTrue="1">
      <formula>$G$9=12</formula>
    </cfRule>
  </conditionalFormatting>
  <conditionalFormatting sqref="AR58">
    <cfRule type="cellIs" dxfId="13655" priority="2779" stopIfTrue="1" operator="notEqual">
      <formula>BQ34</formula>
    </cfRule>
    <cfRule type="expression" dxfId="13654" priority="2780" stopIfTrue="1">
      <formula>$R$7=12</formula>
    </cfRule>
  </conditionalFormatting>
  <conditionalFormatting sqref="AS58">
    <cfRule type="cellIs" dxfId="13653" priority="2781" stopIfTrue="1" operator="notEqual">
      <formula>BP34</formula>
    </cfRule>
    <cfRule type="expression" dxfId="13652" priority="2782" stopIfTrue="1">
      <formula>$R$7=12</formula>
    </cfRule>
  </conditionalFormatting>
  <conditionalFormatting sqref="R54">
    <cfRule type="cellIs" dxfId="13651" priority="2783" stopIfTrue="1" operator="notEqual">
      <formula>BM8</formula>
    </cfRule>
    <cfRule type="expression" dxfId="13650" priority="2784" stopIfTrue="1">
      <formula>$R$7=11</formula>
    </cfRule>
  </conditionalFormatting>
  <conditionalFormatting sqref="S54">
    <cfRule type="cellIs" dxfId="13649" priority="2785" stopIfTrue="1" operator="notEqual">
      <formula>BL8</formula>
    </cfRule>
    <cfRule type="expression" dxfId="13648" priority="2786" stopIfTrue="1">
      <formula>$R$7=11</formula>
    </cfRule>
  </conditionalFormatting>
  <conditionalFormatting sqref="T52">
    <cfRule type="cellIs" dxfId="13647" priority="2787" stopIfTrue="1" operator="notEqual">
      <formula>BK10</formula>
    </cfRule>
    <cfRule type="expression" dxfId="13646" priority="2788" stopIfTrue="1">
      <formula>$R$7=11</formula>
    </cfRule>
  </conditionalFormatting>
  <conditionalFormatting sqref="U52">
    <cfRule type="cellIs" dxfId="13645" priority="2789" stopIfTrue="1" operator="notEqual">
      <formula>BJ10</formula>
    </cfRule>
    <cfRule type="expression" dxfId="13644" priority="2790" stopIfTrue="1">
      <formula>$R$7=11</formula>
    </cfRule>
  </conditionalFormatting>
  <conditionalFormatting sqref="V50">
    <cfRule type="cellIs" dxfId="13643" priority="2791" stopIfTrue="1" operator="notEqual">
      <formula>BI12</formula>
    </cfRule>
    <cfRule type="expression" dxfId="13642" priority="2792" stopIfTrue="1">
      <formula>$R$7=11</formula>
    </cfRule>
  </conditionalFormatting>
  <conditionalFormatting sqref="W50">
    <cfRule type="cellIs" dxfId="13641" priority="2793" stopIfTrue="1" operator="notEqual">
      <formula>BH12</formula>
    </cfRule>
    <cfRule type="expression" dxfId="13640" priority="2794" stopIfTrue="1">
      <formula>$R$7=11</formula>
    </cfRule>
  </conditionalFormatting>
  <conditionalFormatting sqref="X48">
    <cfRule type="cellIs" dxfId="13639" priority="2795" stopIfTrue="1" operator="notEqual">
      <formula>BG14</formula>
    </cfRule>
    <cfRule type="expression" dxfId="13638" priority="2796" stopIfTrue="1">
      <formula>$R$7=11</formula>
    </cfRule>
  </conditionalFormatting>
  <conditionalFormatting sqref="Y48">
    <cfRule type="cellIs" dxfId="13637" priority="2797" stopIfTrue="1" operator="notEqual">
      <formula>BF14</formula>
    </cfRule>
    <cfRule type="expression" dxfId="13636" priority="2798" stopIfTrue="1">
      <formula>$R$7=11</formula>
    </cfRule>
  </conditionalFormatting>
  <conditionalFormatting sqref="Z46">
    <cfRule type="cellIs" dxfId="13635" priority="2799" stopIfTrue="1" operator="notEqual">
      <formula>BE16</formula>
    </cfRule>
    <cfRule type="expression" dxfId="13634" priority="2800" stopIfTrue="1">
      <formula>$R$7=11</formula>
    </cfRule>
  </conditionalFormatting>
  <conditionalFormatting sqref="AA46">
    <cfRule type="cellIs" dxfId="13633" priority="2801" stopIfTrue="1" operator="notEqual">
      <formula>BD16</formula>
    </cfRule>
    <cfRule type="expression" dxfId="13632" priority="2802" stopIfTrue="1">
      <formula>$R$7=11</formula>
    </cfRule>
  </conditionalFormatting>
  <conditionalFormatting sqref="AB44">
    <cfRule type="cellIs" dxfId="13631" priority="2803" stopIfTrue="1" operator="notEqual">
      <formula>BC18</formula>
    </cfRule>
    <cfRule type="expression" dxfId="13630" priority="2804" stopIfTrue="1">
      <formula>$R$7=11</formula>
    </cfRule>
  </conditionalFormatting>
  <conditionalFormatting sqref="AC44">
    <cfRule type="cellIs" dxfId="13629" priority="2805" stopIfTrue="1" operator="notEqual">
      <formula>BB18</formula>
    </cfRule>
    <cfRule type="expression" dxfId="13628" priority="2806" stopIfTrue="1">
      <formula>$R$7=11</formula>
    </cfRule>
  </conditionalFormatting>
  <conditionalFormatting sqref="X50">
    <cfRule type="cellIs" dxfId="13627" priority="2807" stopIfTrue="1" operator="notEqual">
      <formula>BI14</formula>
    </cfRule>
    <cfRule type="expression" dxfId="13626" priority="2808" stopIfTrue="1">
      <formula>$R$7=12</formula>
    </cfRule>
  </conditionalFormatting>
  <conditionalFormatting sqref="Y50">
    <cfRule type="cellIs" dxfId="13625" priority="2809" stopIfTrue="1" operator="notEqual">
      <formula>BH14</formula>
    </cfRule>
    <cfRule type="expression" dxfId="13624" priority="2810" stopIfTrue="1">
      <formula>$R$7=12</formula>
    </cfRule>
  </conditionalFormatting>
  <conditionalFormatting sqref="AD44">
    <cfRule type="cellIs" dxfId="13623" priority="2811" stopIfTrue="1" operator="notEqual">
      <formula>BC20</formula>
    </cfRule>
    <cfRule type="expression" dxfId="13622" priority="2812" stopIfTrue="1">
      <formula>$R$7=12</formula>
    </cfRule>
  </conditionalFormatting>
  <conditionalFormatting sqref="AE44">
    <cfRule type="cellIs" dxfId="13621" priority="2813" stopIfTrue="1" operator="notEqual">
      <formula>BB20</formula>
    </cfRule>
    <cfRule type="expression" dxfId="13620" priority="2814" stopIfTrue="1">
      <formula>$R$7=12</formula>
    </cfRule>
  </conditionalFormatting>
  <conditionalFormatting sqref="AB46">
    <cfRule type="cellIs" dxfId="13619" priority="2815" stopIfTrue="1" operator="notEqual">
      <formula>BE18</formula>
    </cfRule>
    <cfRule type="expression" dxfId="13618" priority="2816" stopIfTrue="1">
      <formula>$R$7=12</formula>
    </cfRule>
  </conditionalFormatting>
  <conditionalFormatting sqref="AC46">
    <cfRule type="cellIs" dxfId="13617" priority="2817" stopIfTrue="1" operator="notEqual">
      <formula>BD18</formula>
    </cfRule>
    <cfRule type="expression" dxfId="13616" priority="2818" stopIfTrue="1">
      <formula>$R$7=12</formula>
    </cfRule>
  </conditionalFormatting>
  <conditionalFormatting sqref="Z48">
    <cfRule type="cellIs" dxfId="13615" priority="2819" stopIfTrue="1" operator="notEqual">
      <formula>BG16</formula>
    </cfRule>
    <cfRule type="expression" dxfId="13614" priority="2820" stopIfTrue="1">
      <formula>$R$7=12</formula>
    </cfRule>
  </conditionalFormatting>
  <conditionalFormatting sqref="AA48">
    <cfRule type="cellIs" dxfId="13613" priority="2821" stopIfTrue="1" operator="notEqual">
      <formula>BF16</formula>
    </cfRule>
    <cfRule type="expression" dxfId="13612" priority="2822" stopIfTrue="1">
      <formula>$R$7=12</formula>
    </cfRule>
  </conditionalFormatting>
  <conditionalFormatting sqref="AF62">
    <cfRule type="cellIs" dxfId="13611" priority="2823" stopIfTrue="1" operator="notEqual">
      <formula>BU22</formula>
    </cfRule>
    <cfRule type="expression" dxfId="13610" priority="2824" stopIfTrue="1">
      <formula>$R$7=8</formula>
    </cfRule>
  </conditionalFormatting>
  <conditionalFormatting sqref="AG62">
    <cfRule type="cellIs" dxfId="13609" priority="2825" stopIfTrue="1" operator="notEqual">
      <formula>BT22</formula>
    </cfRule>
    <cfRule type="expression" dxfId="13608" priority="2826" stopIfTrue="1">
      <formula>$R$7=8</formula>
    </cfRule>
  </conditionalFormatting>
  <conditionalFormatting sqref="T54">
    <cfRule type="cellIs" dxfId="13607" priority="2827" stopIfTrue="1" operator="notEqual">
      <formula>BM10</formula>
    </cfRule>
    <cfRule type="expression" dxfId="13606" priority="2828" stopIfTrue="1">
      <formula>$R$7=12</formula>
    </cfRule>
  </conditionalFormatting>
  <conditionalFormatting sqref="U54">
    <cfRule type="cellIs" dxfId="13605" priority="2829" stopIfTrue="1" operator="notEqual">
      <formula>BL10</formula>
    </cfRule>
    <cfRule type="expression" dxfId="13604" priority="2830" stopIfTrue="1">
      <formula>$R$7=12</formula>
    </cfRule>
  </conditionalFormatting>
  <conditionalFormatting sqref="R56">
    <cfRule type="cellIs" dxfId="13603" priority="2831" stopIfTrue="1" operator="notEqual">
      <formula>BO8</formula>
    </cfRule>
    <cfRule type="expression" dxfId="13602" priority="2832" stopIfTrue="1">
      <formula>$R$7=12</formula>
    </cfRule>
  </conditionalFormatting>
  <conditionalFormatting sqref="S56">
    <cfRule type="cellIs" dxfId="13601" priority="2833" stopIfTrue="1" operator="notEqual">
      <formula>BN8</formula>
    </cfRule>
    <cfRule type="expression" dxfId="13600" priority="2834" stopIfTrue="1">
      <formula>$R$7=12</formula>
    </cfRule>
  </conditionalFormatting>
  <conditionalFormatting sqref="AJ44">
    <cfRule type="cellIs" dxfId="13599" priority="2835" stopIfTrue="1" operator="notEqual">
      <formula>BC26</formula>
    </cfRule>
    <cfRule type="expression" dxfId="13598" priority="2836" stopIfTrue="1">
      <formula>$R$7=1</formula>
    </cfRule>
  </conditionalFormatting>
  <conditionalFormatting sqref="AK44">
    <cfRule type="cellIs" dxfId="13597" priority="2837" stopIfTrue="1" operator="notEqual">
      <formula>BB26</formula>
    </cfRule>
    <cfRule type="expression" dxfId="13596" priority="2838" stopIfTrue="1">
      <formula>$R$7=1</formula>
    </cfRule>
  </conditionalFormatting>
  <conditionalFormatting sqref="AH46">
    <cfRule type="cellIs" dxfId="13595" priority="2839" stopIfTrue="1" operator="notEqual">
      <formula>BE24</formula>
    </cfRule>
    <cfRule type="expression" dxfId="13594" priority="2840" stopIfTrue="1">
      <formula>$R$7=1</formula>
    </cfRule>
  </conditionalFormatting>
  <conditionalFormatting sqref="AI46">
    <cfRule type="cellIs" dxfId="13593" priority="2841" stopIfTrue="1" operator="notEqual">
      <formula>BD24</formula>
    </cfRule>
    <cfRule type="expression" dxfId="13592" priority="2842" stopIfTrue="1">
      <formula>$R$7=1</formula>
    </cfRule>
  </conditionalFormatting>
  <conditionalFormatting sqref="AF48">
    <cfRule type="cellIs" dxfId="13591" priority="2843" stopIfTrue="1" operator="notEqual">
      <formula>BG22</formula>
    </cfRule>
    <cfRule type="expression" dxfId="13590" priority="2844" stopIfTrue="1">
      <formula>$R$7=1</formula>
    </cfRule>
  </conditionalFormatting>
  <conditionalFormatting sqref="AG48">
    <cfRule type="cellIs" dxfId="13589" priority="2845" stopIfTrue="1" operator="notEqual">
      <formula>BF22</formula>
    </cfRule>
    <cfRule type="expression" dxfId="13588" priority="2846" stopIfTrue="1">
      <formula>$R$7=1</formula>
    </cfRule>
  </conditionalFormatting>
  <conditionalFormatting sqref="AD50">
    <cfRule type="cellIs" dxfId="13587" priority="2847" stopIfTrue="1" operator="notEqual">
      <formula>BI20</formula>
    </cfRule>
    <cfRule type="expression" dxfId="13586" priority="2848" stopIfTrue="1">
      <formula>$R$7=1</formula>
    </cfRule>
  </conditionalFormatting>
  <conditionalFormatting sqref="AE50">
    <cfRule type="cellIs" dxfId="13585" priority="2849" stopIfTrue="1" operator="notEqual">
      <formula>BH20</formula>
    </cfRule>
    <cfRule type="expression" dxfId="13584" priority="2850" stopIfTrue="1">
      <formula>$R$7=1</formula>
    </cfRule>
  </conditionalFormatting>
  <conditionalFormatting sqref="AB52">
    <cfRule type="cellIs" dxfId="13583" priority="2851" stopIfTrue="1" operator="notEqual">
      <formula>BK18</formula>
    </cfRule>
    <cfRule type="expression" dxfId="13582" priority="2852" stopIfTrue="1">
      <formula>$R$7=1</formula>
    </cfRule>
  </conditionalFormatting>
  <conditionalFormatting sqref="AC52">
    <cfRule type="cellIs" dxfId="13581" priority="2853" stopIfTrue="1" operator="notEqual">
      <formula>BJ18</formula>
    </cfRule>
    <cfRule type="expression" dxfId="13580" priority="2854" stopIfTrue="1">
      <formula>$R$7=1</formula>
    </cfRule>
  </conditionalFormatting>
  <conditionalFormatting sqref="Z54">
    <cfRule type="cellIs" dxfId="13579" priority="2855" stopIfTrue="1" operator="notEqual">
      <formula>BM16</formula>
    </cfRule>
    <cfRule type="expression" dxfId="13578" priority="2856" stopIfTrue="1">
      <formula>$R$7=1</formula>
    </cfRule>
  </conditionalFormatting>
  <conditionalFormatting sqref="AA54">
    <cfRule type="cellIs" dxfId="13577" priority="2857" stopIfTrue="1" operator="notEqual">
      <formula>BL16</formula>
    </cfRule>
    <cfRule type="expression" dxfId="13576" priority="2858" stopIfTrue="1">
      <formula>$R$7=1</formula>
    </cfRule>
  </conditionalFormatting>
  <conditionalFormatting sqref="X56">
    <cfRule type="cellIs" dxfId="13575" priority="2859" stopIfTrue="1" operator="notEqual">
      <formula>BO14</formula>
    </cfRule>
    <cfRule type="expression" dxfId="13574" priority="2860" stopIfTrue="1">
      <formula>$R$7=1</formula>
    </cfRule>
  </conditionalFormatting>
  <conditionalFormatting sqref="Y56">
    <cfRule type="cellIs" dxfId="13573" priority="2861" stopIfTrue="1" operator="notEqual">
      <formula>BN14</formula>
    </cfRule>
    <cfRule type="expression" dxfId="13572" priority="2862" stopIfTrue="1">
      <formula>$R$7=1</formula>
    </cfRule>
  </conditionalFormatting>
  <conditionalFormatting sqref="V58">
    <cfRule type="cellIs" dxfId="13571" priority="2863" stopIfTrue="1" operator="notEqual">
      <formula>BQ12</formula>
    </cfRule>
    <cfRule type="expression" dxfId="13570" priority="2864" stopIfTrue="1">
      <formula>$R$7=1</formula>
    </cfRule>
  </conditionalFormatting>
  <conditionalFormatting sqref="W58">
    <cfRule type="cellIs" dxfId="13569" priority="2865" stopIfTrue="1" operator="notEqual">
      <formula>BP12</formula>
    </cfRule>
    <cfRule type="expression" dxfId="13568" priority="2866" stopIfTrue="1">
      <formula>$R$7=1</formula>
    </cfRule>
  </conditionalFormatting>
  <conditionalFormatting sqref="R62">
    <cfRule type="cellIs" dxfId="13567" priority="2867" stopIfTrue="1" operator="notEqual">
      <formula>BU8</formula>
    </cfRule>
    <cfRule type="expression" dxfId="13566" priority="2868" stopIfTrue="1">
      <formula>$R$7=1</formula>
    </cfRule>
  </conditionalFormatting>
  <conditionalFormatting sqref="S62">
    <cfRule type="cellIs" dxfId="13565" priority="2869" stopIfTrue="1" operator="notEqual">
      <formula>BT8</formula>
    </cfRule>
    <cfRule type="expression" dxfId="13564" priority="2870" stopIfTrue="1">
      <formula>$R$7=1</formula>
    </cfRule>
  </conditionalFormatting>
  <conditionalFormatting sqref="AZ46">
    <cfRule type="cellIs" dxfId="13563" priority="2871" stopIfTrue="1" operator="notEqual">
      <formula>BE42</formula>
    </cfRule>
    <cfRule type="expression" dxfId="13562" priority="2872" stopIfTrue="1">
      <formula>$G$9=2</formula>
    </cfRule>
  </conditionalFormatting>
  <conditionalFormatting sqref="BA46">
    <cfRule type="cellIs" dxfId="13561" priority="2873" stopIfTrue="1" operator="notEqual">
      <formula>BD42</formula>
    </cfRule>
    <cfRule type="expression" dxfId="13560" priority="2874" stopIfTrue="1">
      <formula>$G$9=2</formula>
    </cfRule>
  </conditionalFormatting>
  <conditionalFormatting sqref="AB54">
    <cfRule type="cellIs" dxfId="13559" priority="2875" stopIfTrue="1" operator="notEqual">
      <formula>BM18</formula>
    </cfRule>
    <cfRule type="expression" dxfId="13558" priority="2876" stopIfTrue="1">
      <formula>$R$7=2</formula>
    </cfRule>
  </conditionalFormatting>
  <conditionalFormatting sqref="AC54">
    <cfRule type="cellIs" dxfId="13557" priority="2877" stopIfTrue="1" operator="notEqual">
      <formula>BL18</formula>
    </cfRule>
    <cfRule type="expression" dxfId="13556" priority="2878" stopIfTrue="1">
      <formula>$R$7=2</formula>
    </cfRule>
  </conditionalFormatting>
  <conditionalFormatting sqref="AL44">
    <cfRule type="cellIs" dxfId="13555" priority="2879" stopIfTrue="1" operator="notEqual">
      <formula>BC28</formula>
    </cfRule>
    <cfRule type="expression" dxfId="13554" priority="2880" stopIfTrue="1">
      <formula>$R$7=2</formula>
    </cfRule>
  </conditionalFormatting>
  <conditionalFormatting sqref="AM44">
    <cfRule type="cellIs" dxfId="13553" priority="2881" stopIfTrue="1" operator="notEqual">
      <formula>BB28</formula>
    </cfRule>
    <cfRule type="expression" dxfId="13552" priority="2882" stopIfTrue="1">
      <formula>$R$7=2</formula>
    </cfRule>
  </conditionalFormatting>
  <conditionalFormatting sqref="AH48">
    <cfRule type="cellIs" dxfId="13551" priority="2883" stopIfTrue="1" operator="notEqual">
      <formula>BG24</formula>
    </cfRule>
    <cfRule type="expression" dxfId="13550" priority="2884" stopIfTrue="1">
      <formula>$R$7=2</formula>
    </cfRule>
  </conditionalFormatting>
  <conditionalFormatting sqref="AI48">
    <cfRule type="cellIs" dxfId="13549" priority="2885" stopIfTrue="1" operator="notEqual">
      <formula>BF24</formula>
    </cfRule>
    <cfRule type="expression" dxfId="13548" priority="2886" stopIfTrue="1">
      <formula>$R$7=2</formula>
    </cfRule>
  </conditionalFormatting>
  <conditionalFormatting sqref="AF50">
    <cfRule type="cellIs" dxfId="13547" priority="2887" stopIfTrue="1" operator="notEqual">
      <formula>BI22</formula>
    </cfRule>
    <cfRule type="expression" dxfId="13546" priority="2888" stopIfTrue="1">
      <formula>$R$7=2</formula>
    </cfRule>
  </conditionalFormatting>
  <conditionalFormatting sqref="AG50">
    <cfRule type="cellIs" dxfId="13545" priority="2889" stopIfTrue="1" operator="notEqual">
      <formula>BH22</formula>
    </cfRule>
    <cfRule type="expression" dxfId="13544" priority="2890" stopIfTrue="1">
      <formula>$R$7=2</formula>
    </cfRule>
  </conditionalFormatting>
  <conditionalFormatting sqref="AD52">
    <cfRule type="cellIs" dxfId="13543" priority="2891" stopIfTrue="1" operator="notEqual">
      <formula>BK20</formula>
    </cfRule>
    <cfRule type="expression" dxfId="13542" priority="2892" stopIfTrue="1">
      <formula>$R$7=2</formula>
    </cfRule>
  </conditionalFormatting>
  <conditionalFormatting sqref="AE52">
    <cfRule type="cellIs" dxfId="13541" priority="2893" stopIfTrue="1" operator="notEqual">
      <formula>BJ20</formula>
    </cfRule>
    <cfRule type="expression" dxfId="13540" priority="2894" stopIfTrue="1">
      <formula>$R$7=2</formula>
    </cfRule>
  </conditionalFormatting>
  <conditionalFormatting sqref="Z56">
    <cfRule type="cellIs" dxfId="13539" priority="2895" stopIfTrue="1" operator="notEqual">
      <formula>BO16</formula>
    </cfRule>
    <cfRule type="expression" dxfId="13538" priority="2896" stopIfTrue="1">
      <formula>$R$7=2</formula>
    </cfRule>
  </conditionalFormatting>
  <conditionalFormatting sqref="AA56">
    <cfRule type="cellIs" dxfId="13537" priority="2897" stopIfTrue="1" operator="notEqual">
      <formula>BN16</formula>
    </cfRule>
    <cfRule type="expression" dxfId="13536" priority="2898" stopIfTrue="1">
      <formula>$R$7=2</formula>
    </cfRule>
  </conditionalFormatting>
  <conditionalFormatting sqref="X58">
    <cfRule type="cellIs" dxfId="13535" priority="2899" stopIfTrue="1" operator="notEqual">
      <formula>BQ14</formula>
    </cfRule>
    <cfRule type="expression" dxfId="13534" priority="2900" stopIfTrue="1">
      <formula>$R$7=2</formula>
    </cfRule>
  </conditionalFormatting>
  <conditionalFormatting sqref="Y58">
    <cfRule type="cellIs" dxfId="13533" priority="2901" stopIfTrue="1" operator="notEqual">
      <formula>BP14</formula>
    </cfRule>
    <cfRule type="expression" dxfId="13532" priority="2902" stopIfTrue="1">
      <formula>$R$7=2</formula>
    </cfRule>
  </conditionalFormatting>
  <conditionalFormatting sqref="V60">
    <cfRule type="cellIs" dxfId="13531" priority="2903" stopIfTrue="1" operator="notEqual">
      <formula>BS12</formula>
    </cfRule>
    <cfRule type="expression" dxfId="13530" priority="2904" stopIfTrue="1">
      <formula>$R$7=2</formula>
    </cfRule>
  </conditionalFormatting>
  <conditionalFormatting sqref="W60">
    <cfRule type="cellIs" dxfId="13529" priority="2905" stopIfTrue="1" operator="notEqual">
      <formula>BR12</formula>
    </cfRule>
    <cfRule type="expression" dxfId="13528" priority="2906" stopIfTrue="1">
      <formula>$R$7=2</formula>
    </cfRule>
  </conditionalFormatting>
  <conditionalFormatting sqref="T62">
    <cfRule type="cellIs" dxfId="13527" priority="2907" stopIfTrue="1" operator="notEqual">
      <formula>BU10</formula>
    </cfRule>
    <cfRule type="expression" dxfId="13526" priority="2908" stopIfTrue="1">
      <formula>$R$7=2</formula>
    </cfRule>
  </conditionalFormatting>
  <conditionalFormatting sqref="U62">
    <cfRule type="cellIs" dxfId="13525" priority="2909" stopIfTrue="1" operator="notEqual">
      <formula>BT10</formula>
    </cfRule>
    <cfRule type="expression" dxfId="13524" priority="2910" stopIfTrue="1">
      <formula>$R$7=2</formula>
    </cfRule>
  </conditionalFormatting>
  <conditionalFormatting sqref="X60">
    <cfRule type="cellIs" dxfId="13523" priority="2911" stopIfTrue="1" operator="notEqual">
      <formula>BS14</formula>
    </cfRule>
    <cfRule type="expression" dxfId="13522" priority="2912" stopIfTrue="1">
      <formula>$R$7=3</formula>
    </cfRule>
  </conditionalFormatting>
  <conditionalFormatting sqref="Y60">
    <cfRule type="cellIs" dxfId="13521" priority="2913" stopIfTrue="1" operator="notEqual">
      <formula>BR14</formula>
    </cfRule>
    <cfRule type="expression" dxfId="13520" priority="2914" stopIfTrue="1">
      <formula>$R$7=3</formula>
    </cfRule>
  </conditionalFormatting>
  <conditionalFormatting sqref="Z58">
    <cfRule type="cellIs" dxfId="13519" priority="2915" stopIfTrue="1" operator="notEqual">
      <formula>BQ16</formula>
    </cfRule>
    <cfRule type="expression" dxfId="13518" priority="2916" stopIfTrue="1">
      <formula>$R$7=3</formula>
    </cfRule>
  </conditionalFormatting>
  <conditionalFormatting sqref="AA58">
    <cfRule type="cellIs" dxfId="13517" priority="2917" stopIfTrue="1" operator="notEqual">
      <formula>BP16</formula>
    </cfRule>
    <cfRule type="expression" dxfId="13516" priority="2918" stopIfTrue="1">
      <formula>$R$7=3</formula>
    </cfRule>
  </conditionalFormatting>
  <conditionalFormatting sqref="AB56">
    <cfRule type="cellIs" dxfId="13515" priority="2919" stopIfTrue="1" operator="notEqual">
      <formula>BO18</formula>
    </cfRule>
    <cfRule type="expression" dxfId="13514" priority="2920" stopIfTrue="1">
      <formula>$R$7=3</formula>
    </cfRule>
  </conditionalFormatting>
  <conditionalFormatting sqref="AC56">
    <cfRule type="cellIs" dxfId="13513" priority="2921" stopIfTrue="1" operator="notEqual">
      <formula>BN18</formula>
    </cfRule>
    <cfRule type="expression" dxfId="13512" priority="2922" stopIfTrue="1">
      <formula>$R$7=3</formula>
    </cfRule>
  </conditionalFormatting>
  <conditionalFormatting sqref="AD54">
    <cfRule type="cellIs" dxfId="13511" priority="2923" stopIfTrue="1" operator="notEqual">
      <formula>BM20</formula>
    </cfRule>
    <cfRule type="expression" dxfId="13510" priority="2924" stopIfTrue="1">
      <formula>$R$7=3</formula>
    </cfRule>
  </conditionalFormatting>
  <conditionalFormatting sqref="AE54">
    <cfRule type="cellIs" dxfId="13509" priority="2925" stopIfTrue="1" operator="notEqual">
      <formula>BL20</formula>
    </cfRule>
    <cfRule type="expression" dxfId="13508" priority="2926" stopIfTrue="1">
      <formula>$R$7=3</formula>
    </cfRule>
  </conditionalFormatting>
  <conditionalFormatting sqref="AF52">
    <cfRule type="cellIs" dxfId="13507" priority="2927" stopIfTrue="1" operator="notEqual">
      <formula>BK22</formula>
    </cfRule>
    <cfRule type="expression" dxfId="13506" priority="2928" stopIfTrue="1">
      <formula>$R$7=3</formula>
    </cfRule>
  </conditionalFormatting>
  <conditionalFormatting sqref="AG52">
    <cfRule type="cellIs" dxfId="13505" priority="2929" stopIfTrue="1" operator="notEqual">
      <formula>BJ22</formula>
    </cfRule>
    <cfRule type="expression" dxfId="13504" priority="2930" stopIfTrue="1">
      <formula>$R$7=3</formula>
    </cfRule>
  </conditionalFormatting>
  <conditionalFormatting sqref="AN44">
    <cfRule type="cellIs" dxfId="13503" priority="2931" stopIfTrue="1" operator="notEqual">
      <formula>BC30</formula>
    </cfRule>
    <cfRule type="expression" dxfId="13502" priority="2932" stopIfTrue="1">
      <formula>$R$7=3</formula>
    </cfRule>
  </conditionalFormatting>
  <conditionalFormatting sqref="AO44">
    <cfRule type="cellIs" dxfId="13501" priority="2933" stopIfTrue="1" operator="notEqual">
      <formula>BB30</formula>
    </cfRule>
    <cfRule type="expression" dxfId="13500" priority="2934" stopIfTrue="1">
      <formula>$R$7=3</formula>
    </cfRule>
  </conditionalFormatting>
  <conditionalFormatting sqref="AL46">
    <cfRule type="cellIs" dxfId="13499" priority="2935" stopIfTrue="1" operator="notEqual">
      <formula>BE28</formula>
    </cfRule>
    <cfRule type="expression" dxfId="13498" priority="2936" stopIfTrue="1">
      <formula>$R$7=3</formula>
    </cfRule>
  </conditionalFormatting>
  <conditionalFormatting sqref="AM46">
    <cfRule type="cellIs" dxfId="13497" priority="2937" stopIfTrue="1" operator="notEqual">
      <formula>BD28</formula>
    </cfRule>
    <cfRule type="expression" dxfId="13496" priority="2938" stopIfTrue="1">
      <formula>$R$7=3</formula>
    </cfRule>
  </conditionalFormatting>
  <conditionalFormatting sqref="AJ48">
    <cfRule type="cellIs" dxfId="13495" priority="2939" stopIfTrue="1" operator="notEqual">
      <formula>BG26</formula>
    </cfRule>
    <cfRule type="expression" dxfId="13494" priority="2940" stopIfTrue="1">
      <formula>$R$7=3</formula>
    </cfRule>
  </conditionalFormatting>
  <conditionalFormatting sqref="AK48">
    <cfRule type="cellIs" dxfId="13493" priority="2941" stopIfTrue="1" operator="notEqual">
      <formula>BF26</formula>
    </cfRule>
    <cfRule type="expression" dxfId="13492" priority="2942" stopIfTrue="1">
      <formula>$R$7=3</formula>
    </cfRule>
  </conditionalFormatting>
  <conditionalFormatting sqref="AH50">
    <cfRule type="cellIs" dxfId="13491" priority="2943" stopIfTrue="1" operator="notEqual">
      <formula>BI24</formula>
    </cfRule>
    <cfRule type="expression" dxfId="13490" priority="2944" stopIfTrue="1">
      <formula>$R$7=3</formula>
    </cfRule>
  </conditionalFormatting>
  <conditionalFormatting sqref="AI50">
    <cfRule type="cellIs" dxfId="13489" priority="2945" stopIfTrue="1" operator="notEqual">
      <formula>BH24</formula>
    </cfRule>
    <cfRule type="expression" dxfId="13488" priority="2946" stopIfTrue="1">
      <formula>$R$7=3</formula>
    </cfRule>
  </conditionalFormatting>
  <conditionalFormatting sqref="AL62">
    <cfRule type="cellIs" dxfId="13487" priority="2947" stopIfTrue="1" operator="notEqual">
      <formula>BU28</formula>
    </cfRule>
    <cfRule type="expression" dxfId="13486" priority="2948" stopIfTrue="1">
      <formula>$R$7=11</formula>
    </cfRule>
  </conditionalFormatting>
  <conditionalFormatting sqref="AM62">
    <cfRule type="cellIs" dxfId="13485" priority="2949" stopIfTrue="1" operator="notEqual">
      <formula>BT28</formula>
    </cfRule>
    <cfRule type="expression" dxfId="13484" priority="2950" stopIfTrue="1">
      <formula>$R$7=11</formula>
    </cfRule>
  </conditionalFormatting>
  <conditionalFormatting sqref="AZ48">
    <cfRule type="cellIs" dxfId="13483" priority="2951" stopIfTrue="1" operator="notEqual">
      <formula>BG42</formula>
    </cfRule>
    <cfRule type="expression" dxfId="13482" priority="2952" stopIfTrue="1">
      <formula>$G$9=4</formula>
    </cfRule>
  </conditionalFormatting>
  <conditionalFormatting sqref="BA48">
    <cfRule type="cellIs" dxfId="13481" priority="2953" stopIfTrue="1" operator="notEqual">
      <formula>BF42</formula>
    </cfRule>
    <cfRule type="expression" dxfId="13480" priority="2954" stopIfTrue="1">
      <formula>$G$9=4</formula>
    </cfRule>
  </conditionalFormatting>
  <conditionalFormatting sqref="AJ50">
    <cfRule type="cellIs" dxfId="13479" priority="2955" stopIfTrue="1" operator="notEqual">
      <formula>BI26</formula>
    </cfRule>
    <cfRule type="expression" dxfId="13478" priority="2956" stopIfTrue="1">
      <formula>$R$7=4</formula>
    </cfRule>
  </conditionalFormatting>
  <conditionalFormatting sqref="AK50">
    <cfRule type="cellIs" dxfId="13477" priority="2957" stopIfTrue="1" operator="notEqual">
      <formula>BH26</formula>
    </cfRule>
    <cfRule type="expression" dxfId="13476" priority="2958" stopIfTrue="1">
      <formula>$R$7=4</formula>
    </cfRule>
  </conditionalFormatting>
  <conditionalFormatting sqref="AN46">
    <cfRule type="cellIs" dxfId="13475" priority="2959" stopIfTrue="1" operator="notEqual">
      <formula>BE30</formula>
    </cfRule>
    <cfRule type="expression" dxfId="13474" priority="2960" stopIfTrue="1">
      <formula>$R$7=4</formula>
    </cfRule>
  </conditionalFormatting>
  <conditionalFormatting sqref="AO46">
    <cfRule type="cellIs" dxfId="13473" priority="2961" stopIfTrue="1" operator="notEqual">
      <formula>BD30</formula>
    </cfRule>
    <cfRule type="expression" dxfId="13472" priority="2962" stopIfTrue="1">
      <formula>$R$7=4</formula>
    </cfRule>
  </conditionalFormatting>
  <conditionalFormatting sqref="AH52">
    <cfRule type="cellIs" dxfId="13471" priority="2963" stopIfTrue="1" operator="notEqual">
      <formula>BK24</formula>
    </cfRule>
    <cfRule type="expression" dxfId="13470" priority="2964" stopIfTrue="1">
      <formula>$R$7=4</formula>
    </cfRule>
  </conditionalFormatting>
  <conditionalFormatting sqref="AI52">
    <cfRule type="cellIs" dxfId="13469" priority="2965" stopIfTrue="1" operator="notEqual">
      <formula>BJ24</formula>
    </cfRule>
    <cfRule type="expression" dxfId="13468" priority="2966" stopIfTrue="1">
      <formula>$R$7=4</formula>
    </cfRule>
  </conditionalFormatting>
  <conditionalFormatting sqref="AP44">
    <cfRule type="cellIs" dxfId="13467" priority="2967" stopIfTrue="1" operator="notEqual">
      <formula>BC32</formula>
    </cfRule>
    <cfRule type="expression" dxfId="13466" priority="2968" stopIfTrue="1">
      <formula>$R$7=4</formula>
    </cfRule>
  </conditionalFormatting>
  <conditionalFormatting sqref="AQ44">
    <cfRule type="cellIs" dxfId="13465" priority="2969" stopIfTrue="1" operator="notEqual">
      <formula>BB32</formula>
    </cfRule>
    <cfRule type="expression" dxfId="13464" priority="2970" stopIfTrue="1">
      <formula>$R$7=4</formula>
    </cfRule>
  </conditionalFormatting>
  <conditionalFormatting sqref="AF54">
    <cfRule type="cellIs" dxfId="13463" priority="2971" stopIfTrue="1" operator="notEqual">
      <formula>BM22</formula>
    </cfRule>
    <cfRule type="expression" dxfId="13462" priority="2972" stopIfTrue="1">
      <formula>$R$7=4</formula>
    </cfRule>
  </conditionalFormatting>
  <conditionalFormatting sqref="AG54">
    <cfRule type="cellIs" dxfId="13461" priority="2973" stopIfTrue="1" operator="notEqual">
      <formula>BL22</formula>
    </cfRule>
    <cfRule type="expression" dxfId="13460" priority="2974" stopIfTrue="1">
      <formula>$R$7=4</formula>
    </cfRule>
  </conditionalFormatting>
  <conditionalFormatting sqref="AD56">
    <cfRule type="cellIs" dxfId="13459" priority="2975" stopIfTrue="1" operator="notEqual">
      <formula>BO20</formula>
    </cfRule>
    <cfRule type="expression" dxfId="13458" priority="2976" stopIfTrue="1">
      <formula>$R$7=4</formula>
    </cfRule>
  </conditionalFormatting>
  <conditionalFormatting sqref="AE56">
    <cfRule type="cellIs" dxfId="13457" priority="2977" stopIfTrue="1" operator="notEqual">
      <formula>BN20</formula>
    </cfRule>
    <cfRule type="expression" dxfId="13456" priority="2978" stopIfTrue="1">
      <formula>$R$7=4</formula>
    </cfRule>
  </conditionalFormatting>
  <conditionalFormatting sqref="AB58">
    <cfRule type="cellIs" dxfId="13455" priority="2979" stopIfTrue="1" operator="notEqual">
      <formula>BQ18</formula>
    </cfRule>
    <cfRule type="expression" dxfId="13454" priority="2980" stopIfTrue="1">
      <formula>$R$7=4</formula>
    </cfRule>
  </conditionalFormatting>
  <conditionalFormatting sqref="AC58">
    <cfRule type="cellIs" dxfId="13453" priority="2981" stopIfTrue="1" operator="notEqual">
      <formula>BP18</formula>
    </cfRule>
    <cfRule type="expression" dxfId="13452" priority="2982" stopIfTrue="1">
      <formula>$R$7=4</formula>
    </cfRule>
  </conditionalFormatting>
  <conditionalFormatting sqref="Z60">
    <cfRule type="cellIs" dxfId="13451" priority="2983" stopIfTrue="1" operator="notEqual">
      <formula>BS16</formula>
    </cfRule>
    <cfRule type="expression" dxfId="13450" priority="2984" stopIfTrue="1">
      <formula>$R$7=4</formula>
    </cfRule>
  </conditionalFormatting>
  <conditionalFormatting sqref="AA60">
    <cfRule type="cellIs" dxfId="13449" priority="2985" stopIfTrue="1" operator="notEqual">
      <formula>BR16</formula>
    </cfRule>
    <cfRule type="expression" dxfId="13448" priority="2986" stopIfTrue="1">
      <formula>$R$7=4</formula>
    </cfRule>
  </conditionalFormatting>
  <conditionalFormatting sqref="V62">
    <cfRule type="cellIs" dxfId="13447" priority="2987" stopIfTrue="1" operator="notEqual">
      <formula>BU12</formula>
    </cfRule>
    <cfRule type="expression" dxfId="13446" priority="2988" stopIfTrue="1">
      <formula>$R$7=3</formula>
    </cfRule>
  </conditionalFormatting>
  <conditionalFormatting sqref="W62">
    <cfRule type="cellIs" dxfId="13445" priority="2989" stopIfTrue="1" operator="notEqual">
      <formula>BT12</formula>
    </cfRule>
    <cfRule type="expression" dxfId="13444" priority="2990" stopIfTrue="1">
      <formula>$R$7=3</formula>
    </cfRule>
  </conditionalFormatting>
  <conditionalFormatting sqref="AB60">
    <cfRule type="cellIs" dxfId="13443" priority="2991" stopIfTrue="1" operator="notEqual">
      <formula>BS18</formula>
    </cfRule>
    <cfRule type="expression" dxfId="13442" priority="2992" stopIfTrue="1">
      <formula>$R$7=5</formula>
    </cfRule>
  </conditionalFormatting>
  <conditionalFormatting sqref="AC60">
    <cfRule type="cellIs" dxfId="13441" priority="2993" stopIfTrue="1" operator="notEqual">
      <formula>BR18</formula>
    </cfRule>
    <cfRule type="expression" dxfId="13440" priority="2994" stopIfTrue="1">
      <formula>$R$7=5</formula>
    </cfRule>
  </conditionalFormatting>
  <conditionalFormatting sqref="AD58">
    <cfRule type="cellIs" dxfId="13439" priority="2995" stopIfTrue="1" operator="notEqual">
      <formula>BQ20</formula>
    </cfRule>
    <cfRule type="expression" dxfId="13438" priority="2996" stopIfTrue="1">
      <formula>$R$7=5</formula>
    </cfRule>
  </conditionalFormatting>
  <conditionalFormatting sqref="AE58">
    <cfRule type="cellIs" dxfId="13437" priority="2997" stopIfTrue="1" operator="notEqual">
      <formula>BP20</formula>
    </cfRule>
    <cfRule type="expression" dxfId="13436" priority="2998" stopIfTrue="1">
      <formula>$R$7=5</formula>
    </cfRule>
  </conditionalFormatting>
  <conditionalFormatting sqref="AF56">
    <cfRule type="cellIs" dxfId="13435" priority="2999" stopIfTrue="1" operator="notEqual">
      <formula>BO22</formula>
    </cfRule>
    <cfRule type="expression" dxfId="13434" priority="3000" stopIfTrue="1">
      <formula>$R$7=5</formula>
    </cfRule>
  </conditionalFormatting>
  <conditionalFormatting sqref="AG56">
    <cfRule type="cellIs" dxfId="13433" priority="3001" stopIfTrue="1" operator="notEqual">
      <formula>BN22</formula>
    </cfRule>
    <cfRule type="expression" dxfId="13432" priority="3002" stopIfTrue="1">
      <formula>$R$7=5</formula>
    </cfRule>
  </conditionalFormatting>
  <conditionalFormatting sqref="AH54">
    <cfRule type="cellIs" dxfId="13431" priority="3003" stopIfTrue="1" operator="notEqual">
      <formula>BM24</formula>
    </cfRule>
    <cfRule type="expression" dxfId="13430" priority="3004" stopIfTrue="1">
      <formula>$R$7=5</formula>
    </cfRule>
  </conditionalFormatting>
  <conditionalFormatting sqref="AI54">
    <cfRule type="cellIs" dxfId="13429" priority="3005" stopIfTrue="1" operator="notEqual">
      <formula>BL24</formula>
    </cfRule>
    <cfRule type="expression" dxfId="13428" priority="3006" stopIfTrue="1">
      <formula>$R$7=5</formula>
    </cfRule>
  </conditionalFormatting>
  <conditionalFormatting sqref="AR44">
    <cfRule type="cellIs" dxfId="13427" priority="3007" stopIfTrue="1" operator="notEqual">
      <formula>BC34</formula>
    </cfRule>
    <cfRule type="expression" dxfId="13426" priority="3008" stopIfTrue="1">
      <formula>$R$7=5</formula>
    </cfRule>
  </conditionalFormatting>
  <conditionalFormatting sqref="AS44">
    <cfRule type="cellIs" dxfId="13425" priority="3009" stopIfTrue="1" operator="notEqual">
      <formula>BB34</formula>
    </cfRule>
    <cfRule type="expression" dxfId="13424" priority="3010" stopIfTrue="1">
      <formula>$R$7=5</formula>
    </cfRule>
  </conditionalFormatting>
  <conditionalFormatting sqref="AJ52">
    <cfRule type="cellIs" dxfId="13423" priority="3011" stopIfTrue="1" operator="notEqual">
      <formula>BK26</formula>
    </cfRule>
    <cfRule type="expression" dxfId="13422" priority="3012" stopIfTrue="1">
      <formula>$R$7=5</formula>
    </cfRule>
  </conditionalFormatting>
  <conditionalFormatting sqref="AK52">
    <cfRule type="cellIs" dxfId="13421" priority="3013" stopIfTrue="1" operator="notEqual">
      <formula>BJ26</formula>
    </cfRule>
    <cfRule type="expression" dxfId="13420" priority="3014" stopIfTrue="1">
      <formula>$R$7=5</formula>
    </cfRule>
  </conditionalFormatting>
  <conditionalFormatting sqref="AP46">
    <cfRule type="cellIs" dxfId="13419" priority="3015" stopIfTrue="1" operator="notEqual">
      <formula>BE32</formula>
    </cfRule>
    <cfRule type="expression" dxfId="13418" priority="3016" stopIfTrue="1">
      <formula>$R$7=5</formula>
    </cfRule>
  </conditionalFormatting>
  <conditionalFormatting sqref="AQ46">
    <cfRule type="cellIs" dxfId="13417" priority="3017" stopIfTrue="1" operator="notEqual">
      <formula>BD32</formula>
    </cfRule>
    <cfRule type="expression" dxfId="13416" priority="3018" stopIfTrue="1">
      <formula>$R$7=5</formula>
    </cfRule>
  </conditionalFormatting>
  <conditionalFormatting sqref="AL50">
    <cfRule type="cellIs" dxfId="13415" priority="3019" stopIfTrue="1" operator="notEqual">
      <formula>BI28</formula>
    </cfRule>
    <cfRule type="expression" dxfId="13414" priority="3020" stopIfTrue="1">
      <formula>$R$7=5</formula>
    </cfRule>
  </conditionalFormatting>
  <conditionalFormatting sqref="AM50">
    <cfRule type="cellIs" dxfId="13413" priority="3021" stopIfTrue="1" operator="notEqual">
      <formula>BH28</formula>
    </cfRule>
    <cfRule type="expression" dxfId="13412" priority="3022" stopIfTrue="1">
      <formula>$R$7=5</formula>
    </cfRule>
  </conditionalFormatting>
  <conditionalFormatting sqref="AN48">
    <cfRule type="cellIs" dxfId="13411" priority="3023" stopIfTrue="1" operator="notEqual">
      <formula>BG30</formula>
    </cfRule>
    <cfRule type="expression" dxfId="13410" priority="3024" stopIfTrue="1">
      <formula>$R$7=5</formula>
    </cfRule>
  </conditionalFormatting>
  <conditionalFormatting sqref="AO48">
    <cfRule type="cellIs" dxfId="13409" priority="3025" stopIfTrue="1" operator="notEqual">
      <formula>BF30</formula>
    </cfRule>
    <cfRule type="expression" dxfId="13408" priority="3026" stopIfTrue="1">
      <formula>$R$7=5</formula>
    </cfRule>
  </conditionalFormatting>
  <conditionalFormatting sqref="AH56">
    <cfRule type="cellIs" dxfId="13407" priority="3027" stopIfTrue="1" operator="notEqual">
      <formula>BO24</formula>
    </cfRule>
    <cfRule type="expression" dxfId="13406" priority="3028" stopIfTrue="1">
      <formula>$R$7=6</formula>
    </cfRule>
  </conditionalFormatting>
  <conditionalFormatting sqref="AI56">
    <cfRule type="cellIs" dxfId="13405" priority="3029" stopIfTrue="1" operator="notEqual">
      <formula>BN24</formula>
    </cfRule>
    <cfRule type="expression" dxfId="13404" priority="3030" stopIfTrue="1">
      <formula>$R$7=6</formula>
    </cfRule>
  </conditionalFormatting>
  <conditionalFormatting sqref="AZ50">
    <cfRule type="cellIs" dxfId="13403" priority="3031" stopIfTrue="1" operator="notEqual">
      <formula>BI42</formula>
    </cfRule>
    <cfRule type="expression" dxfId="13402" priority="3032" stopIfTrue="1">
      <formula>$G$9=6</formula>
    </cfRule>
  </conditionalFormatting>
  <conditionalFormatting sqref="BA50">
    <cfRule type="cellIs" dxfId="13401" priority="3033" stopIfTrue="1" operator="notEqual">
      <formula>BH42</formula>
    </cfRule>
    <cfRule type="expression" dxfId="13400" priority="3034" stopIfTrue="1">
      <formula>$G$9=6</formula>
    </cfRule>
  </conditionalFormatting>
  <conditionalFormatting sqref="AL52">
    <cfRule type="cellIs" dxfId="13399" priority="3035" stopIfTrue="1" operator="notEqual">
      <formula>BK28</formula>
    </cfRule>
    <cfRule type="expression" dxfId="13398" priority="3036" stopIfTrue="1">
      <formula>$R$7=6</formula>
    </cfRule>
  </conditionalFormatting>
  <conditionalFormatting sqref="AM52">
    <cfRule type="cellIs" dxfId="13397" priority="3037" stopIfTrue="1" operator="notEqual">
      <formula>BJ28</formula>
    </cfRule>
    <cfRule type="expression" dxfId="13396" priority="3038" stopIfTrue="1">
      <formula>$R$7=6</formula>
    </cfRule>
  </conditionalFormatting>
  <conditionalFormatting sqref="AP48">
    <cfRule type="cellIs" dxfId="13395" priority="3039" stopIfTrue="1" operator="notEqual">
      <formula>BG32</formula>
    </cfRule>
    <cfRule type="expression" dxfId="13394" priority="3040" stopIfTrue="1">
      <formula>$R$7=6</formula>
    </cfRule>
  </conditionalFormatting>
  <conditionalFormatting sqref="AQ48">
    <cfRule type="cellIs" dxfId="13393" priority="3041" stopIfTrue="1" operator="notEqual">
      <formula>BF32</formula>
    </cfRule>
    <cfRule type="expression" dxfId="13392" priority="3042" stopIfTrue="1">
      <formula>$R$7=6</formula>
    </cfRule>
  </conditionalFormatting>
  <conditionalFormatting sqref="AR46">
    <cfRule type="cellIs" dxfId="13391" priority="3043" stopIfTrue="1" operator="notEqual">
      <formula>BE34</formula>
    </cfRule>
    <cfRule type="expression" dxfId="13390" priority="3044" stopIfTrue="1">
      <formula>$R$7=6</formula>
    </cfRule>
  </conditionalFormatting>
  <conditionalFormatting sqref="AS46">
    <cfRule type="cellIs" dxfId="13389" priority="3045" stopIfTrue="1" operator="notEqual">
      <formula>BD34</formula>
    </cfRule>
    <cfRule type="expression" dxfId="13388" priority="3046" stopIfTrue="1">
      <formula>$R$7=6</formula>
    </cfRule>
  </conditionalFormatting>
  <conditionalFormatting sqref="AJ54">
    <cfRule type="cellIs" dxfId="13387" priority="3047" stopIfTrue="1" operator="notEqual">
      <formula>BM26</formula>
    </cfRule>
    <cfRule type="expression" dxfId="13386" priority="3048" stopIfTrue="1">
      <formula>$R$7=6</formula>
    </cfRule>
  </conditionalFormatting>
  <conditionalFormatting sqref="AK54">
    <cfRule type="cellIs" dxfId="13385" priority="3049" stopIfTrue="1" operator="notEqual">
      <formula>BL26</formula>
    </cfRule>
    <cfRule type="expression" dxfId="13384" priority="3050" stopIfTrue="1">
      <formula>$R$7=6</formula>
    </cfRule>
  </conditionalFormatting>
  <conditionalFormatting sqref="AF58">
    <cfRule type="cellIs" dxfId="13383" priority="3051" stopIfTrue="1" operator="notEqual">
      <formula>BQ22</formula>
    </cfRule>
    <cfRule type="expression" dxfId="13382" priority="3052" stopIfTrue="1">
      <formula>$R$7=6</formula>
    </cfRule>
  </conditionalFormatting>
  <conditionalFormatting sqref="AG58">
    <cfRule type="cellIs" dxfId="13381" priority="3053" stopIfTrue="1" operator="notEqual">
      <formula>BP22</formula>
    </cfRule>
    <cfRule type="expression" dxfId="13380" priority="3054" stopIfTrue="1">
      <formula>$R$7=6</formula>
    </cfRule>
  </conditionalFormatting>
  <conditionalFormatting sqref="AD60">
    <cfRule type="cellIs" dxfId="13379" priority="3055" stopIfTrue="1" operator="notEqual">
      <formula>BS20</formula>
    </cfRule>
    <cfRule type="expression" dxfId="13378" priority="3056" stopIfTrue="1">
      <formula>$R$7=6</formula>
    </cfRule>
  </conditionalFormatting>
  <conditionalFormatting sqref="AE60">
    <cfRule type="cellIs" dxfId="13377" priority="3057" stopIfTrue="1" operator="notEqual">
      <formula>BR20</formula>
    </cfRule>
    <cfRule type="expression" dxfId="13376" priority="3058" stopIfTrue="1">
      <formula>$R$7=6</formula>
    </cfRule>
  </conditionalFormatting>
  <conditionalFormatting sqref="X62">
    <cfRule type="cellIs" dxfId="13375" priority="3059" stopIfTrue="1" operator="notEqual">
      <formula>BU14</formula>
    </cfRule>
    <cfRule type="expression" dxfId="13374" priority="3060" stopIfTrue="1">
      <formula>$R$7=4</formula>
    </cfRule>
  </conditionalFormatting>
  <conditionalFormatting sqref="Y62">
    <cfRule type="cellIs" dxfId="13373" priority="3061" stopIfTrue="1" operator="notEqual">
      <formula>BT14</formula>
    </cfRule>
    <cfRule type="expression" dxfId="13372" priority="3062" stopIfTrue="1">
      <formula>$R$7=4</formula>
    </cfRule>
  </conditionalFormatting>
  <conditionalFormatting sqref="AF60">
    <cfRule type="cellIs" dxfId="13371" priority="3063" stopIfTrue="1" operator="notEqual">
      <formula>BS22</formula>
    </cfRule>
    <cfRule type="expression" dxfId="13370" priority="3064" stopIfTrue="1">
      <formula>$R$7=7</formula>
    </cfRule>
  </conditionalFormatting>
  <conditionalFormatting sqref="AG60">
    <cfRule type="cellIs" dxfId="13369" priority="3065" stopIfTrue="1" operator="notEqual">
      <formula>BR22</formula>
    </cfRule>
    <cfRule type="expression" dxfId="13368" priority="3066" stopIfTrue="1">
      <formula>$R$7=7</formula>
    </cfRule>
  </conditionalFormatting>
  <conditionalFormatting sqref="AH58">
    <cfRule type="cellIs" dxfId="13367" priority="3067" stopIfTrue="1" operator="notEqual">
      <formula>BQ24</formula>
    </cfRule>
    <cfRule type="expression" dxfId="13366" priority="3068" stopIfTrue="1">
      <formula>$R$7=7</formula>
    </cfRule>
  </conditionalFormatting>
  <conditionalFormatting sqref="AI58">
    <cfRule type="cellIs" dxfId="13365" priority="3069" stopIfTrue="1" operator="notEqual">
      <formula>BP24</formula>
    </cfRule>
    <cfRule type="expression" dxfId="13364" priority="3070" stopIfTrue="1">
      <formula>$R$7=7</formula>
    </cfRule>
  </conditionalFormatting>
  <conditionalFormatting sqref="AV44">
    <cfRule type="cellIs" dxfId="13363" priority="3071" stopIfTrue="1" operator="notEqual">
      <formula>BC38</formula>
    </cfRule>
    <cfRule type="expression" dxfId="13362" priority="3072" stopIfTrue="1">
      <formula>$G$9=7</formula>
    </cfRule>
  </conditionalFormatting>
  <conditionalFormatting sqref="AW44">
    <cfRule type="cellIs" dxfId="13361" priority="3073" stopIfTrue="1" operator="notEqual">
      <formula>BB38</formula>
    </cfRule>
    <cfRule type="expression" dxfId="13360" priority="3074" stopIfTrue="1">
      <formula>$G$9=7</formula>
    </cfRule>
  </conditionalFormatting>
  <conditionalFormatting sqref="AJ56">
    <cfRule type="cellIs" dxfId="13359" priority="3075" stopIfTrue="1" operator="notEqual">
      <formula>BO26</formula>
    </cfRule>
    <cfRule type="expression" dxfId="13358" priority="3076" stopIfTrue="1">
      <formula>$R$7=7</formula>
    </cfRule>
  </conditionalFormatting>
  <conditionalFormatting sqref="AK56">
    <cfRule type="cellIs" dxfId="13357" priority="3077" stopIfTrue="1" operator="notEqual">
      <formula>BN26</formula>
    </cfRule>
    <cfRule type="expression" dxfId="13356" priority="3078" stopIfTrue="1">
      <formula>$R$7=7</formula>
    </cfRule>
  </conditionalFormatting>
  <conditionalFormatting sqref="AT46">
    <cfRule type="cellIs" dxfId="13355" priority="3079" stopIfTrue="1" operator="notEqual">
      <formula>BE36</formula>
    </cfRule>
    <cfRule type="expression" dxfId="13354" priority="3080" stopIfTrue="1">
      <formula>$G$9=7</formula>
    </cfRule>
  </conditionalFormatting>
  <conditionalFormatting sqref="AU46">
    <cfRule type="cellIs" dxfId="13353" priority="3081" stopIfTrue="1" operator="notEqual">
      <formula>BD36</formula>
    </cfRule>
    <cfRule type="expression" dxfId="13352" priority="3082" stopIfTrue="1">
      <formula>$G$9=7</formula>
    </cfRule>
  </conditionalFormatting>
  <conditionalFormatting sqref="AL54">
    <cfRule type="cellIs" dxfId="13351" priority="3083" stopIfTrue="1" operator="notEqual">
      <formula>BM28</formula>
    </cfRule>
    <cfRule type="expression" dxfId="13350" priority="3084" stopIfTrue="1">
      <formula>$R$7=7</formula>
    </cfRule>
  </conditionalFormatting>
  <conditionalFormatting sqref="AM54">
    <cfRule type="cellIs" dxfId="13349" priority="3085" stopIfTrue="1" operator="notEqual">
      <formula>BL28</formula>
    </cfRule>
    <cfRule type="expression" dxfId="13348" priority="3086" stopIfTrue="1">
      <formula>$R$7=7</formula>
    </cfRule>
  </conditionalFormatting>
  <conditionalFormatting sqref="AN52">
    <cfRule type="cellIs" dxfId="13347" priority="3087" stopIfTrue="1" operator="notEqual">
      <formula>BK30</formula>
    </cfRule>
    <cfRule type="expression" dxfId="13346" priority="3088" stopIfTrue="1">
      <formula>$R$7=7</formula>
    </cfRule>
  </conditionalFormatting>
  <conditionalFormatting sqref="AO52">
    <cfRule type="cellIs" dxfId="13345" priority="3089" stopIfTrue="1" operator="notEqual">
      <formula>BJ30</formula>
    </cfRule>
    <cfRule type="expression" dxfId="13344" priority="3090" stopIfTrue="1">
      <formula>$R$7=7</formula>
    </cfRule>
  </conditionalFormatting>
  <conditionalFormatting sqref="AP50">
    <cfRule type="cellIs" dxfId="13343" priority="3091" stopIfTrue="1" operator="notEqual">
      <formula>BI32</formula>
    </cfRule>
    <cfRule type="expression" dxfId="13342" priority="3092" stopIfTrue="1">
      <formula>$R$7=7</formula>
    </cfRule>
  </conditionalFormatting>
  <conditionalFormatting sqref="AQ50">
    <cfRule type="cellIs" dxfId="13341" priority="3093" stopIfTrue="1" operator="notEqual">
      <formula>BH32</formula>
    </cfRule>
    <cfRule type="expression" dxfId="13340" priority="3094" stopIfTrue="1">
      <formula>$R$7=7</formula>
    </cfRule>
  </conditionalFormatting>
  <conditionalFormatting sqref="AR48">
    <cfRule type="cellIs" dxfId="13339" priority="3095" stopIfTrue="1" operator="notEqual">
      <formula>BG34</formula>
    </cfRule>
    <cfRule type="expression" dxfId="13338" priority="3096" stopIfTrue="1">
      <formula>$R$7=7</formula>
    </cfRule>
  </conditionalFormatting>
  <conditionalFormatting sqref="AS48">
    <cfRule type="cellIs" dxfId="13337" priority="3097" stopIfTrue="1" operator="notEqual">
      <formula>BF34</formula>
    </cfRule>
    <cfRule type="expression" dxfId="13336" priority="3098" stopIfTrue="1">
      <formula>$R$7=7</formula>
    </cfRule>
  </conditionalFormatting>
  <conditionalFormatting sqref="AN54">
    <cfRule type="cellIs" dxfId="13335" priority="3099" stopIfTrue="1" operator="notEqual">
      <formula>BM30</formula>
    </cfRule>
    <cfRule type="expression" dxfId="13334" priority="3100" stopIfTrue="1">
      <formula>$R$7=8</formula>
    </cfRule>
  </conditionalFormatting>
  <conditionalFormatting sqref="AO54">
    <cfRule type="cellIs" dxfId="13333" priority="3101" stopIfTrue="1" operator="notEqual">
      <formula>BL30</formula>
    </cfRule>
    <cfRule type="expression" dxfId="13332" priority="3102" stopIfTrue="1">
      <formula>$R$7=8</formula>
    </cfRule>
  </conditionalFormatting>
  <conditionalFormatting sqref="AR50">
    <cfRule type="cellIs" dxfId="13331" priority="3103" stopIfTrue="1" operator="notEqual">
      <formula>BI34</formula>
    </cfRule>
    <cfRule type="expression" dxfId="13330" priority="3104" stopIfTrue="1">
      <formula>$R$7=8</formula>
    </cfRule>
  </conditionalFormatting>
  <conditionalFormatting sqref="AS50">
    <cfRule type="cellIs" dxfId="13329" priority="3105" stopIfTrue="1" operator="notEqual">
      <formula>BH34</formula>
    </cfRule>
    <cfRule type="expression" dxfId="13328" priority="3106" stopIfTrue="1">
      <formula>$R$7=8</formula>
    </cfRule>
  </conditionalFormatting>
  <conditionalFormatting sqref="AT48">
    <cfRule type="cellIs" dxfId="13327" priority="3107" stopIfTrue="1" operator="notEqual">
      <formula>BG36</formula>
    </cfRule>
    <cfRule type="expression" dxfId="13326" priority="3108" stopIfTrue="1">
      <formula>$G$9=8</formula>
    </cfRule>
  </conditionalFormatting>
  <conditionalFormatting sqref="AU48">
    <cfRule type="cellIs" dxfId="13325" priority="3109" stopIfTrue="1" operator="notEqual">
      <formula>BF36</formula>
    </cfRule>
    <cfRule type="expression" dxfId="13324" priority="3110" stopIfTrue="1">
      <formula>$G$9=8</formula>
    </cfRule>
  </conditionalFormatting>
  <conditionalFormatting sqref="AL56">
    <cfRule type="cellIs" dxfId="13323" priority="3111" stopIfTrue="1" operator="notEqual">
      <formula>BO28</formula>
    </cfRule>
    <cfRule type="expression" dxfId="13322" priority="3112" stopIfTrue="1">
      <formula>$R$7=8</formula>
    </cfRule>
  </conditionalFormatting>
  <conditionalFormatting sqref="AM56">
    <cfRule type="cellIs" dxfId="13321" priority="3113" stopIfTrue="1" operator="notEqual">
      <formula>BN28</formula>
    </cfRule>
    <cfRule type="expression" dxfId="13320" priority="3114" stopIfTrue="1">
      <formula>$R$7=8</formula>
    </cfRule>
  </conditionalFormatting>
  <conditionalFormatting sqref="AJ58">
    <cfRule type="cellIs" dxfId="13319" priority="3115" stopIfTrue="1" operator="notEqual">
      <formula>BQ26</formula>
    </cfRule>
    <cfRule type="expression" dxfId="13318" priority="3116" stopIfTrue="1">
      <formula>$R$7=8</formula>
    </cfRule>
  </conditionalFormatting>
  <conditionalFormatting sqref="AK58">
    <cfRule type="cellIs" dxfId="13317" priority="3117" stopIfTrue="1" operator="notEqual">
      <formula>BP26</formula>
    </cfRule>
    <cfRule type="expression" dxfId="13316" priority="3118" stopIfTrue="1">
      <formula>$R$7=8</formula>
    </cfRule>
  </conditionalFormatting>
  <conditionalFormatting sqref="AH60">
    <cfRule type="cellIs" dxfId="13315" priority="3119" stopIfTrue="1" operator="notEqual">
      <formula>BS24</formula>
    </cfRule>
    <cfRule type="expression" dxfId="13314" priority="3120" stopIfTrue="1">
      <formula>$R$7=8</formula>
    </cfRule>
  </conditionalFormatting>
  <conditionalFormatting sqref="AI60">
    <cfRule type="cellIs" dxfId="13313" priority="3121" stopIfTrue="1" operator="notEqual">
      <formula>BR24</formula>
    </cfRule>
    <cfRule type="expression" dxfId="13312" priority="3122" stopIfTrue="1">
      <formula>$R$7=8</formula>
    </cfRule>
  </conditionalFormatting>
  <conditionalFormatting sqref="AV46">
    <cfRule type="cellIs" dxfId="13311" priority="3123" stopIfTrue="1" operator="notEqual">
      <formula>BE38</formula>
    </cfRule>
    <cfRule type="expression" dxfId="13310" priority="3124" stopIfTrue="1">
      <formula>$G$9=8</formula>
    </cfRule>
  </conditionalFormatting>
  <conditionalFormatting sqref="AW46">
    <cfRule type="cellIs" dxfId="13309" priority="3125" stopIfTrue="1" operator="notEqual">
      <formula>BD38</formula>
    </cfRule>
    <cfRule type="expression" dxfId="13308" priority="3126" stopIfTrue="1">
      <formula>$G$9=8</formula>
    </cfRule>
  </conditionalFormatting>
  <conditionalFormatting sqref="Z62">
    <cfRule type="cellIs" dxfId="13307" priority="3127" stopIfTrue="1" operator="notEqual">
      <formula>BU16</formula>
    </cfRule>
    <cfRule type="expression" dxfId="13306" priority="3128" stopIfTrue="1">
      <formula>$R$7=5</formula>
    </cfRule>
  </conditionalFormatting>
  <conditionalFormatting sqref="AA62">
    <cfRule type="cellIs" dxfId="13305" priority="3129" stopIfTrue="1" operator="notEqual">
      <formula>BT16</formula>
    </cfRule>
    <cfRule type="expression" dxfId="13304" priority="3130" stopIfTrue="1">
      <formula>$R$7=5</formula>
    </cfRule>
  </conditionalFormatting>
  <conditionalFormatting sqref="AJ60">
    <cfRule type="cellIs" dxfId="13303" priority="3131" stopIfTrue="1" operator="notEqual">
      <formula>BS26</formula>
    </cfRule>
    <cfRule type="expression" dxfId="13302" priority="3132" stopIfTrue="1">
      <formula>$R$7=9</formula>
    </cfRule>
  </conditionalFormatting>
  <conditionalFormatting sqref="AK60">
    <cfRule type="cellIs" dxfId="13301" priority="3133" stopIfTrue="1" operator="notEqual">
      <formula>BR26</formula>
    </cfRule>
    <cfRule type="expression" dxfId="13300" priority="3134" stopIfTrue="1">
      <formula>$R$7=9</formula>
    </cfRule>
  </conditionalFormatting>
  <conditionalFormatting sqref="AL58">
    <cfRule type="cellIs" dxfId="13299" priority="3135" stopIfTrue="1" operator="notEqual">
      <formula>BQ28</formula>
    </cfRule>
    <cfRule type="expression" dxfId="13298" priority="3136" stopIfTrue="1">
      <formula>$R$7=9</formula>
    </cfRule>
  </conditionalFormatting>
  <conditionalFormatting sqref="AM58">
    <cfRule type="cellIs" dxfId="13297" priority="3137" stopIfTrue="1" operator="notEqual">
      <formula>BP28</formula>
    </cfRule>
    <cfRule type="expression" dxfId="13296" priority="3138" stopIfTrue="1">
      <formula>$R$7=9</formula>
    </cfRule>
  </conditionalFormatting>
  <conditionalFormatting sqref="AN56">
    <cfRule type="cellIs" dxfId="13295" priority="3139" stopIfTrue="1" operator="notEqual">
      <formula>BO30</formula>
    </cfRule>
    <cfRule type="expression" dxfId="13294" priority="3140" stopIfTrue="1">
      <formula>$R$7=9</formula>
    </cfRule>
  </conditionalFormatting>
  <conditionalFormatting sqref="AO56">
    <cfRule type="cellIs" dxfId="13293" priority="3141" stopIfTrue="1" operator="notEqual">
      <formula>BN30</formula>
    </cfRule>
    <cfRule type="expression" dxfId="13292" priority="3142" stopIfTrue="1">
      <formula>$R$7=9</formula>
    </cfRule>
  </conditionalFormatting>
  <conditionalFormatting sqref="AP54">
    <cfRule type="cellIs" dxfId="13291" priority="3143" stopIfTrue="1" operator="notEqual">
      <formula>BM32</formula>
    </cfRule>
    <cfRule type="expression" dxfId="13290" priority="3144" stopIfTrue="1">
      <formula>$R$7=9</formula>
    </cfRule>
  </conditionalFormatting>
  <conditionalFormatting sqref="AQ54">
    <cfRule type="cellIs" dxfId="13289" priority="3145" stopIfTrue="1" operator="notEqual">
      <formula>BL32</formula>
    </cfRule>
    <cfRule type="expression" dxfId="13288" priority="3146" stopIfTrue="1">
      <formula>$R$7=9</formula>
    </cfRule>
  </conditionalFormatting>
  <conditionalFormatting sqref="AV48">
    <cfRule type="cellIs" dxfId="13287" priority="3147" stopIfTrue="1" operator="notEqual">
      <formula>BG38</formula>
    </cfRule>
    <cfRule type="expression" dxfId="13286" priority="3148" stopIfTrue="1">
      <formula>$G$9=9</formula>
    </cfRule>
  </conditionalFormatting>
  <conditionalFormatting sqref="AW48">
    <cfRule type="cellIs" dxfId="13285" priority="3149" stopIfTrue="1" operator="notEqual">
      <formula>BF38</formula>
    </cfRule>
    <cfRule type="expression" dxfId="13284" priority="3150" stopIfTrue="1">
      <formula>$G$9=9</formula>
    </cfRule>
  </conditionalFormatting>
  <conditionalFormatting sqref="AT50">
    <cfRule type="cellIs" dxfId="13283" priority="3151" stopIfTrue="1" operator="notEqual">
      <formula>BI36</formula>
    </cfRule>
    <cfRule type="expression" dxfId="13282" priority="3152" stopIfTrue="1">
      <formula>$G$9=9</formula>
    </cfRule>
  </conditionalFormatting>
  <conditionalFormatting sqref="AU50">
    <cfRule type="cellIs" dxfId="13281" priority="3153" stopIfTrue="1" operator="notEqual">
      <formula>BH36</formula>
    </cfRule>
    <cfRule type="expression" dxfId="13280" priority="3154" stopIfTrue="1">
      <formula>$G$9=9</formula>
    </cfRule>
  </conditionalFormatting>
  <conditionalFormatting sqref="AR52">
    <cfRule type="cellIs" dxfId="13279" priority="3155" stopIfTrue="1" operator="notEqual">
      <formula>BK34</formula>
    </cfRule>
    <cfRule type="expression" dxfId="13278" priority="3156" stopIfTrue="1">
      <formula>$R$7=9</formula>
    </cfRule>
  </conditionalFormatting>
  <conditionalFormatting sqref="AS52">
    <cfRule type="cellIs" dxfId="13277" priority="3157" stopIfTrue="1" operator="notEqual">
      <formula>BJ34</formula>
    </cfRule>
    <cfRule type="expression" dxfId="13276" priority="3158" stopIfTrue="1">
      <formula>$R$7=9</formula>
    </cfRule>
  </conditionalFormatting>
  <conditionalFormatting sqref="AN58">
    <cfRule type="cellIs" dxfId="13275" priority="3159" stopIfTrue="1" operator="notEqual">
      <formula>BQ30</formula>
    </cfRule>
    <cfRule type="expression" dxfId="13274" priority="3160" stopIfTrue="1">
      <formula>$R$7=10</formula>
    </cfRule>
  </conditionalFormatting>
  <conditionalFormatting sqref="AO58">
    <cfRule type="cellIs" dxfId="13273" priority="3161" stopIfTrue="1" operator="notEqual">
      <formula>BP30</formula>
    </cfRule>
    <cfRule type="expression" dxfId="13272" priority="3162" stopIfTrue="1">
      <formula>$R$7=10</formula>
    </cfRule>
  </conditionalFormatting>
  <conditionalFormatting sqref="AZ54 AV50">
    <cfRule type="cellIs" dxfId="13271" priority="3163" stopIfTrue="1" operator="notEqual">
      <formula>BI38</formula>
    </cfRule>
    <cfRule type="expression" dxfId="13270" priority="3164" stopIfTrue="1">
      <formula>$G$9=10</formula>
    </cfRule>
  </conditionalFormatting>
  <conditionalFormatting sqref="BA54 AW50">
    <cfRule type="cellIs" dxfId="13269" priority="3165" stopIfTrue="1" operator="notEqual">
      <formula>BH38</formula>
    </cfRule>
    <cfRule type="expression" dxfId="13268" priority="3166" stopIfTrue="1">
      <formula>$G$9=10</formula>
    </cfRule>
  </conditionalFormatting>
  <conditionalFormatting sqref="AP56">
    <cfRule type="cellIs" dxfId="13267" priority="3167" stopIfTrue="1" operator="notEqual">
      <formula>BO32</formula>
    </cfRule>
    <cfRule type="expression" dxfId="13266" priority="3168" stopIfTrue="1">
      <formula>$R$7=10</formula>
    </cfRule>
  </conditionalFormatting>
  <conditionalFormatting sqref="AQ56">
    <cfRule type="cellIs" dxfId="13265" priority="3169" stopIfTrue="1" operator="notEqual">
      <formula>BN32</formula>
    </cfRule>
    <cfRule type="expression" dxfId="13264" priority="3170" stopIfTrue="1">
      <formula>$R$7=10</formula>
    </cfRule>
  </conditionalFormatting>
  <conditionalFormatting sqref="AP58">
    <cfRule type="cellIs" dxfId="13263" priority="3171" stopIfTrue="1" operator="notEqual">
      <formula>BQ32</formula>
    </cfRule>
    <cfRule type="expression" dxfId="13262" priority="3172" stopIfTrue="1">
      <formula>$R$7=11</formula>
    </cfRule>
  </conditionalFormatting>
  <conditionalFormatting sqref="AQ58">
    <cfRule type="cellIs" dxfId="13261" priority="3173" stopIfTrue="1" operator="notEqual">
      <formula>BP32</formula>
    </cfRule>
    <cfRule type="expression" dxfId="13260" priority="3174" stopIfTrue="1">
      <formula>$R$7=11</formula>
    </cfRule>
  </conditionalFormatting>
  <conditionalFormatting sqref="AV52">
    <cfRule type="cellIs" dxfId="13259" priority="3175" stopIfTrue="1" operator="notEqual">
      <formula>BK38</formula>
    </cfRule>
    <cfRule type="expression" dxfId="13258" priority="3176" stopIfTrue="1">
      <formula>$G$9=11</formula>
    </cfRule>
  </conditionalFormatting>
  <conditionalFormatting sqref="AY54">
    <cfRule type="cellIs" dxfId="13257" priority="3177" stopIfTrue="1" operator="notEqual">
      <formula>BL40</formula>
    </cfRule>
    <cfRule type="expression" dxfId="13256" priority="3178" stopIfTrue="1">
      <formula>$G$9=13</formula>
    </cfRule>
  </conditionalFormatting>
  <conditionalFormatting sqref="AR60">
    <cfRule type="cellIs" dxfId="13255" priority="3179" stopIfTrue="1" operator="notEqual">
      <formula>BS34</formula>
    </cfRule>
    <cfRule type="expression" dxfId="13254" priority="3180" stopIfTrue="1">
      <formula>$R$7=13</formula>
    </cfRule>
  </conditionalFormatting>
  <conditionalFormatting sqref="AS60">
    <cfRule type="cellIs" dxfId="13253" priority="3181" stopIfTrue="1" operator="notEqual">
      <formula>BR34</formula>
    </cfRule>
    <cfRule type="expression" dxfId="13252" priority="3182" stopIfTrue="1">
      <formula>$R$7=13</formula>
    </cfRule>
  </conditionalFormatting>
  <conditionalFormatting sqref="AX54">
    <cfRule type="cellIs" dxfId="13251" priority="3183" stopIfTrue="1" operator="notEqual">
      <formula>BM40</formula>
    </cfRule>
    <cfRule type="expression" dxfId="13250" priority="3184" stopIfTrue="1">
      <formula>$G$9=13</formula>
    </cfRule>
  </conditionalFormatting>
  <conditionalFormatting sqref="AL60">
    <cfRule type="cellIs" dxfId="13249" priority="3185" stopIfTrue="1" operator="notEqual">
      <formula>BS28</formula>
    </cfRule>
    <cfRule type="expression" dxfId="13248" priority="3186" stopIfTrue="1">
      <formula>$R$7=10</formula>
    </cfRule>
  </conditionalFormatting>
  <conditionalFormatting sqref="AM60">
    <cfRule type="cellIs" dxfId="13247" priority="3187" stopIfTrue="1" operator="notEqual">
      <formula>BR28</formula>
    </cfRule>
    <cfRule type="expression" dxfId="13246" priority="3188" stopIfTrue="1">
      <formula>$R$7=10</formula>
    </cfRule>
  </conditionalFormatting>
  <conditionalFormatting sqref="AX48 BH58">
    <cfRule type="cellIs" dxfId="13245" priority="3189" stopIfTrue="1" operator="notEqual">
      <formula>BG40</formula>
    </cfRule>
    <cfRule type="expression" dxfId="13244" priority="3190" stopIfTrue="1">
      <formula>$G$9=10</formula>
    </cfRule>
  </conditionalFormatting>
  <conditionalFormatting sqref="AY48 BI58">
    <cfRule type="cellIs" dxfId="13243" priority="3191" stopIfTrue="1" operator="notEqual">
      <formula>BF40</formula>
    </cfRule>
    <cfRule type="expression" dxfId="13242" priority="3192" stopIfTrue="1">
      <formula>$G$9=10</formula>
    </cfRule>
  </conditionalFormatting>
  <conditionalFormatting sqref="AB62">
    <cfRule type="cellIs" dxfId="13241" priority="3193" stopIfTrue="1" operator="notEqual">
      <formula>BU18</formula>
    </cfRule>
    <cfRule type="expression" dxfId="13240" priority="3194" stopIfTrue="1">
      <formula>$R$7=6</formula>
    </cfRule>
  </conditionalFormatting>
  <conditionalFormatting sqref="AC62">
    <cfRule type="cellIs" dxfId="13239" priority="3195" stopIfTrue="1" operator="notEqual">
      <formula>BT18</formula>
    </cfRule>
    <cfRule type="expression" dxfId="13238" priority="3196" stopIfTrue="1">
      <formula>$R$7=6</formula>
    </cfRule>
  </conditionalFormatting>
  <conditionalFormatting sqref="AN60">
    <cfRule type="cellIs" dxfId="13237" priority="3197" stopIfTrue="1" operator="notEqual">
      <formula>BS30</formula>
    </cfRule>
    <cfRule type="expression" dxfId="13236" priority="3198" stopIfTrue="1">
      <formula>$R$7=11</formula>
    </cfRule>
  </conditionalFormatting>
  <conditionalFormatting sqref="AO60">
    <cfRule type="cellIs" dxfId="13235" priority="3199" stopIfTrue="1" operator="notEqual">
      <formula>BR30</formula>
    </cfRule>
    <cfRule type="expression" dxfId="13234" priority="3200" stopIfTrue="1">
      <formula>$R$7=11</formula>
    </cfRule>
  </conditionalFormatting>
  <conditionalFormatting sqref="AX50">
    <cfRule type="cellIs" dxfId="13233" priority="3201" stopIfTrue="1" operator="notEqual">
      <formula>BI40</formula>
    </cfRule>
    <cfRule type="expression" dxfId="13232" priority="3202" stopIfTrue="1">
      <formula>$G$9=11</formula>
    </cfRule>
  </conditionalFormatting>
  <conditionalFormatting sqref="AY50">
    <cfRule type="cellIs" dxfId="13231" priority="3203" stopIfTrue="1" operator="notEqual">
      <formula>BH40</formula>
    </cfRule>
    <cfRule type="expression" dxfId="13230" priority="3204" stopIfTrue="1">
      <formula>$G$9=11</formula>
    </cfRule>
  </conditionalFormatting>
  <conditionalFormatting sqref="AW52">
    <cfRule type="cellIs" dxfId="13229" priority="3205" stopIfTrue="1" operator="notEqual">
      <formula>BJ38</formula>
    </cfRule>
    <cfRule type="expression" dxfId="13228" priority="3206" stopIfTrue="1">
      <formula>$G$9=11</formula>
    </cfRule>
  </conditionalFormatting>
  <conditionalFormatting sqref="AR56">
    <cfRule type="cellIs" dxfId="13227" priority="3207" stopIfTrue="1" operator="notEqual">
      <formula>BO34</formula>
    </cfRule>
    <cfRule type="expression" dxfId="13226" priority="3208" stopIfTrue="1">
      <formula>$R$7=11</formula>
    </cfRule>
  </conditionalFormatting>
  <conditionalFormatting sqref="AS56">
    <cfRule type="cellIs" dxfId="13225" priority="3209" stopIfTrue="1" operator="notEqual">
      <formula>BN34</formula>
    </cfRule>
    <cfRule type="expression" dxfId="13224" priority="3210" stopIfTrue="1">
      <formula>$R$7=11</formula>
    </cfRule>
  </conditionalFormatting>
  <conditionalFormatting sqref="AP60">
    <cfRule type="cellIs" dxfId="13223" priority="3211" stopIfTrue="1" operator="notEqual">
      <formula>BS32</formula>
    </cfRule>
    <cfRule type="expression" dxfId="13222" priority="3212" stopIfTrue="1">
      <formula>$R$7=12</formula>
    </cfRule>
  </conditionalFormatting>
  <conditionalFormatting sqref="AQ60">
    <cfRule type="cellIs" dxfId="13221" priority="3213" stopIfTrue="1" operator="notEqual">
      <formula>BR32</formula>
    </cfRule>
    <cfRule type="expression" dxfId="13220" priority="3214" stopIfTrue="1">
      <formula>$R$7=12</formula>
    </cfRule>
  </conditionalFormatting>
  <conditionalFormatting sqref="AX52">
    <cfRule type="cellIs" dxfId="13219" priority="3215" stopIfTrue="1" operator="notEqual">
      <formula>BK40</formula>
    </cfRule>
    <cfRule type="expression" dxfId="13218" priority="3216" stopIfTrue="1">
      <formula>$G$9=12</formula>
    </cfRule>
  </conditionalFormatting>
  <conditionalFormatting sqref="AY52">
    <cfRule type="cellIs" dxfId="13217" priority="3217" stopIfTrue="1" operator="notEqual">
      <formula>BJ40</formula>
    </cfRule>
    <cfRule type="expression" dxfId="13216" priority="3218" stopIfTrue="1">
      <formula>$G$9=12</formula>
    </cfRule>
  </conditionalFormatting>
  <conditionalFormatting sqref="AD62">
    <cfRule type="cellIs" dxfId="13215" priority="3219" stopIfTrue="1" operator="notEqual">
      <formula>BU20</formula>
    </cfRule>
    <cfRule type="expression" dxfId="13214" priority="3220" stopIfTrue="1">
      <formula>$R$7=7</formula>
    </cfRule>
  </conditionalFormatting>
  <conditionalFormatting sqref="AE62">
    <cfRule type="cellIs" dxfId="13213" priority="3221" stopIfTrue="1" operator="notEqual">
      <formula>BT20</formula>
    </cfRule>
    <cfRule type="expression" dxfId="13212" priority="3222" stopIfTrue="1">
      <formula>$R$7=7</formula>
    </cfRule>
  </conditionalFormatting>
  <conditionalFormatting sqref="AV56">
    <cfRule type="cellIs" dxfId="13211" priority="3223" stopIfTrue="1" operator="notEqual">
      <formula>BO38</formula>
    </cfRule>
    <cfRule type="expression" dxfId="13210" priority="3224" stopIfTrue="1">
      <formula>$G$9=13</formula>
    </cfRule>
  </conditionalFormatting>
  <conditionalFormatting sqref="AW56">
    <cfRule type="cellIs" dxfId="13209" priority="3225" stopIfTrue="1" operator="notEqual">
      <formula>BN38</formula>
    </cfRule>
    <cfRule type="expression" dxfId="13208" priority="3226" stopIfTrue="1">
      <formula>$G$9=13</formula>
    </cfRule>
  </conditionalFormatting>
  <conditionalFormatting sqref="AV62">
    <cfRule type="cellIs" dxfId="13207" priority="3227" stopIfTrue="1" operator="notEqual">
      <formula>BU38</formula>
    </cfRule>
    <cfRule type="expression" dxfId="13206" priority="3228" stopIfTrue="1">
      <formula>$G$9=14</formula>
    </cfRule>
  </conditionalFormatting>
  <conditionalFormatting sqref="AW62">
    <cfRule type="cellIs" dxfId="13205" priority="3229" stopIfTrue="1" operator="notEqual">
      <formula>BT38</formula>
    </cfRule>
    <cfRule type="expression" dxfId="13204" priority="3230" stopIfTrue="1">
      <formula>$G$9=14</formula>
    </cfRule>
  </conditionalFormatting>
  <conditionalFormatting sqref="AZ58 AX56">
    <cfRule type="cellIs" dxfId="13203" priority="3231" stopIfTrue="1" operator="notEqual">
      <formula>BO40</formula>
    </cfRule>
    <cfRule type="expression" dxfId="13202" priority="3232" stopIfTrue="1">
      <formula>$G$9=14</formula>
    </cfRule>
  </conditionalFormatting>
  <conditionalFormatting sqref="BA58 AY56">
    <cfRule type="cellIs" dxfId="13201" priority="3233" stopIfTrue="1" operator="notEqual">
      <formula>BN40</formula>
    </cfRule>
    <cfRule type="expression" dxfId="13200" priority="3234" stopIfTrue="1">
      <formula>$G$9=14</formula>
    </cfRule>
  </conditionalFormatting>
  <conditionalFormatting sqref="AV60">
    <cfRule type="cellIs" dxfId="13199" priority="3235" stopIfTrue="1" operator="notEqual">
      <formula>BS38</formula>
    </cfRule>
    <cfRule type="expression" dxfId="13198" priority="3236" stopIfTrue="1">
      <formula>$G$9=15</formula>
    </cfRule>
  </conditionalFormatting>
  <conditionalFormatting sqref="AW60">
    <cfRule type="cellIs" dxfId="13197" priority="3237" stopIfTrue="1" operator="notEqual">
      <formula>BR38</formula>
    </cfRule>
    <cfRule type="expression" dxfId="13196" priority="3238" stopIfTrue="1">
      <formula>$G$9=15</formula>
    </cfRule>
  </conditionalFormatting>
  <conditionalFormatting sqref="AX58">
    <cfRule type="cellIs" dxfId="13195" priority="3239" stopIfTrue="1" operator="notEqual">
      <formula>BQ40</formula>
    </cfRule>
    <cfRule type="expression" dxfId="13194" priority="3240" stopIfTrue="1">
      <formula>$G$9=15</formula>
    </cfRule>
  </conditionalFormatting>
  <conditionalFormatting sqref="AY58">
    <cfRule type="cellIs" dxfId="13193" priority="3241" stopIfTrue="1" operator="notEqual">
      <formula>BP40</formula>
    </cfRule>
    <cfRule type="expression" dxfId="13192" priority="3242" stopIfTrue="1">
      <formula>$G$9=15</formula>
    </cfRule>
  </conditionalFormatting>
  <conditionalFormatting sqref="AF44">
    <cfRule type="cellIs" dxfId="13191" priority="3243" stopIfTrue="1" operator="notEqual">
      <formula>BC22</formula>
    </cfRule>
    <cfRule type="expression" dxfId="13190" priority="3244" stopIfTrue="1">
      <formula>$R$7=13</formula>
    </cfRule>
  </conditionalFormatting>
  <conditionalFormatting sqref="AG44">
    <cfRule type="cellIs" dxfId="13189" priority="3245" stopIfTrue="1" operator="notEqual">
      <formula>BB22</formula>
    </cfRule>
    <cfRule type="expression" dxfId="13188" priority="3246" stopIfTrue="1">
      <formula>$R$7=13</formula>
    </cfRule>
  </conditionalFormatting>
  <conditionalFormatting sqref="AZ60">
    <cfRule type="cellIs" dxfId="13187" priority="3247" stopIfTrue="1" operator="notEqual">
      <formula>BS42</formula>
    </cfRule>
    <cfRule type="expression" dxfId="13186" priority="3248" stopIfTrue="1">
      <formula>$G$9=16</formula>
    </cfRule>
  </conditionalFormatting>
  <conditionalFormatting sqref="BA60">
    <cfRule type="cellIs" dxfId="13185" priority="3249" stopIfTrue="1" operator="notEqual">
      <formula>BR42</formula>
    </cfRule>
    <cfRule type="expression" dxfId="13184" priority="3250" stopIfTrue="1">
      <formula>$G$9=16</formula>
    </cfRule>
  </conditionalFormatting>
  <conditionalFormatting sqref="R58">
    <cfRule type="cellIs" dxfId="13183" priority="3251" stopIfTrue="1" operator="notEqual">
      <formula>BQ8</formula>
    </cfRule>
    <cfRule type="expression" dxfId="13182" priority="3252" stopIfTrue="1">
      <formula>$R$7=13</formula>
    </cfRule>
  </conditionalFormatting>
  <conditionalFormatting sqref="S58">
    <cfRule type="cellIs" dxfId="13181" priority="3253" stopIfTrue="1" operator="notEqual">
      <formula>BP8</formula>
    </cfRule>
    <cfRule type="expression" dxfId="13180" priority="3254" stopIfTrue="1">
      <formula>$R$7=13</formula>
    </cfRule>
  </conditionalFormatting>
  <conditionalFormatting sqref="T56">
    <cfRule type="cellIs" dxfId="13179" priority="3255" stopIfTrue="1" operator="notEqual">
      <formula>BO10</formula>
    </cfRule>
    <cfRule type="expression" dxfId="13178" priority="3256" stopIfTrue="1">
      <formula>$R$7=13</formula>
    </cfRule>
  </conditionalFormatting>
  <conditionalFormatting sqref="U56">
    <cfRule type="cellIs" dxfId="13177" priority="3257" stopIfTrue="1" operator="notEqual">
      <formula>BN10</formula>
    </cfRule>
    <cfRule type="expression" dxfId="13176" priority="3258" stopIfTrue="1">
      <formula>$R$7=13</formula>
    </cfRule>
  </conditionalFormatting>
  <conditionalFormatting sqref="V54">
    <cfRule type="cellIs" dxfId="13175" priority="3259" stopIfTrue="1" operator="notEqual">
      <formula>BM12</formula>
    </cfRule>
    <cfRule type="expression" dxfId="13174" priority="3260" stopIfTrue="1">
      <formula>$R$7=13</formula>
    </cfRule>
  </conditionalFormatting>
  <conditionalFormatting sqref="W54">
    <cfRule type="cellIs" dxfId="13173" priority="3261" stopIfTrue="1" operator="notEqual">
      <formula>BL12</formula>
    </cfRule>
    <cfRule type="expression" dxfId="13172" priority="3262" stopIfTrue="1">
      <formula>$R$7=13</formula>
    </cfRule>
  </conditionalFormatting>
  <conditionalFormatting sqref="X52">
    <cfRule type="cellIs" dxfId="13171" priority="3263" stopIfTrue="1" operator="notEqual">
      <formula>BK14</formula>
    </cfRule>
    <cfRule type="expression" dxfId="13170" priority="3264" stopIfTrue="1">
      <formula>$R$7=13</formula>
    </cfRule>
  </conditionalFormatting>
  <conditionalFormatting sqref="Y52">
    <cfRule type="cellIs" dxfId="13169" priority="3265" stopIfTrue="1" operator="notEqual">
      <formula>BJ14</formula>
    </cfRule>
    <cfRule type="expression" dxfId="13168" priority="3266" stopIfTrue="1">
      <formula>$R$7=13</formula>
    </cfRule>
  </conditionalFormatting>
  <conditionalFormatting sqref="Z50">
    <cfRule type="cellIs" dxfId="13167" priority="3267" stopIfTrue="1" operator="notEqual">
      <formula>BI16</formula>
    </cfRule>
    <cfRule type="expression" dxfId="13166" priority="3268" stopIfTrue="1">
      <formula>$R$7=13</formula>
    </cfRule>
  </conditionalFormatting>
  <conditionalFormatting sqref="AA50">
    <cfRule type="cellIs" dxfId="13165" priority="3269" stopIfTrue="1" operator="notEqual">
      <formula>BH16</formula>
    </cfRule>
    <cfRule type="expression" dxfId="13164" priority="3270" stopIfTrue="1">
      <formula>$R$7=13</formula>
    </cfRule>
  </conditionalFormatting>
  <conditionalFormatting sqref="AB48">
    <cfRule type="cellIs" dxfId="13163" priority="3271" stopIfTrue="1" operator="notEqual">
      <formula>BG18</formula>
    </cfRule>
    <cfRule type="expression" dxfId="13162" priority="3272" stopIfTrue="1">
      <formula>$R$7=13</formula>
    </cfRule>
  </conditionalFormatting>
  <conditionalFormatting sqref="AC48">
    <cfRule type="cellIs" dxfId="13161" priority="3273" stopIfTrue="1" operator="notEqual">
      <formula>BF18</formula>
    </cfRule>
    <cfRule type="expression" dxfId="13160" priority="3274" stopIfTrue="1">
      <formula>$R$7=13</formula>
    </cfRule>
  </conditionalFormatting>
  <conditionalFormatting sqref="AD46">
    <cfRule type="cellIs" dxfId="13159" priority="3275" stopIfTrue="1" operator="notEqual">
      <formula>BE20</formula>
    </cfRule>
    <cfRule type="expression" dxfId="13158" priority="3276" stopIfTrue="1">
      <formula>$R$7=13</formula>
    </cfRule>
  </conditionalFormatting>
  <conditionalFormatting sqref="AE46">
    <cfRule type="cellIs" dxfId="13157" priority="3277" stopIfTrue="1" operator="notEqual">
      <formula>BD20</formula>
    </cfRule>
    <cfRule type="expression" dxfId="13156" priority="3278" stopIfTrue="1">
      <formula>$R$7=13</formula>
    </cfRule>
  </conditionalFormatting>
  <conditionalFormatting sqref="AH62">
    <cfRule type="cellIs" dxfId="13155" priority="3279" stopIfTrue="1" operator="notEqual">
      <formula>BU24</formula>
    </cfRule>
    <cfRule type="expression" dxfId="13154" priority="3280" stopIfTrue="1">
      <formula>$R$7=9</formula>
    </cfRule>
  </conditionalFormatting>
  <conditionalFormatting sqref="AI62">
    <cfRule type="cellIs" dxfId="13153" priority="3281" stopIfTrue="1" operator="notEqual">
      <formula>BT24</formula>
    </cfRule>
    <cfRule type="expression" dxfId="13152" priority="3282" stopIfTrue="1">
      <formula>$R$7=9</formula>
    </cfRule>
  </conditionalFormatting>
  <conditionalFormatting sqref="AZ44">
    <cfRule type="cellIs" dxfId="13151" priority="3283" stopIfTrue="1" operator="notEqual">
      <formula>BC42</formula>
    </cfRule>
    <cfRule type="expression" dxfId="13150" priority="3284" stopIfTrue="1">
      <formula>$G$9=17</formula>
    </cfRule>
  </conditionalFormatting>
  <conditionalFormatting sqref="BA44">
    <cfRule type="cellIs" dxfId="13149" priority="3285" stopIfTrue="1" operator="notEqual">
      <formula>BB42</formula>
    </cfRule>
    <cfRule type="expression" dxfId="13148" priority="3286" stopIfTrue="1">
      <formula>$G$9=17</formula>
    </cfRule>
  </conditionalFormatting>
  <conditionalFormatting sqref="AF46">
    <cfRule type="cellIs" dxfId="13147" priority="3287" stopIfTrue="1" operator="notEqual">
      <formula>BE22</formula>
    </cfRule>
    <cfRule type="expression" dxfId="13146" priority="3288" stopIfTrue="1">
      <formula>$R$7=14</formula>
    </cfRule>
  </conditionalFormatting>
  <conditionalFormatting sqref="AG46">
    <cfRule type="cellIs" dxfId="13145" priority="3289" stopIfTrue="1" operator="notEqual">
      <formula>BD22</formula>
    </cfRule>
    <cfRule type="expression" dxfId="13144" priority="3290" stopIfTrue="1">
      <formula>$R$7=14</formula>
    </cfRule>
  </conditionalFormatting>
  <conditionalFormatting sqref="AD48">
    <cfRule type="cellIs" dxfId="13143" priority="3291" stopIfTrue="1" operator="notEqual">
      <formula>BG20</formula>
    </cfRule>
    <cfRule type="expression" dxfId="13142" priority="3292" stopIfTrue="1">
      <formula>$R$7=14</formula>
    </cfRule>
  </conditionalFormatting>
  <conditionalFormatting sqref="AE48">
    <cfRule type="cellIs" dxfId="13141" priority="3293" stopIfTrue="1" operator="notEqual">
      <formula>BF20</formula>
    </cfRule>
    <cfRule type="expression" dxfId="13140" priority="3294" stopIfTrue="1">
      <formula>$R$7=14</formula>
    </cfRule>
  </conditionalFormatting>
  <conditionalFormatting sqref="AB50">
    <cfRule type="cellIs" dxfId="13139" priority="3295" stopIfTrue="1" operator="notEqual">
      <formula>BI18</formula>
    </cfRule>
    <cfRule type="expression" dxfId="13138" priority="3296" stopIfTrue="1">
      <formula>$R$7=14</formula>
    </cfRule>
  </conditionalFormatting>
  <conditionalFormatting sqref="AC50">
    <cfRule type="cellIs" dxfId="13137" priority="3297" stopIfTrue="1" operator="notEqual">
      <formula>BH18</formula>
    </cfRule>
    <cfRule type="expression" dxfId="13136" priority="3298" stopIfTrue="1">
      <formula>$R$7=14</formula>
    </cfRule>
  </conditionalFormatting>
  <conditionalFormatting sqref="Z52">
    <cfRule type="cellIs" dxfId="13135" priority="3299" stopIfTrue="1" operator="notEqual">
      <formula>BK16</formula>
    </cfRule>
    <cfRule type="expression" dxfId="13134" priority="3300" stopIfTrue="1">
      <formula>$R$7=14</formula>
    </cfRule>
  </conditionalFormatting>
  <conditionalFormatting sqref="AA52">
    <cfRule type="cellIs" dxfId="13133" priority="3301" stopIfTrue="1" operator="notEqual">
      <formula>BJ16</formula>
    </cfRule>
    <cfRule type="expression" dxfId="13132" priority="3302" stopIfTrue="1">
      <formula>$R$7=14</formula>
    </cfRule>
  </conditionalFormatting>
  <conditionalFormatting sqref="X54">
    <cfRule type="cellIs" dxfId="13131" priority="3303" stopIfTrue="1" operator="notEqual">
      <formula>BM14</formula>
    </cfRule>
    <cfRule type="expression" dxfId="13130" priority="3304" stopIfTrue="1">
      <formula>$R$7=14</formula>
    </cfRule>
  </conditionalFormatting>
  <conditionalFormatting sqref="Y54">
    <cfRule type="cellIs" dxfId="13129" priority="3305" stopIfTrue="1" operator="notEqual">
      <formula>BL14</formula>
    </cfRule>
    <cfRule type="expression" dxfId="13128" priority="3306" stopIfTrue="1">
      <formula>$R$7=14</formula>
    </cfRule>
  </conditionalFormatting>
  <conditionalFormatting sqref="V56">
    <cfRule type="cellIs" dxfId="13127" priority="3307" stopIfTrue="1" operator="notEqual">
      <formula>BO12</formula>
    </cfRule>
    <cfRule type="expression" dxfId="13126" priority="3308" stopIfTrue="1">
      <formula>$R$7=14</formula>
    </cfRule>
  </conditionalFormatting>
  <conditionalFormatting sqref="W56">
    <cfRule type="cellIs" dxfId="13125" priority="3309" stopIfTrue="1" operator="notEqual">
      <formula>BN12</formula>
    </cfRule>
    <cfRule type="expression" dxfId="13124" priority="3310" stopIfTrue="1">
      <formula>$R$7=14</formula>
    </cfRule>
  </conditionalFormatting>
  <conditionalFormatting sqref="T58">
    <cfRule type="cellIs" dxfId="13123" priority="3311" stopIfTrue="1" operator="notEqual">
      <formula>BQ10</formula>
    </cfRule>
    <cfRule type="expression" dxfId="13122" priority="3312" stopIfTrue="1">
      <formula>$R$7=14</formula>
    </cfRule>
  </conditionalFormatting>
  <conditionalFormatting sqref="U58">
    <cfRule type="cellIs" dxfId="13121" priority="3313" stopIfTrue="1" operator="notEqual">
      <formula>BP10</formula>
    </cfRule>
    <cfRule type="expression" dxfId="13120" priority="3314" stopIfTrue="1">
      <formula>$R$7=14</formula>
    </cfRule>
  </conditionalFormatting>
  <conditionalFormatting sqref="R60">
    <cfRule type="cellIs" dxfId="13119" priority="3315" stopIfTrue="1" operator="notEqual">
      <formula>BS8</formula>
    </cfRule>
    <cfRule type="expression" dxfId="13118" priority="3316" stopIfTrue="1">
      <formula>$R$7=14</formula>
    </cfRule>
  </conditionalFormatting>
  <conditionalFormatting sqref="S60">
    <cfRule type="cellIs" dxfId="13117" priority="3317" stopIfTrue="1" operator="notEqual">
      <formula>BR8</formula>
    </cfRule>
    <cfRule type="expression" dxfId="13116" priority="3318" stopIfTrue="1">
      <formula>$R$7=14</formula>
    </cfRule>
  </conditionalFormatting>
  <conditionalFormatting sqref="BB45:BC45 BB47:BE47 BB51:BI51 BB49:BG49 BB55:BM55 BB59:BQ59 BB53:BK53 BB57:BO57 BB61:BS61">
    <cfRule type="cellIs" dxfId="13115" priority="2373" stopIfTrue="1" operator="equal">
      <formula>2</formula>
    </cfRule>
    <cfRule type="cellIs" dxfId="13114" priority="2374" stopIfTrue="1" operator="equal">
      <formula>1</formula>
    </cfRule>
    <cfRule type="expression" dxfId="13113" priority="2375" stopIfTrue="1">
      <formula>BB46+BC46&lt;3</formula>
    </cfRule>
  </conditionalFormatting>
  <conditionalFormatting sqref="BT52">
    <cfRule type="cellIs" dxfId="13112" priority="2376" stopIfTrue="1" operator="notEqual">
      <formula>BK62</formula>
    </cfRule>
    <cfRule type="expression" dxfId="13111" priority="2377" stopIfTrue="1">
      <formula>$G$9=8</formula>
    </cfRule>
  </conditionalFormatting>
  <conditionalFormatting sqref="BU52">
    <cfRule type="cellIs" dxfId="13110" priority="2378" stopIfTrue="1" operator="notEqual">
      <formula>BJ62</formula>
    </cfRule>
    <cfRule type="expression" dxfId="13109" priority="2379" stopIfTrue="1">
      <formula>$G$9=8</formula>
    </cfRule>
  </conditionalFormatting>
  <conditionalFormatting sqref="BJ62">
    <cfRule type="cellIs" dxfId="13108" priority="2380" stopIfTrue="1" operator="notEqual">
      <formula>BU52</formula>
    </cfRule>
    <cfRule type="expression" dxfId="13107" priority="2381" stopIfTrue="1">
      <formula>$G$9=8</formula>
    </cfRule>
  </conditionalFormatting>
  <conditionalFormatting sqref="BK62">
    <cfRule type="cellIs" dxfId="13106" priority="2382" stopIfTrue="1" operator="notEqual">
      <formula>BT52</formula>
    </cfRule>
    <cfRule type="expression" dxfId="13105" priority="2383" stopIfTrue="1">
      <formula>$G$9=8</formula>
    </cfRule>
  </conditionalFormatting>
  <conditionalFormatting sqref="BT56">
    <cfRule type="cellIs" dxfId="13104" priority="2384" stopIfTrue="1" operator="notEqual">
      <formula>BO62</formula>
    </cfRule>
    <cfRule type="expression" dxfId="13103" priority="2385" stopIfTrue="1">
      <formula>$G$9=12</formula>
    </cfRule>
  </conditionalFormatting>
  <conditionalFormatting sqref="BU56">
    <cfRule type="cellIs" dxfId="13102" priority="2386" stopIfTrue="1" operator="notEqual">
      <formula>BN62</formula>
    </cfRule>
    <cfRule type="expression" dxfId="13101" priority="2387" stopIfTrue="1">
      <formula>$G$9=12</formula>
    </cfRule>
  </conditionalFormatting>
  <conditionalFormatting sqref="BN62">
    <cfRule type="cellIs" dxfId="13100" priority="2388" stopIfTrue="1" operator="notEqual">
      <formula>BU56</formula>
    </cfRule>
    <cfRule type="expression" dxfId="13099" priority="2389" stopIfTrue="1">
      <formula>$G$9=12</formula>
    </cfRule>
  </conditionalFormatting>
  <conditionalFormatting sqref="BO62">
    <cfRule type="cellIs" dxfId="13098" priority="2390" stopIfTrue="1" operator="notEqual">
      <formula>BT56</formula>
    </cfRule>
    <cfRule type="expression" dxfId="13097" priority="2391" stopIfTrue="1">
      <formula>$G$9=12</formula>
    </cfRule>
  </conditionalFormatting>
  <conditionalFormatting sqref="BP54">
    <cfRule type="cellIs" dxfId="13096" priority="2392" stopIfTrue="1" operator="notEqual">
      <formula>BM58</formula>
    </cfRule>
    <cfRule type="expression" dxfId="13095" priority="2393" stopIfTrue="1">
      <formula>$G$9=12</formula>
    </cfRule>
  </conditionalFormatting>
  <conditionalFormatting sqref="BQ54">
    <cfRule type="cellIs" dxfId="13094" priority="2394" stopIfTrue="1" operator="notEqual">
      <formula>BL58</formula>
    </cfRule>
    <cfRule type="expression" dxfId="13093" priority="2395" stopIfTrue="1">
      <formula>$G$9=12</formula>
    </cfRule>
  </conditionalFormatting>
  <conditionalFormatting sqref="BL58">
    <cfRule type="cellIs" dxfId="13092" priority="2396" stopIfTrue="1" operator="notEqual">
      <formula>BQ54</formula>
    </cfRule>
    <cfRule type="expression" dxfId="13091" priority="2397" stopIfTrue="1">
      <formula>$G$9=12</formula>
    </cfRule>
  </conditionalFormatting>
  <conditionalFormatting sqref="BM58">
    <cfRule type="cellIs" dxfId="13090" priority="2398" stopIfTrue="1" operator="notEqual">
      <formula>BP54</formula>
    </cfRule>
    <cfRule type="expression" dxfId="13089" priority="2399" stopIfTrue="1">
      <formula>$G$9=12</formula>
    </cfRule>
  </conditionalFormatting>
  <conditionalFormatting sqref="BD44">
    <cfRule type="cellIs" dxfId="13088" priority="2400" stopIfTrue="1" operator="notEqual">
      <formula>BC46</formula>
    </cfRule>
    <cfRule type="expression" dxfId="13087" priority="2401" stopIfTrue="1">
      <formula>$G$9=1</formula>
    </cfRule>
  </conditionalFormatting>
  <conditionalFormatting sqref="BE44">
    <cfRule type="cellIs" dxfId="13086" priority="2402" stopIfTrue="1" operator="notEqual">
      <formula>BB46</formula>
    </cfRule>
    <cfRule type="expression" dxfId="13085" priority="2403" stopIfTrue="1">
      <formula>$G$9=1</formula>
    </cfRule>
  </conditionalFormatting>
  <conditionalFormatting sqref="BB46">
    <cfRule type="cellIs" dxfId="13084" priority="2404" stopIfTrue="1" operator="notEqual">
      <formula>BE44</formula>
    </cfRule>
    <cfRule type="expression" dxfId="13083" priority="2405" stopIfTrue="1">
      <formula>$G$9=1</formula>
    </cfRule>
  </conditionalFormatting>
  <conditionalFormatting sqref="BC46">
    <cfRule type="cellIs" dxfId="13082" priority="2406" stopIfTrue="1" operator="notEqual">
      <formula>BD44</formula>
    </cfRule>
    <cfRule type="expression" dxfId="13081" priority="2407" stopIfTrue="1">
      <formula>$G$9=1</formula>
    </cfRule>
  </conditionalFormatting>
  <conditionalFormatting sqref="BT46">
    <cfRule type="cellIs" dxfId="13080" priority="2408" stopIfTrue="1" operator="notEqual">
      <formula>BE62</formula>
    </cfRule>
    <cfRule type="expression" dxfId="13079" priority="2409" stopIfTrue="1">
      <formula>$G$9=2</formula>
    </cfRule>
  </conditionalFormatting>
  <conditionalFormatting sqref="BU46">
    <cfRule type="cellIs" dxfId="13078" priority="2410" stopIfTrue="1" operator="notEqual">
      <formula>BD62</formula>
    </cfRule>
    <cfRule type="expression" dxfId="13077" priority="2411" stopIfTrue="1">
      <formula>$G$9=2</formula>
    </cfRule>
  </conditionalFormatting>
  <conditionalFormatting sqref="BD62">
    <cfRule type="cellIs" dxfId="13076" priority="2412" stopIfTrue="1" operator="notEqual">
      <formula>BU46</formula>
    </cfRule>
    <cfRule type="expression" dxfId="13075" priority="2413" stopIfTrue="1">
      <formula>$G$9=2</formula>
    </cfRule>
  </conditionalFormatting>
  <conditionalFormatting sqref="BE62">
    <cfRule type="cellIs" dxfId="13074" priority="2414" stopIfTrue="1" operator="notEqual">
      <formula>BT46</formula>
    </cfRule>
    <cfRule type="expression" dxfId="13073" priority="2415" stopIfTrue="1">
      <formula>$G$9=2</formula>
    </cfRule>
  </conditionalFormatting>
  <conditionalFormatting sqref="BF44">
    <cfRule type="cellIs" dxfId="13072" priority="2416" stopIfTrue="1" operator="notEqual">
      <formula>BC48</formula>
    </cfRule>
    <cfRule type="expression" dxfId="13071" priority="2417" stopIfTrue="1">
      <formula>$G$9=2</formula>
    </cfRule>
  </conditionalFormatting>
  <conditionalFormatting sqref="BG44">
    <cfRule type="cellIs" dxfId="13070" priority="2418" stopIfTrue="1" operator="notEqual">
      <formula>BB48</formula>
    </cfRule>
    <cfRule type="expression" dxfId="13069" priority="2419" stopIfTrue="1">
      <formula>$G$9=2</formula>
    </cfRule>
  </conditionalFormatting>
  <conditionalFormatting sqref="BB48">
    <cfRule type="cellIs" dxfId="13068" priority="2420" stopIfTrue="1" operator="notEqual">
      <formula>BG44</formula>
    </cfRule>
    <cfRule type="expression" dxfId="13067" priority="2421" stopIfTrue="1">
      <formula>$G$9=2</formula>
    </cfRule>
  </conditionalFormatting>
  <conditionalFormatting sqref="BC48">
    <cfRule type="cellIs" dxfId="13066" priority="2422" stopIfTrue="1" operator="notEqual">
      <formula>BF44</formula>
    </cfRule>
    <cfRule type="expression" dxfId="13065" priority="2423" stopIfTrue="1">
      <formula>$G$9=2</formula>
    </cfRule>
  </conditionalFormatting>
  <conditionalFormatting sqref="BH44">
    <cfRule type="cellIs" dxfId="13064" priority="2424" stopIfTrue="1" operator="notEqual">
      <formula>BC50</formula>
    </cfRule>
    <cfRule type="expression" dxfId="13063" priority="2425" stopIfTrue="1">
      <formula>$G$9=3</formula>
    </cfRule>
  </conditionalFormatting>
  <conditionalFormatting sqref="BI44">
    <cfRule type="cellIs" dxfId="13062" priority="2426" stopIfTrue="1" operator="notEqual">
      <formula>BB50</formula>
    </cfRule>
    <cfRule type="expression" dxfId="13061" priority="2427" stopIfTrue="1">
      <formula>$G$9=3</formula>
    </cfRule>
  </conditionalFormatting>
  <conditionalFormatting sqref="BF46">
    <cfRule type="cellIs" dxfId="13060" priority="2428" stopIfTrue="1" operator="notEqual">
      <formula>BE48</formula>
    </cfRule>
    <cfRule type="expression" dxfId="13059" priority="2429" stopIfTrue="1">
      <formula>$G$9=3</formula>
    </cfRule>
  </conditionalFormatting>
  <conditionalFormatting sqref="BG46">
    <cfRule type="cellIs" dxfId="13058" priority="2430" stopIfTrue="1" operator="notEqual">
      <formula>BD48</formula>
    </cfRule>
    <cfRule type="expression" dxfId="13057" priority="2431" stopIfTrue="1">
      <formula>$G$9=3</formula>
    </cfRule>
  </conditionalFormatting>
  <conditionalFormatting sqref="BD48">
    <cfRule type="cellIs" dxfId="13056" priority="2432" stopIfTrue="1" operator="notEqual">
      <formula>BG46</formula>
    </cfRule>
    <cfRule type="expression" dxfId="13055" priority="2433" stopIfTrue="1">
      <formula>$G$9=3</formula>
    </cfRule>
  </conditionalFormatting>
  <conditionalFormatting sqref="BE48">
    <cfRule type="cellIs" dxfId="13054" priority="2434" stopIfTrue="1" operator="notEqual">
      <formula>BF46</formula>
    </cfRule>
    <cfRule type="expression" dxfId="13053" priority="2435" stopIfTrue="1">
      <formula>$G$9=3</formula>
    </cfRule>
  </conditionalFormatting>
  <conditionalFormatting sqref="BB50">
    <cfRule type="cellIs" dxfId="13052" priority="2436" stopIfTrue="1" operator="notEqual">
      <formula>BI44</formula>
    </cfRule>
    <cfRule type="expression" dxfId="13051" priority="2437" stopIfTrue="1">
      <formula>$G$9=3</formula>
    </cfRule>
  </conditionalFormatting>
  <conditionalFormatting sqref="BC50">
    <cfRule type="cellIs" dxfId="13050" priority="2438" stopIfTrue="1" operator="notEqual">
      <formula>BH44</formula>
    </cfRule>
    <cfRule type="expression" dxfId="13049" priority="2439" stopIfTrue="1">
      <formula>$G$9=3</formula>
    </cfRule>
  </conditionalFormatting>
  <conditionalFormatting sqref="BF62">
    <cfRule type="cellIs" dxfId="13048" priority="2440" stopIfTrue="1" operator="notEqual">
      <formula>BU48</formula>
    </cfRule>
    <cfRule type="expression" dxfId="13047" priority="2441" stopIfTrue="1">
      <formula>$G$9=4</formula>
    </cfRule>
  </conditionalFormatting>
  <conditionalFormatting sqref="BG62">
    <cfRule type="cellIs" dxfId="13046" priority="2442" stopIfTrue="1" operator="notEqual">
      <formula>BT48</formula>
    </cfRule>
    <cfRule type="expression" dxfId="13045" priority="2443" stopIfTrue="1">
      <formula>$G$9=4</formula>
    </cfRule>
  </conditionalFormatting>
  <conditionalFormatting sqref="BT48">
    <cfRule type="cellIs" dxfId="13044" priority="2444" stopIfTrue="1" operator="notEqual">
      <formula>BG62</formula>
    </cfRule>
    <cfRule type="expression" dxfId="13043" priority="2445" stopIfTrue="1">
      <formula>$G$9=4</formula>
    </cfRule>
  </conditionalFormatting>
  <conditionalFormatting sqref="BU48">
    <cfRule type="cellIs" dxfId="13042" priority="2446" stopIfTrue="1" operator="notEqual">
      <formula>BF62</formula>
    </cfRule>
    <cfRule type="expression" dxfId="13041" priority="2447" stopIfTrue="1">
      <formula>$G$9=4</formula>
    </cfRule>
  </conditionalFormatting>
  <conditionalFormatting sqref="BD50">
    <cfRule type="cellIs" dxfId="13040" priority="2448" stopIfTrue="1" operator="notEqual">
      <formula>BI46</formula>
    </cfRule>
    <cfRule type="expression" dxfId="13039" priority="2449" stopIfTrue="1">
      <formula>$G$9=4</formula>
    </cfRule>
  </conditionalFormatting>
  <conditionalFormatting sqref="BE50">
    <cfRule type="cellIs" dxfId="13038" priority="2450" stopIfTrue="1" operator="notEqual">
      <formula>BH46</formula>
    </cfRule>
    <cfRule type="expression" dxfId="13037" priority="2451" stopIfTrue="1">
      <formula>$G$9=4</formula>
    </cfRule>
  </conditionalFormatting>
  <conditionalFormatting sqref="BH46">
    <cfRule type="cellIs" dxfId="13036" priority="2452" stopIfTrue="1" operator="notEqual">
      <formula>BE50</formula>
    </cfRule>
    <cfRule type="expression" dxfId="13035" priority="2453" stopIfTrue="1">
      <formula>$G$9=4</formula>
    </cfRule>
  </conditionalFormatting>
  <conditionalFormatting sqref="BI46">
    <cfRule type="cellIs" dxfId="13034" priority="2454" stopIfTrue="1" operator="notEqual">
      <formula>BD50</formula>
    </cfRule>
    <cfRule type="expression" dxfId="13033" priority="2455" stopIfTrue="1">
      <formula>$G$9=4</formula>
    </cfRule>
  </conditionalFormatting>
  <conditionalFormatting sqref="BB52">
    <cfRule type="cellIs" dxfId="13032" priority="2456" stopIfTrue="1" operator="notEqual">
      <formula>BK44</formula>
    </cfRule>
    <cfRule type="expression" dxfId="13031" priority="2457" stopIfTrue="1">
      <formula>$G$9=4</formula>
    </cfRule>
  </conditionalFormatting>
  <conditionalFormatting sqref="BC52">
    <cfRule type="cellIs" dxfId="13030" priority="2458" stopIfTrue="1" operator="notEqual">
      <formula>BJ44</formula>
    </cfRule>
    <cfRule type="expression" dxfId="13029" priority="2459" stopIfTrue="1">
      <formula>$G$9=4</formula>
    </cfRule>
  </conditionalFormatting>
  <conditionalFormatting sqref="BJ44">
    <cfRule type="cellIs" dxfId="13028" priority="2460" stopIfTrue="1" operator="notEqual">
      <formula>BC52</formula>
    </cfRule>
    <cfRule type="expression" dxfId="13027" priority="2461" stopIfTrue="1">
      <formula>$G$9=4</formula>
    </cfRule>
  </conditionalFormatting>
  <conditionalFormatting sqref="BK44">
    <cfRule type="cellIs" dxfId="13026" priority="2462" stopIfTrue="1" operator="notEqual">
      <formula>BB52</formula>
    </cfRule>
    <cfRule type="expression" dxfId="13025" priority="2463" stopIfTrue="1">
      <formula>$G$9=4</formula>
    </cfRule>
  </conditionalFormatting>
  <conditionalFormatting sqref="BB54">
    <cfRule type="cellIs" dxfId="13024" priority="2464" stopIfTrue="1" operator="notEqual">
      <formula>BM44</formula>
    </cfRule>
    <cfRule type="expression" dxfId="13023" priority="2465" stopIfTrue="1">
      <formula>$G$9=5</formula>
    </cfRule>
  </conditionalFormatting>
  <conditionalFormatting sqref="BC54">
    <cfRule type="cellIs" dxfId="13022" priority="2466" stopIfTrue="1" operator="notEqual">
      <formula>BL44</formula>
    </cfRule>
    <cfRule type="expression" dxfId="13021" priority="2467" stopIfTrue="1">
      <formula>$G$9=5</formula>
    </cfRule>
  </conditionalFormatting>
  <conditionalFormatting sqref="BL44">
    <cfRule type="cellIs" dxfId="13020" priority="2468" stopIfTrue="1" operator="notEqual">
      <formula>BC54</formula>
    </cfRule>
    <cfRule type="expression" dxfId="13019" priority="2469" stopIfTrue="1">
      <formula>$G$9=5</formula>
    </cfRule>
  </conditionalFormatting>
  <conditionalFormatting sqref="BM44">
    <cfRule type="cellIs" dxfId="13018" priority="2470" stopIfTrue="1" operator="notEqual">
      <formula>BB54</formula>
    </cfRule>
    <cfRule type="expression" dxfId="13017" priority="2471" stopIfTrue="1">
      <formula>$G$9=5</formula>
    </cfRule>
  </conditionalFormatting>
  <conditionalFormatting sqref="BD52">
    <cfRule type="cellIs" dxfId="13016" priority="2472" stopIfTrue="1" operator="notEqual">
      <formula>BK46</formula>
    </cfRule>
    <cfRule type="expression" dxfId="13015" priority="2473" stopIfTrue="1">
      <formula>$G$9=5</formula>
    </cfRule>
  </conditionalFormatting>
  <conditionalFormatting sqref="BE52">
    <cfRule type="cellIs" dxfId="13014" priority="2474" stopIfTrue="1" operator="notEqual">
      <formula>BJ46</formula>
    </cfRule>
    <cfRule type="expression" dxfId="13013" priority="2475" stopIfTrue="1">
      <formula>$G$9=5</formula>
    </cfRule>
  </conditionalFormatting>
  <conditionalFormatting sqref="BJ46">
    <cfRule type="cellIs" dxfId="13012" priority="2476" stopIfTrue="1" operator="notEqual">
      <formula>BE52</formula>
    </cfRule>
    <cfRule type="expression" dxfId="13011" priority="2477" stopIfTrue="1">
      <formula>$G$9=5</formula>
    </cfRule>
  </conditionalFormatting>
  <conditionalFormatting sqref="BK46">
    <cfRule type="cellIs" dxfId="13010" priority="2478" stopIfTrue="1" operator="notEqual">
      <formula>BD52</formula>
    </cfRule>
    <cfRule type="expression" dxfId="13009" priority="2479" stopIfTrue="1">
      <formula>$G$9=5</formula>
    </cfRule>
  </conditionalFormatting>
  <conditionalFormatting sqref="BF50">
    <cfRule type="cellIs" dxfId="13008" priority="2480" stopIfTrue="1" operator="notEqual">
      <formula>BI48</formula>
    </cfRule>
    <cfRule type="expression" dxfId="13007" priority="2481" stopIfTrue="1">
      <formula>$G$9=5</formula>
    </cfRule>
  </conditionalFormatting>
  <conditionalFormatting sqref="BG50">
    <cfRule type="cellIs" dxfId="13006" priority="2482" stopIfTrue="1" operator="notEqual">
      <formula>BH48</formula>
    </cfRule>
    <cfRule type="expression" dxfId="13005" priority="2483" stopIfTrue="1">
      <formula>$G$9=5</formula>
    </cfRule>
  </conditionalFormatting>
  <conditionalFormatting sqref="BH48">
    <cfRule type="cellIs" dxfId="13004" priority="2484" stopIfTrue="1" operator="notEqual">
      <formula>BG50</formula>
    </cfRule>
    <cfRule type="expression" dxfId="13003" priority="2485" stopIfTrue="1">
      <formula>$G$9=5</formula>
    </cfRule>
  </conditionalFormatting>
  <conditionalFormatting sqref="BI48">
    <cfRule type="cellIs" dxfId="13002" priority="2486" stopIfTrue="1" operator="notEqual">
      <formula>BF50</formula>
    </cfRule>
    <cfRule type="expression" dxfId="13001" priority="2487" stopIfTrue="1">
      <formula>$G$9=5</formula>
    </cfRule>
  </conditionalFormatting>
  <conditionalFormatting sqref="BH62 BB56">
    <cfRule type="cellIs" dxfId="13000" priority="2488" stopIfTrue="1" operator="notEqual">
      <formula>BO44</formula>
    </cfRule>
    <cfRule type="expression" dxfId="12999" priority="2489" stopIfTrue="1">
      <formula>$G$9=6</formula>
    </cfRule>
  </conditionalFormatting>
  <conditionalFormatting sqref="BI62 BC56">
    <cfRule type="cellIs" dxfId="12998" priority="2490" stopIfTrue="1" operator="notEqual">
      <formula>BN44</formula>
    </cfRule>
    <cfRule type="expression" dxfId="12997" priority="2491" stopIfTrue="1">
      <formula>$G$9=6</formula>
    </cfRule>
  </conditionalFormatting>
  <conditionalFormatting sqref="BT50 BN44">
    <cfRule type="cellIs" dxfId="12996" priority="2492" stopIfTrue="1" operator="notEqual">
      <formula>BC56</formula>
    </cfRule>
    <cfRule type="expression" dxfId="12995" priority="2493" stopIfTrue="1">
      <formula>$G$9=6</formula>
    </cfRule>
  </conditionalFormatting>
  <conditionalFormatting sqref="BU50 BO44">
    <cfRule type="cellIs" dxfId="12994" priority="2494" stopIfTrue="1" operator="notEqual">
      <formula>BB56</formula>
    </cfRule>
    <cfRule type="expression" dxfId="12993" priority="2495" stopIfTrue="1">
      <formula>$G$9=6</formula>
    </cfRule>
  </conditionalFormatting>
  <conditionalFormatting sqref="BF52">
    <cfRule type="cellIs" dxfId="12992" priority="2496" stopIfTrue="1" operator="notEqual">
      <formula>BK48</formula>
    </cfRule>
    <cfRule type="expression" dxfId="12991" priority="2497" stopIfTrue="1">
      <formula>$G$9=6</formula>
    </cfRule>
  </conditionalFormatting>
  <conditionalFormatting sqref="BG52">
    <cfRule type="cellIs" dxfId="12990" priority="2498" stopIfTrue="1" operator="notEqual">
      <formula>BJ48</formula>
    </cfRule>
    <cfRule type="expression" dxfId="12989" priority="2499" stopIfTrue="1">
      <formula>$G$9=6</formula>
    </cfRule>
  </conditionalFormatting>
  <conditionalFormatting sqref="BJ48">
    <cfRule type="cellIs" dxfId="12988" priority="2500" stopIfTrue="1" operator="notEqual">
      <formula>BG52</formula>
    </cfRule>
    <cfRule type="expression" dxfId="12987" priority="2501" stopIfTrue="1">
      <formula>$G$9=6</formula>
    </cfRule>
  </conditionalFormatting>
  <conditionalFormatting sqref="BK48">
    <cfRule type="cellIs" dxfId="12986" priority="2502" stopIfTrue="1" operator="notEqual">
      <formula>BF52</formula>
    </cfRule>
    <cfRule type="expression" dxfId="12985" priority="2503" stopIfTrue="1">
      <formula>$G$9=6</formula>
    </cfRule>
  </conditionalFormatting>
  <conditionalFormatting sqref="BL46">
    <cfRule type="cellIs" dxfId="12984" priority="2504" stopIfTrue="1" operator="notEqual">
      <formula>BE54</formula>
    </cfRule>
    <cfRule type="expression" dxfId="12983" priority="2505" stopIfTrue="1">
      <formula>$G$9=6</formula>
    </cfRule>
  </conditionalFormatting>
  <conditionalFormatting sqref="BM46">
    <cfRule type="cellIs" dxfId="12982" priority="2506" stopIfTrue="1" operator="notEqual">
      <formula>BD54</formula>
    </cfRule>
    <cfRule type="expression" dxfId="12981" priority="2507" stopIfTrue="1">
      <formula>$G$9=6</formula>
    </cfRule>
  </conditionalFormatting>
  <conditionalFormatting sqref="BD54">
    <cfRule type="cellIs" dxfId="12980" priority="2508" stopIfTrue="1" operator="notEqual">
      <formula>BM46</formula>
    </cfRule>
    <cfRule type="expression" dxfId="12979" priority="2509" stopIfTrue="1">
      <formula>$G$9=6</formula>
    </cfRule>
  </conditionalFormatting>
  <conditionalFormatting sqref="BE54">
    <cfRule type="cellIs" dxfId="12978" priority="2510" stopIfTrue="1" operator="notEqual">
      <formula>BL46</formula>
    </cfRule>
    <cfRule type="expression" dxfId="12977" priority="2511" stopIfTrue="1">
      <formula>$G$9=6</formula>
    </cfRule>
  </conditionalFormatting>
  <conditionalFormatting sqref="BB58">
    <cfRule type="cellIs" dxfId="12976" priority="2512" stopIfTrue="1" operator="notEqual">
      <formula>BQ44</formula>
    </cfRule>
    <cfRule type="expression" dxfId="12975" priority="2513" stopIfTrue="1">
      <formula>$G$9=7</formula>
    </cfRule>
  </conditionalFormatting>
  <conditionalFormatting sqref="BC58">
    <cfRule type="cellIs" dxfId="12974" priority="2514" stopIfTrue="1" operator="notEqual">
      <formula>BP44</formula>
    </cfRule>
    <cfRule type="expression" dxfId="12973" priority="2515" stopIfTrue="1">
      <formula>$G$9=7</formula>
    </cfRule>
  </conditionalFormatting>
  <conditionalFormatting sqref="BP44">
    <cfRule type="cellIs" dxfId="12972" priority="2516" stopIfTrue="1" operator="notEqual">
      <formula>BC58</formula>
    </cfRule>
    <cfRule type="expression" dxfId="12971" priority="2517" stopIfTrue="1">
      <formula>$G$9=7</formula>
    </cfRule>
  </conditionalFormatting>
  <conditionalFormatting sqref="BQ44">
    <cfRule type="cellIs" dxfId="12970" priority="2518" stopIfTrue="1" operator="notEqual">
      <formula>BB58</formula>
    </cfRule>
    <cfRule type="expression" dxfId="12969" priority="2519" stopIfTrue="1">
      <formula>$G$9=7</formula>
    </cfRule>
  </conditionalFormatting>
  <conditionalFormatting sqref="BD56">
    <cfRule type="cellIs" dxfId="12968" priority="2520" stopIfTrue="1" operator="notEqual">
      <formula>BO46</formula>
    </cfRule>
    <cfRule type="expression" dxfId="12967" priority="2521" stopIfTrue="1">
      <formula>$G$9=7</formula>
    </cfRule>
  </conditionalFormatting>
  <conditionalFormatting sqref="BE56">
    <cfRule type="cellIs" dxfId="12966" priority="2522" stopIfTrue="1" operator="notEqual">
      <formula>BN46</formula>
    </cfRule>
    <cfRule type="expression" dxfId="12965" priority="2523" stopIfTrue="1">
      <formula>$G$9=7</formula>
    </cfRule>
  </conditionalFormatting>
  <conditionalFormatting sqref="BN46">
    <cfRule type="cellIs" dxfId="12964" priority="2524" stopIfTrue="1" operator="notEqual">
      <formula>BE56</formula>
    </cfRule>
    <cfRule type="expression" dxfId="12963" priority="2525" stopIfTrue="1">
      <formula>$G$9=7</formula>
    </cfRule>
  </conditionalFormatting>
  <conditionalFormatting sqref="BO46">
    <cfRule type="cellIs" dxfId="12962" priority="2526" stopIfTrue="1" operator="notEqual">
      <formula>BD56</formula>
    </cfRule>
    <cfRule type="expression" dxfId="12961" priority="2527" stopIfTrue="1">
      <formula>$G$9=7</formula>
    </cfRule>
  </conditionalFormatting>
  <conditionalFormatting sqref="BF54">
    <cfRule type="cellIs" dxfId="12960" priority="2528" stopIfTrue="1" operator="notEqual">
      <formula>BM48</formula>
    </cfRule>
    <cfRule type="expression" dxfId="12959" priority="2529" stopIfTrue="1">
      <formula>$G$9=7</formula>
    </cfRule>
  </conditionalFormatting>
  <conditionalFormatting sqref="BG54">
    <cfRule type="cellIs" dxfId="12958" priority="2530" stopIfTrue="1" operator="notEqual">
      <formula>BL48</formula>
    </cfRule>
    <cfRule type="expression" dxfId="12957" priority="2531" stopIfTrue="1">
      <formula>$G$9=7</formula>
    </cfRule>
  </conditionalFormatting>
  <conditionalFormatting sqref="BH52">
    <cfRule type="cellIs" dxfId="12956" priority="2532" stopIfTrue="1" operator="notEqual">
      <formula>BK50</formula>
    </cfRule>
    <cfRule type="expression" dxfId="12955" priority="2533" stopIfTrue="1">
      <formula>$G$9=7</formula>
    </cfRule>
  </conditionalFormatting>
  <conditionalFormatting sqref="BI52">
    <cfRule type="cellIs" dxfId="12954" priority="2534" stopIfTrue="1" operator="notEqual">
      <formula>BJ50</formula>
    </cfRule>
    <cfRule type="expression" dxfId="12953" priority="2535" stopIfTrue="1">
      <formula>$G$9=7</formula>
    </cfRule>
  </conditionalFormatting>
  <conditionalFormatting sqref="BJ50">
    <cfRule type="cellIs" dxfId="12952" priority="2536" stopIfTrue="1" operator="notEqual">
      <formula>BI52</formula>
    </cfRule>
    <cfRule type="expression" dxfId="12951" priority="2537" stopIfTrue="1">
      <formula>$G$9=7</formula>
    </cfRule>
  </conditionalFormatting>
  <conditionalFormatting sqref="BK50">
    <cfRule type="cellIs" dxfId="12950" priority="2538" stopIfTrue="1" operator="notEqual">
      <formula>BH52</formula>
    </cfRule>
    <cfRule type="expression" dxfId="12949" priority="2539" stopIfTrue="1">
      <formula>$G$9=7</formula>
    </cfRule>
  </conditionalFormatting>
  <conditionalFormatting sqref="BL48">
    <cfRule type="cellIs" dxfId="12948" priority="2540" stopIfTrue="1" operator="notEqual">
      <formula>BG54</formula>
    </cfRule>
    <cfRule type="expression" dxfId="12947" priority="2541" stopIfTrue="1">
      <formula>$G$9=7</formula>
    </cfRule>
  </conditionalFormatting>
  <conditionalFormatting sqref="BM48">
    <cfRule type="cellIs" dxfId="12946" priority="2542" stopIfTrue="1" operator="notEqual">
      <formula>BF54</formula>
    </cfRule>
    <cfRule type="expression" dxfId="12945" priority="2543" stopIfTrue="1">
      <formula>$G$9=7</formula>
    </cfRule>
  </conditionalFormatting>
  <conditionalFormatting sqref="BH54">
    <cfRule type="cellIs" dxfId="12944" priority="2544" stopIfTrue="1" operator="notEqual">
      <formula>BM50</formula>
    </cfRule>
    <cfRule type="expression" dxfId="12943" priority="2545" stopIfTrue="1">
      <formula>$G$9=8</formula>
    </cfRule>
  </conditionalFormatting>
  <conditionalFormatting sqref="BI54">
    <cfRule type="cellIs" dxfId="12942" priority="2546" stopIfTrue="1" operator="notEqual">
      <formula>BL50</formula>
    </cfRule>
    <cfRule type="expression" dxfId="12941" priority="2547" stopIfTrue="1">
      <formula>$G$9=8</formula>
    </cfRule>
  </conditionalFormatting>
  <conditionalFormatting sqref="BL50">
    <cfRule type="cellIs" dxfId="12940" priority="2548" stopIfTrue="1" operator="notEqual">
      <formula>BI54</formula>
    </cfRule>
    <cfRule type="expression" dxfId="12939" priority="2549" stopIfTrue="1">
      <formula>$G$9=8</formula>
    </cfRule>
  </conditionalFormatting>
  <conditionalFormatting sqref="BM50">
    <cfRule type="cellIs" dxfId="12938" priority="2550" stopIfTrue="1" operator="notEqual">
      <formula>BH54</formula>
    </cfRule>
    <cfRule type="expression" dxfId="12937" priority="2551" stopIfTrue="1">
      <formula>$G$9=8</formula>
    </cfRule>
  </conditionalFormatting>
  <conditionalFormatting sqref="BN48">
    <cfRule type="cellIs" dxfId="12936" priority="2552" stopIfTrue="1" operator="notEqual">
      <formula>BG56</formula>
    </cfRule>
    <cfRule type="expression" dxfId="12935" priority="2553" stopIfTrue="1">
      <formula>$G$9=8</formula>
    </cfRule>
  </conditionalFormatting>
  <conditionalFormatting sqref="BO48">
    <cfRule type="cellIs" dxfId="12934" priority="2554" stopIfTrue="1" operator="notEqual">
      <formula>BF56</formula>
    </cfRule>
    <cfRule type="expression" dxfId="12933" priority="2555" stopIfTrue="1">
      <formula>$G$9=8</formula>
    </cfRule>
  </conditionalFormatting>
  <conditionalFormatting sqref="BF56">
    <cfRule type="cellIs" dxfId="12932" priority="2556" stopIfTrue="1" operator="notEqual">
      <formula>BO48</formula>
    </cfRule>
    <cfRule type="expression" dxfId="12931" priority="2557" stopIfTrue="1">
      <formula>$G$9=8</formula>
    </cfRule>
  </conditionalFormatting>
  <conditionalFormatting sqref="BG56">
    <cfRule type="cellIs" dxfId="12930" priority="2558" stopIfTrue="1" operator="notEqual">
      <formula>BN48</formula>
    </cfRule>
    <cfRule type="expression" dxfId="12929" priority="2559" stopIfTrue="1">
      <formula>$G$9=8</formula>
    </cfRule>
  </conditionalFormatting>
  <conditionalFormatting sqref="BD58">
    <cfRule type="cellIs" dxfId="12928" priority="2560" stopIfTrue="1" operator="notEqual">
      <formula>BQ46</formula>
    </cfRule>
    <cfRule type="expression" dxfId="12927" priority="2561" stopIfTrue="1">
      <formula>$G$9=8</formula>
    </cfRule>
  </conditionalFormatting>
  <conditionalFormatting sqref="BE58">
    <cfRule type="cellIs" dxfId="12926" priority="2562" stopIfTrue="1" operator="notEqual">
      <formula>BP46</formula>
    </cfRule>
    <cfRule type="expression" dxfId="12925" priority="2563" stopIfTrue="1">
      <formula>$G$9=8</formula>
    </cfRule>
  </conditionalFormatting>
  <conditionalFormatting sqref="BB60">
    <cfRule type="cellIs" dxfId="12924" priority="2564" stopIfTrue="1" operator="notEqual">
      <formula>BS44</formula>
    </cfRule>
    <cfRule type="expression" dxfId="12923" priority="2565" stopIfTrue="1">
      <formula>$G$9=8</formula>
    </cfRule>
  </conditionalFormatting>
  <conditionalFormatting sqref="BC60">
    <cfRule type="cellIs" dxfId="12922" priority="2566" stopIfTrue="1" operator="notEqual">
      <formula>BR44</formula>
    </cfRule>
    <cfRule type="expression" dxfId="12921" priority="2567" stopIfTrue="1">
      <formula>$G$9=8</formula>
    </cfRule>
  </conditionalFormatting>
  <conditionalFormatting sqref="BP46">
    <cfRule type="cellIs" dxfId="12920" priority="2568" stopIfTrue="1" operator="notEqual">
      <formula>BE58</formula>
    </cfRule>
    <cfRule type="expression" dxfId="12919" priority="2569" stopIfTrue="1">
      <formula>$G$9=8</formula>
    </cfRule>
  </conditionalFormatting>
  <conditionalFormatting sqref="BQ46">
    <cfRule type="cellIs" dxfId="12918" priority="2570" stopIfTrue="1" operator="notEqual">
      <formula>BD58</formula>
    </cfRule>
    <cfRule type="expression" dxfId="12917" priority="2571" stopIfTrue="1">
      <formula>$G$9=8</formula>
    </cfRule>
  </conditionalFormatting>
  <conditionalFormatting sqref="BR44">
    <cfRule type="cellIs" dxfId="12916" priority="2572" stopIfTrue="1" operator="notEqual">
      <formula>BC60</formula>
    </cfRule>
    <cfRule type="expression" dxfId="12915" priority="2573" stopIfTrue="1">
      <formula>$G$9=8</formula>
    </cfRule>
  </conditionalFormatting>
  <conditionalFormatting sqref="BS44">
    <cfRule type="cellIs" dxfId="12914" priority="2574" stopIfTrue="1" operator="notEqual">
      <formula>BB60</formula>
    </cfRule>
    <cfRule type="expression" dxfId="12913" priority="2575" stopIfTrue="1">
      <formula>$G$9=8</formula>
    </cfRule>
  </conditionalFormatting>
  <conditionalFormatting sqref="BR46">
    <cfRule type="cellIs" dxfId="12912" priority="2576" stopIfTrue="1" operator="notEqual">
      <formula>BE60</formula>
    </cfRule>
    <cfRule type="expression" dxfId="12911" priority="2577" stopIfTrue="1">
      <formula>$G$9=9</formula>
    </cfRule>
  </conditionalFormatting>
  <conditionalFormatting sqref="BS46">
    <cfRule type="cellIs" dxfId="12910" priority="2578" stopIfTrue="1" operator="notEqual">
      <formula>BD60</formula>
    </cfRule>
    <cfRule type="expression" dxfId="12909" priority="2579" stopIfTrue="1">
      <formula>$G$9=9</formula>
    </cfRule>
  </conditionalFormatting>
  <conditionalFormatting sqref="BD60">
    <cfRule type="cellIs" dxfId="12908" priority="2580" stopIfTrue="1" operator="notEqual">
      <formula>BS46</formula>
    </cfRule>
    <cfRule type="expression" dxfId="12907" priority="2581" stopIfTrue="1">
      <formula>$G$9=9</formula>
    </cfRule>
  </conditionalFormatting>
  <conditionalFormatting sqref="BE60">
    <cfRule type="cellIs" dxfId="12906" priority="2582" stopIfTrue="1" operator="notEqual">
      <formula>BR46</formula>
    </cfRule>
    <cfRule type="expression" dxfId="12905" priority="2583" stopIfTrue="1">
      <formula>$G$9=9</formula>
    </cfRule>
  </conditionalFormatting>
  <conditionalFormatting sqref="BF58">
    <cfRule type="cellIs" dxfId="12904" priority="2584" stopIfTrue="1" operator="notEqual">
      <formula>BQ48</formula>
    </cfRule>
    <cfRule type="expression" dxfId="12903" priority="2585" stopIfTrue="1">
      <formula>$G$9=9</formula>
    </cfRule>
  </conditionalFormatting>
  <conditionalFormatting sqref="BG58">
    <cfRule type="cellIs" dxfId="12902" priority="2586" stopIfTrue="1" operator="notEqual">
      <formula>BP48</formula>
    </cfRule>
    <cfRule type="expression" dxfId="12901" priority="2587" stopIfTrue="1">
      <formula>$G$9=9</formula>
    </cfRule>
  </conditionalFormatting>
  <conditionalFormatting sqref="BH56">
    <cfRule type="cellIs" dxfId="12900" priority="2588" stopIfTrue="1" operator="notEqual">
      <formula>BO50</formula>
    </cfRule>
    <cfRule type="expression" dxfId="12899" priority="2589" stopIfTrue="1">
      <formula>$G$9=9</formula>
    </cfRule>
  </conditionalFormatting>
  <conditionalFormatting sqref="BI56">
    <cfRule type="cellIs" dxfId="12898" priority="2590" stopIfTrue="1" operator="notEqual">
      <formula>BN50</formula>
    </cfRule>
    <cfRule type="expression" dxfId="12897" priority="2591" stopIfTrue="1">
      <formula>$G$9=9</formula>
    </cfRule>
  </conditionalFormatting>
  <conditionalFormatting sqref="BJ54">
    <cfRule type="cellIs" dxfId="12896" priority="2592" stopIfTrue="1" operator="notEqual">
      <formula>BM52</formula>
    </cfRule>
    <cfRule type="expression" dxfId="12895" priority="2593" stopIfTrue="1">
      <formula>$G$9=9</formula>
    </cfRule>
  </conditionalFormatting>
  <conditionalFormatting sqref="BK54">
    <cfRule type="cellIs" dxfId="12894" priority="2594" stopIfTrue="1" operator="notEqual">
      <formula>BL52</formula>
    </cfRule>
    <cfRule type="expression" dxfId="12893" priority="2595" stopIfTrue="1">
      <formula>$G$9=9</formula>
    </cfRule>
  </conditionalFormatting>
  <conditionalFormatting sqref="BP48">
    <cfRule type="cellIs" dxfId="12892" priority="2596" stopIfTrue="1" operator="notEqual">
      <formula>BG58</formula>
    </cfRule>
    <cfRule type="expression" dxfId="12891" priority="2597" stopIfTrue="1">
      <formula>$G$9=9</formula>
    </cfRule>
  </conditionalFormatting>
  <conditionalFormatting sqref="BQ48">
    <cfRule type="cellIs" dxfId="12890" priority="2598" stopIfTrue="1" operator="notEqual">
      <formula>BF58</formula>
    </cfRule>
    <cfRule type="expression" dxfId="12889" priority="2599" stopIfTrue="1">
      <formula>$G$9=9</formula>
    </cfRule>
  </conditionalFormatting>
  <conditionalFormatting sqref="BN50">
    <cfRule type="cellIs" dxfId="12888" priority="2600" stopIfTrue="1" operator="notEqual">
      <formula>BI56</formula>
    </cfRule>
    <cfRule type="expression" dxfId="12887" priority="2601" stopIfTrue="1">
      <formula>$G$9=9</formula>
    </cfRule>
  </conditionalFormatting>
  <conditionalFormatting sqref="BO50">
    <cfRule type="cellIs" dxfId="12886" priority="2602" stopIfTrue="1" operator="notEqual">
      <formula>BH56</formula>
    </cfRule>
    <cfRule type="expression" dxfId="12885" priority="2603" stopIfTrue="1">
      <formula>$G$9=9</formula>
    </cfRule>
  </conditionalFormatting>
  <conditionalFormatting sqref="BL52">
    <cfRule type="cellIs" dxfId="12884" priority="2604" stopIfTrue="1" operator="notEqual">
      <formula>BK54</formula>
    </cfRule>
    <cfRule type="expression" dxfId="12883" priority="2605" stopIfTrue="1">
      <formula>$G$9=9</formula>
    </cfRule>
  </conditionalFormatting>
  <conditionalFormatting sqref="BM52">
    <cfRule type="cellIs" dxfId="12882" priority="2606" stopIfTrue="1" operator="notEqual">
      <formula>BJ54</formula>
    </cfRule>
    <cfRule type="expression" dxfId="12881" priority="2607" stopIfTrue="1">
      <formula>$G$9=9</formula>
    </cfRule>
  </conditionalFormatting>
  <conditionalFormatting sqref="BL62">
    <cfRule type="cellIs" dxfId="12880" priority="2608" stopIfTrue="1" operator="notEqual">
      <formula>BU54</formula>
    </cfRule>
    <cfRule type="expression" dxfId="12879" priority="2609" stopIfTrue="1">
      <formula>$G$9=10</formula>
    </cfRule>
  </conditionalFormatting>
  <conditionalFormatting sqref="BM62">
    <cfRule type="cellIs" dxfId="12878" priority="2610" stopIfTrue="1" operator="notEqual">
      <formula>BT54</formula>
    </cfRule>
    <cfRule type="expression" dxfId="12877" priority="2611" stopIfTrue="1">
      <formula>$G$9=10</formula>
    </cfRule>
  </conditionalFormatting>
  <conditionalFormatting sqref="BT54">
    <cfRule type="cellIs" dxfId="12876" priority="2612" stopIfTrue="1" operator="notEqual">
      <formula>BM62</formula>
    </cfRule>
    <cfRule type="expression" dxfId="12875" priority="2613" stopIfTrue="1">
      <formula>$G$9=10</formula>
    </cfRule>
  </conditionalFormatting>
  <conditionalFormatting sqref="BU54">
    <cfRule type="cellIs" dxfId="12874" priority="2614" stopIfTrue="1" operator="notEqual">
      <formula>BL62</formula>
    </cfRule>
    <cfRule type="expression" dxfId="12873" priority="2615" stopIfTrue="1">
      <formula>$G$9=10</formula>
    </cfRule>
  </conditionalFormatting>
  <conditionalFormatting sqref="BJ56">
    <cfRule type="cellIs" dxfId="12872" priority="2616" stopIfTrue="1" operator="notEqual">
      <formula>BO52</formula>
    </cfRule>
    <cfRule type="expression" dxfId="12871" priority="2617" stopIfTrue="1">
      <formula>$G$9=10</formula>
    </cfRule>
  </conditionalFormatting>
  <conditionalFormatting sqref="BK56">
    <cfRule type="cellIs" dxfId="12870" priority="2618" stopIfTrue="1" operator="notEqual">
      <formula>BN52</formula>
    </cfRule>
    <cfRule type="expression" dxfId="12869" priority="2619" stopIfTrue="1">
      <formula>$G$9=10</formula>
    </cfRule>
  </conditionalFormatting>
  <conditionalFormatting sqref="BJ58">
    <cfRule type="cellIs" dxfId="12868" priority="2620" stopIfTrue="1" operator="notEqual">
      <formula>BQ52</formula>
    </cfRule>
    <cfRule type="expression" dxfId="12867" priority="2621" stopIfTrue="1">
      <formula>$G$9=11</formula>
    </cfRule>
  </conditionalFormatting>
  <conditionalFormatting sqref="BK58">
    <cfRule type="cellIs" dxfId="12866" priority="2622" stopIfTrue="1" operator="notEqual">
      <formula>BP52</formula>
    </cfRule>
    <cfRule type="expression" dxfId="12865" priority="2623" stopIfTrue="1">
      <formula>$G$9=11</formula>
    </cfRule>
  </conditionalFormatting>
  <conditionalFormatting sqref="BP52">
    <cfRule type="cellIs" dxfId="12864" priority="2624" stopIfTrue="1" operator="notEqual">
      <formula>BK58</formula>
    </cfRule>
    <cfRule type="expression" dxfId="12863" priority="2625" stopIfTrue="1">
      <formula>$G$9=11</formula>
    </cfRule>
  </conditionalFormatting>
  <conditionalFormatting sqref="BS54">
    <cfRule type="cellIs" dxfId="12862" priority="2626" stopIfTrue="1" operator="notEqual">
      <formula>BL60</formula>
    </cfRule>
    <cfRule type="expression" dxfId="12861" priority="2627" stopIfTrue="1">
      <formula>$G$9=13</formula>
    </cfRule>
  </conditionalFormatting>
  <conditionalFormatting sqref="BL60">
    <cfRule type="cellIs" dxfId="12860" priority="2628" stopIfTrue="1" operator="notEqual">
      <formula>BS54</formula>
    </cfRule>
    <cfRule type="expression" dxfId="12859" priority="2629" stopIfTrue="1">
      <formula>$G$9=13</formula>
    </cfRule>
  </conditionalFormatting>
  <conditionalFormatting sqref="BM60">
    <cfRule type="cellIs" dxfId="12858" priority="2630" stopIfTrue="1" operator="notEqual">
      <formula>BR54</formula>
    </cfRule>
    <cfRule type="expression" dxfId="12857" priority="2631" stopIfTrue="1">
      <formula>$G$9=13</formula>
    </cfRule>
  </conditionalFormatting>
  <conditionalFormatting sqref="BR54">
    <cfRule type="cellIs" dxfId="12856" priority="2632" stopIfTrue="1" operator="notEqual">
      <formula>BM60</formula>
    </cfRule>
    <cfRule type="expression" dxfId="12855" priority="2633" stopIfTrue="1">
      <formula>$G$9=13</formula>
    </cfRule>
  </conditionalFormatting>
  <conditionalFormatting sqref="BF60">
    <cfRule type="cellIs" dxfId="12854" priority="2634" stopIfTrue="1" operator="notEqual">
      <formula>BS48</formula>
    </cfRule>
    <cfRule type="expression" dxfId="12853" priority="2635" stopIfTrue="1">
      <formula>$G$9=10</formula>
    </cfRule>
  </conditionalFormatting>
  <conditionalFormatting sqref="BG60">
    <cfRule type="cellIs" dxfId="12852" priority="2636" stopIfTrue="1" operator="notEqual">
      <formula>BR48</formula>
    </cfRule>
    <cfRule type="expression" dxfId="12851" priority="2637" stopIfTrue="1">
      <formula>$G$9=10</formula>
    </cfRule>
  </conditionalFormatting>
  <conditionalFormatting sqref="BN52">
    <cfRule type="cellIs" dxfId="12850" priority="2638" stopIfTrue="1" operator="notEqual">
      <formula>BK56</formula>
    </cfRule>
    <cfRule type="expression" dxfId="12849" priority="2639" stopIfTrue="1">
      <formula>$G$9=10</formula>
    </cfRule>
  </conditionalFormatting>
  <conditionalFormatting sqref="BO52">
    <cfRule type="cellIs" dxfId="12848" priority="2640" stopIfTrue="1" operator="notEqual">
      <formula>BJ56</formula>
    </cfRule>
    <cfRule type="expression" dxfId="12847" priority="2641" stopIfTrue="1">
      <formula>$G$9=10</formula>
    </cfRule>
  </conditionalFormatting>
  <conditionalFormatting sqref="BR48">
    <cfRule type="cellIs" dxfId="12846" priority="2642" stopIfTrue="1" operator="notEqual">
      <formula>BG60</formula>
    </cfRule>
    <cfRule type="expression" dxfId="12845" priority="2643" stopIfTrue="1">
      <formula>$G$9=10</formula>
    </cfRule>
  </conditionalFormatting>
  <conditionalFormatting sqref="BS48">
    <cfRule type="cellIs" dxfId="12844" priority="2644" stopIfTrue="1" operator="notEqual">
      <formula>BF60</formula>
    </cfRule>
    <cfRule type="expression" dxfId="12843" priority="2645" stopIfTrue="1">
      <formula>$G$9=10</formula>
    </cfRule>
  </conditionalFormatting>
  <conditionalFormatting sqref="BH60">
    <cfRule type="cellIs" dxfId="12842" priority="2646" stopIfTrue="1" operator="notEqual">
      <formula>BS50</formula>
    </cfRule>
    <cfRule type="expression" dxfId="12841" priority="2647" stopIfTrue="1">
      <formula>$G$9=11</formula>
    </cfRule>
  </conditionalFormatting>
  <conditionalFormatting sqref="BI60">
    <cfRule type="cellIs" dxfId="12840" priority="2648" stopIfTrue="1" operator="notEqual">
      <formula>BR50</formula>
    </cfRule>
    <cfRule type="expression" dxfId="12839" priority="2649" stopIfTrue="1">
      <formula>$G$9=11</formula>
    </cfRule>
  </conditionalFormatting>
  <conditionalFormatting sqref="BR50">
    <cfRule type="cellIs" dxfId="12838" priority="2650" stopIfTrue="1" operator="notEqual">
      <formula>BI60</formula>
    </cfRule>
    <cfRule type="expression" dxfId="12837" priority="2651" stopIfTrue="1">
      <formula>$G$9=11</formula>
    </cfRule>
  </conditionalFormatting>
  <conditionalFormatting sqref="BS50">
    <cfRule type="cellIs" dxfId="12836" priority="2652" stopIfTrue="1" operator="notEqual">
      <formula>BH60</formula>
    </cfRule>
    <cfRule type="expression" dxfId="12835" priority="2653" stopIfTrue="1">
      <formula>$G$9=11</formula>
    </cfRule>
  </conditionalFormatting>
  <conditionalFormatting sqref="BQ52">
    <cfRule type="cellIs" dxfId="12834" priority="2654" stopIfTrue="1" operator="notEqual">
      <formula>BJ58</formula>
    </cfRule>
    <cfRule type="expression" dxfId="12833" priority="2655" stopIfTrue="1">
      <formula>$G$9=11</formula>
    </cfRule>
  </conditionalFormatting>
  <conditionalFormatting sqref="BN54">
    <cfRule type="cellIs" dxfId="12832" priority="2656" stopIfTrue="1" operator="notEqual">
      <formula>BM56</formula>
    </cfRule>
    <cfRule type="expression" dxfId="12831" priority="2657" stopIfTrue="1">
      <formula>$G$9=11</formula>
    </cfRule>
  </conditionalFormatting>
  <conditionalFormatting sqref="BO54">
    <cfRule type="cellIs" dxfId="12830" priority="2658" stopIfTrue="1" operator="notEqual">
      <formula>BL56</formula>
    </cfRule>
    <cfRule type="expression" dxfId="12829" priority="2659" stopIfTrue="1">
      <formula>$G$9=11</formula>
    </cfRule>
  </conditionalFormatting>
  <conditionalFormatting sqref="BL56">
    <cfRule type="cellIs" dxfId="12828" priority="2660" stopIfTrue="1" operator="notEqual">
      <formula>BO54</formula>
    </cfRule>
    <cfRule type="expression" dxfId="12827" priority="2661" stopIfTrue="1">
      <formula>$G$9=11</formula>
    </cfRule>
  </conditionalFormatting>
  <conditionalFormatting sqref="BM56">
    <cfRule type="cellIs" dxfId="12826" priority="2662" stopIfTrue="1" operator="notEqual">
      <formula>BN54</formula>
    </cfRule>
    <cfRule type="expression" dxfId="12825" priority="2663" stopIfTrue="1">
      <formula>$G$9=11</formula>
    </cfRule>
  </conditionalFormatting>
  <conditionalFormatting sqref="BJ60">
    <cfRule type="cellIs" dxfId="12824" priority="2664" stopIfTrue="1" operator="notEqual">
      <formula>BS52</formula>
    </cfRule>
    <cfRule type="expression" dxfId="12823" priority="2665" stopIfTrue="1">
      <formula>$G$9=12</formula>
    </cfRule>
  </conditionalFormatting>
  <conditionalFormatting sqref="BK60">
    <cfRule type="cellIs" dxfId="12822" priority="2666" stopIfTrue="1" operator="notEqual">
      <formula>BR52</formula>
    </cfRule>
    <cfRule type="expression" dxfId="12821" priority="2667" stopIfTrue="1">
      <formula>$G$9=12</formula>
    </cfRule>
  </conditionalFormatting>
  <conditionalFormatting sqref="BR52">
    <cfRule type="cellIs" dxfId="12820" priority="2668" stopIfTrue="1" operator="notEqual">
      <formula>BK60</formula>
    </cfRule>
    <cfRule type="expression" dxfId="12819" priority="2669" stopIfTrue="1">
      <formula>$G$9=12</formula>
    </cfRule>
  </conditionalFormatting>
  <conditionalFormatting sqref="BS52">
    <cfRule type="cellIs" dxfId="12818" priority="2670" stopIfTrue="1" operator="notEqual">
      <formula>BJ60</formula>
    </cfRule>
    <cfRule type="expression" dxfId="12817" priority="2671" stopIfTrue="1">
      <formula>$G$9=12</formula>
    </cfRule>
  </conditionalFormatting>
  <conditionalFormatting sqref="BP56">
    <cfRule type="cellIs" dxfId="12816" priority="2672" stopIfTrue="1" operator="notEqual">
      <formula>BO58</formula>
    </cfRule>
    <cfRule type="expression" dxfId="12815" priority="2673" stopIfTrue="1">
      <formula>$G$9=13</formula>
    </cfRule>
  </conditionalFormatting>
  <conditionalFormatting sqref="BQ56">
    <cfRule type="cellIs" dxfId="12814" priority="2674" stopIfTrue="1" operator="notEqual">
      <formula>BN58</formula>
    </cfRule>
    <cfRule type="expression" dxfId="12813" priority="2675" stopIfTrue="1">
      <formula>$G$9=13</formula>
    </cfRule>
  </conditionalFormatting>
  <conditionalFormatting sqref="BN58">
    <cfRule type="cellIs" dxfId="12812" priority="2676" stopIfTrue="1" operator="notEqual">
      <formula>BQ56</formula>
    </cfRule>
    <cfRule type="expression" dxfId="12811" priority="2677" stopIfTrue="1">
      <formula>$G$9=13</formula>
    </cfRule>
  </conditionalFormatting>
  <conditionalFormatting sqref="BO58">
    <cfRule type="cellIs" dxfId="12810" priority="2678" stopIfTrue="1" operator="notEqual">
      <formula>BP56</formula>
    </cfRule>
    <cfRule type="expression" dxfId="12809" priority="2679" stopIfTrue="1">
      <formula>$G$9=13</formula>
    </cfRule>
  </conditionalFormatting>
  <conditionalFormatting sqref="BP62">
    <cfRule type="cellIs" dxfId="12808" priority="2680" stopIfTrue="1" operator="notEqual">
      <formula>BU58</formula>
    </cfRule>
    <cfRule type="expression" dxfId="12807" priority="2681" stopIfTrue="1">
      <formula>$G$9=14</formula>
    </cfRule>
  </conditionalFormatting>
  <conditionalFormatting sqref="BQ62">
    <cfRule type="cellIs" dxfId="12806" priority="2682" stopIfTrue="1" operator="notEqual">
      <formula>BT58</formula>
    </cfRule>
    <cfRule type="expression" dxfId="12805" priority="2683" stopIfTrue="1">
      <formula>$G$9=14</formula>
    </cfRule>
  </conditionalFormatting>
  <conditionalFormatting sqref="BT58">
    <cfRule type="cellIs" dxfId="12804" priority="2684" stopIfTrue="1" operator="notEqual">
      <formula>BQ62</formula>
    </cfRule>
    <cfRule type="expression" dxfId="12803" priority="2685" stopIfTrue="1">
      <formula>$G$9=14</formula>
    </cfRule>
  </conditionalFormatting>
  <conditionalFormatting sqref="BU58">
    <cfRule type="cellIs" dxfId="12802" priority="2686" stopIfTrue="1" operator="notEqual">
      <formula>BP62</formula>
    </cfRule>
    <cfRule type="expression" dxfId="12801" priority="2687" stopIfTrue="1">
      <formula>$G$9=14</formula>
    </cfRule>
  </conditionalFormatting>
  <conditionalFormatting sqref="BP60">
    <cfRule type="cellIs" dxfId="12800" priority="2688" stopIfTrue="1" operator="notEqual">
      <formula>BS58</formula>
    </cfRule>
    <cfRule type="expression" dxfId="12799" priority="2689" stopIfTrue="1">
      <formula>$G$9=15</formula>
    </cfRule>
  </conditionalFormatting>
  <conditionalFormatting sqref="BQ60">
    <cfRule type="cellIs" dxfId="12798" priority="2690" stopIfTrue="1" operator="notEqual">
      <formula>BR58</formula>
    </cfRule>
    <cfRule type="expression" dxfId="12797" priority="2691" stopIfTrue="1">
      <formula>$G$9=15</formula>
    </cfRule>
  </conditionalFormatting>
  <conditionalFormatting sqref="BR58">
    <cfRule type="cellIs" dxfId="12796" priority="2692" stopIfTrue="1" operator="notEqual">
      <formula>BQ60</formula>
    </cfRule>
    <cfRule type="expression" dxfId="12795" priority="2693" stopIfTrue="1">
      <formula>$G$9=15</formula>
    </cfRule>
  </conditionalFormatting>
  <conditionalFormatting sqref="BS58">
    <cfRule type="cellIs" dxfId="12794" priority="2694" stopIfTrue="1" operator="notEqual">
      <formula>BP60</formula>
    </cfRule>
    <cfRule type="expression" dxfId="12793" priority="2695" stopIfTrue="1">
      <formula>$G$9=15</formula>
    </cfRule>
  </conditionalFormatting>
  <conditionalFormatting sqref="BR62">
    <cfRule type="cellIs" dxfId="12792" priority="2696" stopIfTrue="1" operator="notEqual">
      <formula>BU60</formula>
    </cfRule>
    <cfRule type="expression" dxfId="12791" priority="2697" stopIfTrue="1">
      <formula>$G$9=16</formula>
    </cfRule>
  </conditionalFormatting>
  <conditionalFormatting sqref="BS62">
    <cfRule type="cellIs" dxfId="12790" priority="2698" stopIfTrue="1" operator="notEqual">
      <formula>BT60</formula>
    </cfRule>
    <cfRule type="expression" dxfId="12789" priority="2699" stopIfTrue="1">
      <formula>$G$9=16</formula>
    </cfRule>
  </conditionalFormatting>
  <conditionalFormatting sqref="BT60">
    <cfRule type="cellIs" dxfId="12788" priority="2700" stopIfTrue="1" operator="notEqual">
      <formula>BS62</formula>
    </cfRule>
    <cfRule type="expression" dxfId="12787" priority="2701" stopIfTrue="1">
      <formula>$G$9=16</formula>
    </cfRule>
  </conditionalFormatting>
  <conditionalFormatting sqref="BU60">
    <cfRule type="cellIs" dxfId="12786" priority="2702" stopIfTrue="1" operator="notEqual">
      <formula>BR62</formula>
    </cfRule>
    <cfRule type="expression" dxfId="12785" priority="2703" stopIfTrue="1">
      <formula>$G$9=16</formula>
    </cfRule>
  </conditionalFormatting>
  <conditionalFormatting sqref="BB62">
    <cfRule type="cellIs" dxfId="12784" priority="2704" stopIfTrue="1" operator="notEqual">
      <formula>BU44</formula>
    </cfRule>
    <cfRule type="expression" dxfId="12783" priority="2705" stopIfTrue="1">
      <formula>$G$9=17</formula>
    </cfRule>
  </conditionalFormatting>
  <conditionalFormatting sqref="BC62">
    <cfRule type="cellIs" dxfId="12782" priority="2706" stopIfTrue="1" operator="notEqual">
      <formula>BT44</formula>
    </cfRule>
    <cfRule type="expression" dxfId="12781" priority="2707" stopIfTrue="1">
      <formula>$G$9=17</formula>
    </cfRule>
  </conditionalFormatting>
  <conditionalFormatting sqref="BT44">
    <cfRule type="cellIs" dxfId="12780" priority="2708" stopIfTrue="1" operator="notEqual">
      <formula>BC62</formula>
    </cfRule>
    <cfRule type="expression" dxfId="12779" priority="2709" stopIfTrue="1">
      <formula>$G$9=17</formula>
    </cfRule>
  </conditionalFormatting>
  <conditionalFormatting sqref="BU44">
    <cfRule type="cellIs" dxfId="12778" priority="2710" stopIfTrue="1" operator="notEqual">
      <formula>BB62</formula>
    </cfRule>
    <cfRule type="expression" dxfId="12777" priority="2711" stopIfTrue="1">
      <formula>$G$9=17</formula>
    </cfRule>
  </conditionalFormatting>
  <conditionalFormatting sqref="AH43:AI43">
    <cfRule type="cellIs" dxfId="12776" priority="2366" stopIfTrue="1" operator="equal">
      <formula>2</formula>
    </cfRule>
    <cfRule type="cellIs" dxfId="12775" priority="2367" stopIfTrue="1" operator="equal">
      <formula>1</formula>
    </cfRule>
    <cfRule type="expression" dxfId="12774" priority="2368" stopIfTrue="1">
      <formula>AH44+AI44&lt;3</formula>
    </cfRule>
  </conditionalFormatting>
  <conditionalFormatting sqref="AH44">
    <cfRule type="cellIs" dxfId="12773" priority="2369" stopIfTrue="1" operator="notEqual">
      <formula>BC24</formula>
    </cfRule>
    <cfRule type="expression" dxfId="12772" priority="2370" stopIfTrue="1">
      <formula>$R$7=14</formula>
    </cfRule>
  </conditionalFormatting>
  <conditionalFormatting sqref="AI44">
    <cfRule type="cellIs" dxfId="12771" priority="2371" stopIfTrue="1" operator="notEqual">
      <formula>BB24</formula>
    </cfRule>
    <cfRule type="expression" dxfId="12770" priority="2372" stopIfTrue="1">
      <formula>$R$7=14</formula>
    </cfRule>
  </conditionalFormatting>
  <conditionalFormatting sqref="AJ45:AK45">
    <cfRule type="cellIs" dxfId="12769" priority="2359" stopIfTrue="1" operator="equal">
      <formula>2</formula>
    </cfRule>
    <cfRule type="cellIs" dxfId="12768" priority="2360" stopIfTrue="1" operator="equal">
      <formula>1</formula>
    </cfRule>
    <cfRule type="expression" dxfId="12767" priority="2361" stopIfTrue="1">
      <formula>AJ46+AK46&lt;3</formula>
    </cfRule>
  </conditionalFormatting>
  <conditionalFormatting sqref="AJ46">
    <cfRule type="cellIs" dxfId="12766" priority="2362" stopIfTrue="1" operator="notEqual">
      <formula>BE26</formula>
    </cfRule>
    <cfRule type="expression" dxfId="12765" priority="2363" stopIfTrue="1">
      <formula>$R$7=2</formula>
    </cfRule>
  </conditionalFormatting>
  <conditionalFormatting sqref="AK46">
    <cfRule type="cellIs" dxfId="12764" priority="2364" stopIfTrue="1" operator="notEqual">
      <formula>BD26</formula>
    </cfRule>
    <cfRule type="expression" dxfId="12763" priority="2365" stopIfTrue="1">
      <formula>$R$7=2</formula>
    </cfRule>
  </conditionalFormatting>
  <conditionalFormatting sqref="AL47:AM47">
    <cfRule type="cellIs" dxfId="12762" priority="2352" stopIfTrue="1" operator="equal">
      <formula>2</formula>
    </cfRule>
    <cfRule type="cellIs" dxfId="12761" priority="2353" stopIfTrue="1" operator="equal">
      <formula>1</formula>
    </cfRule>
    <cfRule type="expression" dxfId="12760" priority="2354" stopIfTrue="1">
      <formula>AL48+AM48&lt;3</formula>
    </cfRule>
  </conditionalFormatting>
  <conditionalFormatting sqref="AL48">
    <cfRule type="cellIs" dxfId="12759" priority="2355" stopIfTrue="1" operator="notEqual">
      <formula>BG28</formula>
    </cfRule>
    <cfRule type="expression" dxfId="12758" priority="2356" stopIfTrue="1">
      <formula>$R$7=4</formula>
    </cfRule>
  </conditionalFormatting>
  <conditionalFormatting sqref="AM48">
    <cfRule type="cellIs" dxfId="12757" priority="2357" stopIfTrue="1" operator="notEqual">
      <formula>BF28</formula>
    </cfRule>
    <cfRule type="expression" dxfId="12756" priority="2358" stopIfTrue="1">
      <formula>$R$7=4</formula>
    </cfRule>
  </conditionalFormatting>
  <conditionalFormatting sqref="AN49:AO49">
    <cfRule type="cellIs" dxfId="12755" priority="2345" stopIfTrue="1" operator="equal">
      <formula>2</formula>
    </cfRule>
    <cfRule type="cellIs" dxfId="12754" priority="2346" stopIfTrue="1" operator="equal">
      <formula>1</formula>
    </cfRule>
    <cfRule type="expression" dxfId="12753" priority="2347" stopIfTrue="1">
      <formula>AN50+AO50&lt;3</formula>
    </cfRule>
  </conditionalFormatting>
  <conditionalFormatting sqref="AN50">
    <cfRule type="cellIs" dxfId="12752" priority="2348" stopIfTrue="1" operator="notEqual">
      <formula>BI30</formula>
    </cfRule>
    <cfRule type="expression" dxfId="12751" priority="2349" stopIfTrue="1">
      <formula>$R$7=6</formula>
    </cfRule>
  </conditionalFormatting>
  <conditionalFormatting sqref="AO50">
    <cfRule type="cellIs" dxfId="12750" priority="2350" stopIfTrue="1" operator="notEqual">
      <formula>BH30</formula>
    </cfRule>
    <cfRule type="expression" dxfId="12749" priority="2351" stopIfTrue="1">
      <formula>$R$7=6</formula>
    </cfRule>
  </conditionalFormatting>
  <conditionalFormatting sqref="AP51:AQ51">
    <cfRule type="cellIs" dxfId="12748" priority="2338" stopIfTrue="1" operator="equal">
      <formula>2</formula>
    </cfRule>
    <cfRule type="cellIs" dxfId="12747" priority="2339" stopIfTrue="1" operator="equal">
      <formula>1</formula>
    </cfRule>
    <cfRule type="expression" dxfId="12746" priority="2340" stopIfTrue="1">
      <formula>AP52+AQ52&lt;3</formula>
    </cfRule>
  </conditionalFormatting>
  <conditionalFormatting sqref="AP52">
    <cfRule type="cellIs" dxfId="12745" priority="2341" stopIfTrue="1" operator="notEqual">
      <formula>BK32</formula>
    </cfRule>
    <cfRule type="expression" dxfId="12744" priority="2342" stopIfTrue="1">
      <formula>$R$7=8</formula>
    </cfRule>
  </conditionalFormatting>
  <conditionalFormatting sqref="AQ52">
    <cfRule type="cellIs" dxfId="12743" priority="2343" stopIfTrue="1" operator="notEqual">
      <formula>BJ32</formula>
    </cfRule>
    <cfRule type="expression" dxfId="12742" priority="2344" stopIfTrue="1">
      <formula>$R$7=8</formula>
    </cfRule>
  </conditionalFormatting>
  <conditionalFormatting sqref="AR53:AS53">
    <cfRule type="cellIs" dxfId="12741" priority="2331" stopIfTrue="1" operator="equal">
      <formula>2</formula>
    </cfRule>
    <cfRule type="cellIs" dxfId="12740" priority="2332" stopIfTrue="1" operator="equal">
      <formula>1</formula>
    </cfRule>
    <cfRule type="expression" dxfId="12739" priority="2333" stopIfTrue="1">
      <formula>AR54+AS54&lt;3</formula>
    </cfRule>
  </conditionalFormatting>
  <conditionalFormatting sqref="AR54">
    <cfRule type="cellIs" dxfId="12738" priority="2334" stopIfTrue="1" operator="notEqual">
      <formula>BM34</formula>
    </cfRule>
    <cfRule type="expression" dxfId="12737" priority="2335" stopIfTrue="1">
      <formula>$R$7=10</formula>
    </cfRule>
  </conditionalFormatting>
  <conditionalFormatting sqref="AS54">
    <cfRule type="cellIs" dxfId="12736" priority="2336" stopIfTrue="1" operator="notEqual">
      <formula>BL34</formula>
    </cfRule>
    <cfRule type="expression" dxfId="12735" priority="2337" stopIfTrue="1">
      <formula>$R$7=10</formula>
    </cfRule>
  </conditionalFormatting>
  <conditionalFormatting sqref="AT55:AU55">
    <cfRule type="cellIs" dxfId="12734" priority="2328" stopIfTrue="1" operator="equal">
      <formula>2</formula>
    </cfRule>
    <cfRule type="cellIs" dxfId="12733" priority="2329" stopIfTrue="1" operator="equal">
      <formula>1</formula>
    </cfRule>
    <cfRule type="expression" dxfId="12732" priority="2330" stopIfTrue="1">
      <formula>AT56+AU56&lt;3</formula>
    </cfRule>
  </conditionalFormatting>
  <conditionalFormatting sqref="AV57:AW57">
    <cfRule type="cellIs" dxfId="12731" priority="2321" stopIfTrue="1" operator="equal">
      <formula>2</formula>
    </cfRule>
    <cfRule type="cellIs" dxfId="12730" priority="2322" stopIfTrue="1" operator="equal">
      <formula>1</formula>
    </cfRule>
    <cfRule type="expression" dxfId="12729" priority="2323" stopIfTrue="1">
      <formula>AV58+AW58&lt;3</formula>
    </cfRule>
  </conditionalFormatting>
  <conditionalFormatting sqref="AV58">
    <cfRule type="cellIs" dxfId="12728" priority="2324" stopIfTrue="1" operator="notEqual">
      <formula>BQ38</formula>
    </cfRule>
    <cfRule type="expression" dxfId="12727" priority="2325" stopIfTrue="1">
      <formula>$G$9=15</formula>
    </cfRule>
  </conditionalFormatting>
  <conditionalFormatting sqref="AW58">
    <cfRule type="cellIs" dxfId="12726" priority="2326" stopIfTrue="1" operator="notEqual">
      <formula>BP38</formula>
    </cfRule>
    <cfRule type="expression" dxfId="12725" priority="2327" stopIfTrue="1">
      <formula>$G$9=15</formula>
    </cfRule>
  </conditionalFormatting>
  <conditionalFormatting sqref="AX59:AY59">
    <cfRule type="cellIs" dxfId="12724" priority="2314" stopIfTrue="1" operator="equal">
      <formula>2</formula>
    </cfRule>
    <cfRule type="cellIs" dxfId="12723" priority="2315" stopIfTrue="1" operator="equal">
      <formula>1</formula>
    </cfRule>
    <cfRule type="expression" dxfId="12722" priority="2316" stopIfTrue="1">
      <formula>AX60+AY60&lt;3</formula>
    </cfRule>
  </conditionalFormatting>
  <conditionalFormatting sqref="AX60">
    <cfRule type="cellIs" dxfId="12721" priority="2317" stopIfTrue="1" operator="notEqual">
      <formula>BS40</formula>
    </cfRule>
    <cfRule type="expression" dxfId="12720" priority="2318" stopIfTrue="1">
      <formula>$G$9=15</formula>
    </cfRule>
  </conditionalFormatting>
  <conditionalFormatting sqref="AY60">
    <cfRule type="cellIs" dxfId="12719" priority="2319" stopIfTrue="1" operator="notEqual">
      <formula>BR40</formula>
    </cfRule>
    <cfRule type="expression" dxfId="12718" priority="2320" stopIfTrue="1">
      <formula>$G$9=15</formula>
    </cfRule>
  </conditionalFormatting>
  <conditionalFormatting sqref="AZ61:BA61">
    <cfRule type="cellIs" dxfId="12717" priority="2307" stopIfTrue="1" operator="equal">
      <formula>2</formula>
    </cfRule>
    <cfRule type="cellIs" dxfId="12716" priority="2308" stopIfTrue="1" operator="equal">
      <formula>1</formula>
    </cfRule>
    <cfRule type="expression" dxfId="12715" priority="2309" stopIfTrue="1">
      <formula>AZ62+BA62&lt;3</formula>
    </cfRule>
  </conditionalFormatting>
  <conditionalFormatting sqref="AZ62">
    <cfRule type="cellIs" dxfId="12714" priority="2310" stopIfTrue="1" operator="notEqual">
      <formula>BU42</formula>
    </cfRule>
    <cfRule type="expression" dxfId="12713" priority="2311" stopIfTrue="1">
      <formula>$G$9=15</formula>
    </cfRule>
  </conditionalFormatting>
  <conditionalFormatting sqref="BA62">
    <cfRule type="cellIs" dxfId="12712" priority="2312" stopIfTrue="1" operator="notEqual">
      <formula>BT42</formula>
    </cfRule>
    <cfRule type="expression" dxfId="12711" priority="2313" stopIfTrue="1">
      <formula>$G$9=15</formula>
    </cfRule>
  </conditionalFormatting>
  <conditionalFormatting sqref="T8">
    <cfRule type="cellIs" dxfId="12710" priority="2303" stopIfTrue="1" operator="notEqual">
      <formula>S10</formula>
    </cfRule>
    <cfRule type="expression" dxfId="12709" priority="2304" stopIfTrue="1">
      <formula>$U$10=2</formula>
    </cfRule>
  </conditionalFormatting>
  <conditionalFormatting sqref="U8">
    <cfRule type="cellIs" dxfId="12708" priority="2305" stopIfTrue="1" operator="notEqual">
      <formula>R10</formula>
    </cfRule>
    <cfRule type="expression" dxfId="12707" priority="2306" stopIfTrue="1">
      <formula>$U$10=2</formula>
    </cfRule>
  </conditionalFormatting>
  <conditionalFormatting sqref="AT8">
    <cfRule type="cellIs" dxfId="12706" priority="2299" stopIfTrue="1" operator="notEqual">
      <formula>S36</formula>
    </cfRule>
    <cfRule type="expression" dxfId="12705" priority="2300" stopIfTrue="1">
      <formula>$R$7=2</formula>
    </cfRule>
  </conditionalFormatting>
  <conditionalFormatting sqref="AU8">
    <cfRule type="cellIs" dxfId="12704" priority="2301" stopIfTrue="1" operator="notEqual">
      <formula>R36</formula>
    </cfRule>
    <cfRule type="expression" dxfId="12703" priority="2302" stopIfTrue="1">
      <formula>$R$7=2</formula>
    </cfRule>
  </conditionalFormatting>
  <conditionalFormatting sqref="T20">
    <cfRule type="cellIs" dxfId="12702" priority="2295" stopIfTrue="1" operator="notEqual">
      <formula>AE10</formula>
    </cfRule>
    <cfRule type="expression" dxfId="12701" priority="2296" stopIfTrue="1">
      <formula>$G$9=7</formula>
    </cfRule>
  </conditionalFormatting>
  <conditionalFormatting sqref="U20">
    <cfRule type="cellIs" dxfId="12700" priority="2297" stopIfTrue="1" operator="notEqual">
      <formula>AD10</formula>
    </cfRule>
    <cfRule type="expression" dxfId="12699" priority="2298" stopIfTrue="1">
      <formula>$G$9=7</formula>
    </cfRule>
  </conditionalFormatting>
  <conditionalFormatting sqref="AD10">
    <cfRule type="cellIs" dxfId="12698" priority="2291" stopIfTrue="1" operator="notEqual">
      <formula>U20</formula>
    </cfRule>
    <cfRule type="expression" dxfId="12697" priority="2292" stopIfTrue="1">
      <formula>$G$9=7</formula>
    </cfRule>
  </conditionalFormatting>
  <conditionalFormatting sqref="AE10">
    <cfRule type="cellIs" dxfId="12696" priority="2293" stopIfTrue="1" operator="notEqual">
      <formula>T20</formula>
    </cfRule>
    <cfRule type="expression" dxfId="12695" priority="2294" stopIfTrue="1">
      <formula>$G$9=7</formula>
    </cfRule>
  </conditionalFormatting>
  <conditionalFormatting sqref="R46">
    <cfRule type="cellIs" dxfId="12694" priority="2287" stopIfTrue="1" operator="notEqual">
      <formula>BE8</formula>
    </cfRule>
    <cfRule type="expression" dxfId="12693" priority="2288" stopIfTrue="1">
      <formula>$R$7=7</formula>
    </cfRule>
  </conditionalFormatting>
  <conditionalFormatting sqref="S46">
    <cfRule type="cellIs" dxfId="12692" priority="2289" stopIfTrue="1" operator="notEqual">
      <formula>BD8</formula>
    </cfRule>
    <cfRule type="expression" dxfId="12691" priority="2290" stopIfTrue="1">
      <formula>$R$7=7</formula>
    </cfRule>
  </conditionalFormatting>
  <conditionalFormatting sqref="T50">
    <cfRule type="cellIs" dxfId="12690" priority="2283" stopIfTrue="1" operator="notEqual">
      <formula>BI10</formula>
    </cfRule>
    <cfRule type="expression" dxfId="12689" priority="2284" stopIfTrue="1">
      <formula>$R$7=10</formula>
    </cfRule>
  </conditionalFormatting>
  <conditionalFormatting sqref="U50">
    <cfRule type="cellIs" dxfId="12688" priority="2285" stopIfTrue="1" operator="notEqual">
      <formula>BH10</formula>
    </cfRule>
    <cfRule type="expression" dxfId="12687" priority="2286" stopIfTrue="1">
      <formula>$R$7=10</formula>
    </cfRule>
  </conditionalFormatting>
  <conditionalFormatting sqref="R50">
    <cfRule type="cellIs" dxfId="12686" priority="2279" stopIfTrue="1" operator="notEqual">
      <formula>BI8</formula>
    </cfRule>
    <cfRule type="expression" dxfId="12685" priority="2280" stopIfTrue="1">
      <formula>$R$7=9</formula>
    </cfRule>
  </conditionalFormatting>
  <conditionalFormatting sqref="S50">
    <cfRule type="cellIs" dxfId="12684" priority="2281" stopIfTrue="1" operator="notEqual">
      <formula>BH8</formula>
    </cfRule>
    <cfRule type="expression" dxfId="12683" priority="2282" stopIfTrue="1">
      <formula>$R$7=9</formula>
    </cfRule>
  </conditionalFormatting>
  <conditionalFormatting sqref="T48">
    <cfRule type="cellIs" dxfId="12682" priority="2275" stopIfTrue="1" operator="notEqual">
      <formula>BG10</formula>
    </cfRule>
    <cfRule type="expression" dxfId="12681" priority="2276" stopIfTrue="1">
      <formula>$R$7=9</formula>
    </cfRule>
  </conditionalFormatting>
  <conditionalFormatting sqref="U48">
    <cfRule type="cellIs" dxfId="12680" priority="2277" stopIfTrue="1" operator="notEqual">
      <formula>BF10</formula>
    </cfRule>
    <cfRule type="expression" dxfId="12679" priority="2278" stopIfTrue="1">
      <formula>$R$7=9</formula>
    </cfRule>
  </conditionalFormatting>
  <conditionalFormatting sqref="AT24">
    <cfRule type="cellIs" dxfId="12678" priority="2271" stopIfTrue="1" operator="notEqual">
      <formula>AI36</formula>
    </cfRule>
    <cfRule type="expression" dxfId="12677" priority="2272" stopIfTrue="1">
      <formula>$R$7=10</formula>
    </cfRule>
  </conditionalFormatting>
  <conditionalFormatting sqref="AU24">
    <cfRule type="cellIs" dxfId="12676" priority="2273" stopIfTrue="1" operator="notEqual">
      <formula>AH36</formula>
    </cfRule>
    <cfRule type="expression" dxfId="12675" priority="2274" stopIfTrue="1">
      <formula>$R$7=10</formula>
    </cfRule>
  </conditionalFormatting>
  <conditionalFormatting sqref="BT26">
    <cfRule type="cellIs" dxfId="12674" priority="2267" stopIfTrue="1" operator="notEqual">
      <formula>AK62</formula>
    </cfRule>
    <cfRule type="expression" dxfId="12673" priority="2268" stopIfTrue="1">
      <formula>$R$7=10</formula>
    </cfRule>
  </conditionalFormatting>
  <conditionalFormatting sqref="BU26">
    <cfRule type="cellIs" dxfId="12672" priority="2269" stopIfTrue="1" operator="notEqual">
      <formula>AJ62</formula>
    </cfRule>
    <cfRule type="expression" dxfId="12671" priority="2270" stopIfTrue="1">
      <formula>$R$7=10</formula>
    </cfRule>
  </conditionalFormatting>
  <conditionalFormatting sqref="AH36">
    <cfRule type="cellIs" dxfId="12670" priority="2263" stopIfTrue="1" operator="notEqual">
      <formula>AU24</formula>
    </cfRule>
    <cfRule type="expression" dxfId="12669" priority="2264" stopIfTrue="1">
      <formula>$R$7=10</formula>
    </cfRule>
  </conditionalFormatting>
  <conditionalFormatting sqref="AI36">
    <cfRule type="cellIs" dxfId="12668" priority="2265" stopIfTrue="1" operator="notEqual">
      <formula>AT24</formula>
    </cfRule>
    <cfRule type="expression" dxfId="12667" priority="2266" stopIfTrue="1">
      <formula>$R$7=10</formula>
    </cfRule>
  </conditionalFormatting>
  <conditionalFormatting sqref="AJ62">
    <cfRule type="cellIs" dxfId="12666" priority="2259" stopIfTrue="1" operator="notEqual">
      <formula>BU26</formula>
    </cfRule>
    <cfRule type="expression" dxfId="12665" priority="2260" stopIfTrue="1">
      <formula>$R$7=10</formula>
    </cfRule>
  </conditionalFormatting>
  <conditionalFormatting sqref="AK62">
    <cfRule type="cellIs" dxfId="12664" priority="2261" stopIfTrue="1" operator="notEqual">
      <formula>BT26</formula>
    </cfRule>
    <cfRule type="expression" dxfId="12663" priority="2262" stopIfTrue="1">
      <formula>$R$7=10</formula>
    </cfRule>
  </conditionalFormatting>
  <conditionalFormatting sqref="BN8">
    <cfRule type="cellIs" dxfId="12662" priority="2255" stopIfTrue="1" operator="notEqual">
      <formula>S56</formula>
    </cfRule>
    <cfRule type="expression" dxfId="12661" priority="2256" stopIfTrue="1">
      <formula>$R$7=12</formula>
    </cfRule>
  </conditionalFormatting>
  <conditionalFormatting sqref="BO8">
    <cfRule type="cellIs" dxfId="12660" priority="2257" stopIfTrue="1" operator="notEqual">
      <formula>R56</formula>
    </cfRule>
    <cfRule type="expression" dxfId="12659" priority="2258" stopIfTrue="1">
      <formula>$R$7=12</formula>
    </cfRule>
  </conditionalFormatting>
  <conditionalFormatting sqref="BJ12">
    <cfRule type="cellIs" dxfId="12658" priority="2251" stopIfTrue="1" operator="notEqual">
      <formula>W52</formula>
    </cfRule>
    <cfRule type="expression" dxfId="12657" priority="2252" stopIfTrue="1">
      <formula>$R$7=12</formula>
    </cfRule>
  </conditionalFormatting>
  <conditionalFormatting sqref="BK12">
    <cfRule type="cellIs" dxfId="12656" priority="2253" stopIfTrue="1" operator="notEqual">
      <formula>V52</formula>
    </cfRule>
    <cfRule type="expression" dxfId="12655" priority="2254" stopIfTrue="1">
      <formula>$R$7=12</formula>
    </cfRule>
  </conditionalFormatting>
  <conditionalFormatting sqref="BT30">
    <cfRule type="cellIs" dxfId="12654" priority="2247" stopIfTrue="1" operator="notEqual">
      <formula>AO62</formula>
    </cfRule>
    <cfRule type="expression" dxfId="12653" priority="2248" stopIfTrue="1">
      <formula>$R$7=12</formula>
    </cfRule>
  </conditionalFormatting>
  <conditionalFormatting sqref="BU30">
    <cfRule type="cellIs" dxfId="12652" priority="2249" stopIfTrue="1" operator="notEqual">
      <formula>AN62</formula>
    </cfRule>
    <cfRule type="expression" dxfId="12651" priority="2250" stopIfTrue="1">
      <formula>$R$7=12</formula>
    </cfRule>
  </conditionalFormatting>
  <conditionalFormatting sqref="V52">
    <cfRule type="cellIs" dxfId="12650" priority="2243" stopIfTrue="1" operator="notEqual">
      <formula>BK12</formula>
    </cfRule>
    <cfRule type="expression" dxfId="12649" priority="2244" stopIfTrue="1">
      <formula>$R$7=12</formula>
    </cfRule>
  </conditionalFormatting>
  <conditionalFormatting sqref="W52">
    <cfRule type="cellIs" dxfId="12648" priority="2245" stopIfTrue="1" operator="notEqual">
      <formula>BJ12</formula>
    </cfRule>
    <cfRule type="expression" dxfId="12647" priority="2246" stopIfTrue="1">
      <formula>$R$7=12</formula>
    </cfRule>
  </conditionalFormatting>
  <conditionalFormatting sqref="AN62">
    <cfRule type="cellIs" dxfId="12646" priority="2239" stopIfTrue="1" operator="notEqual">
      <formula>BU30</formula>
    </cfRule>
    <cfRule type="expression" dxfId="12645" priority="2240" stopIfTrue="1">
      <formula>$R$7=12</formula>
    </cfRule>
  </conditionalFormatting>
  <conditionalFormatting sqref="AO62">
    <cfRule type="cellIs" dxfId="12644" priority="2241" stopIfTrue="1" operator="notEqual">
      <formula>BT30</formula>
    </cfRule>
    <cfRule type="expression" dxfId="12643" priority="2242" stopIfTrue="1">
      <formula>$R$7=12</formula>
    </cfRule>
  </conditionalFormatting>
  <conditionalFormatting sqref="AV30">
    <cfRule type="cellIs" dxfId="12642" priority="2235" stopIfTrue="1" operator="notEqual">
      <formula>AO38</formula>
    </cfRule>
    <cfRule type="expression" dxfId="12641" priority="2236" stopIfTrue="1">
      <formula>$R$7=14</formula>
    </cfRule>
  </conditionalFormatting>
  <conditionalFormatting sqref="AW30">
    <cfRule type="cellIs" dxfId="12640" priority="2237" stopIfTrue="1" operator="notEqual">
      <formula>AN38</formula>
    </cfRule>
    <cfRule type="expression" dxfId="12639" priority="2238" stopIfTrue="1">
      <formula>$R$7=14</formula>
    </cfRule>
  </conditionalFormatting>
  <conditionalFormatting sqref="BU34">
    <cfRule type="cellIs" dxfId="12638" priority="2231" stopIfTrue="1" operator="notEqual">
      <formula>AR62</formula>
    </cfRule>
    <cfRule type="expression" dxfId="12637" priority="2232" stopIfTrue="1">
      <formula>$R$7=14</formula>
    </cfRule>
  </conditionalFormatting>
  <conditionalFormatting sqref="BT34">
    <cfRule type="cellIs" dxfId="12636" priority="2233" stopIfTrue="1" operator="notEqual">
      <formula>AS62</formula>
    </cfRule>
    <cfRule type="expression" dxfId="12635" priority="2234" stopIfTrue="1">
      <formula>$R$7=14</formula>
    </cfRule>
  </conditionalFormatting>
  <conditionalFormatting sqref="AR62">
    <cfRule type="cellIs" dxfId="12634" priority="2227" stopIfTrue="1" operator="notEqual">
      <formula>BU34</formula>
    </cfRule>
    <cfRule type="expression" dxfId="12633" priority="2228" stopIfTrue="1">
      <formula>$R$7=14</formula>
    </cfRule>
  </conditionalFormatting>
  <conditionalFormatting sqref="AS62">
    <cfRule type="cellIs" dxfId="12632" priority="2229" stopIfTrue="1" operator="notEqual">
      <formula>BT34</formula>
    </cfRule>
    <cfRule type="expression" dxfId="12631" priority="2230" stopIfTrue="1">
      <formula>$R$7=14</formula>
    </cfRule>
  </conditionalFormatting>
  <conditionalFormatting sqref="AN38">
    <cfRule type="cellIs" dxfId="12630" priority="2223" stopIfTrue="1" operator="notEqual">
      <formula>AW30</formula>
    </cfRule>
    <cfRule type="expression" dxfId="12629" priority="2224" stopIfTrue="1">
      <formula>$R$7=14</formula>
    </cfRule>
  </conditionalFormatting>
  <conditionalFormatting sqref="AO38">
    <cfRule type="cellIs" dxfId="12628" priority="2225" stopIfTrue="1" operator="notEqual">
      <formula>AV30</formula>
    </cfRule>
    <cfRule type="expression" dxfId="12627" priority="2226" stopIfTrue="1">
      <formula>$R$7=14</formula>
    </cfRule>
  </conditionalFormatting>
  <conditionalFormatting sqref="S10">
    <cfRule type="cellIs" dxfId="12626" priority="2219" stopIfTrue="1" operator="notEqual">
      <formula>T8</formula>
    </cfRule>
    <cfRule type="expression" dxfId="12625" priority="2220" stopIfTrue="1">
      <formula>$G$9=3</formula>
    </cfRule>
  </conditionalFormatting>
  <conditionalFormatting sqref="R10">
    <cfRule type="cellIs" dxfId="12624" priority="2221" stopIfTrue="1" operator="notEqual">
      <formula>U8</formula>
    </cfRule>
    <cfRule type="expression" dxfId="12623" priority="2222" stopIfTrue="1">
      <formula>$G$9=3</formula>
    </cfRule>
  </conditionalFormatting>
  <conditionalFormatting sqref="R22">
    <cfRule type="cellIs" dxfId="12622" priority="2215" stopIfTrue="1" operator="notEqual">
      <formula>AG8</formula>
    </cfRule>
    <cfRule type="expression" dxfId="12621" priority="2216" stopIfTrue="1">
      <formula>$G$9=9</formula>
    </cfRule>
  </conditionalFormatting>
  <conditionalFormatting sqref="S22">
    <cfRule type="cellIs" dxfId="12620" priority="2217" stopIfTrue="1" operator="notEqual">
      <formula>AF8</formula>
    </cfRule>
    <cfRule type="expression" dxfId="12619" priority="2218" stopIfTrue="1">
      <formula>$G$9=9</formula>
    </cfRule>
  </conditionalFormatting>
  <conditionalFormatting sqref="R26">
    <cfRule type="cellIs" dxfId="12618" priority="2211" stopIfTrue="1" operator="notEqual">
      <formula>AK8</formula>
    </cfRule>
    <cfRule type="expression" dxfId="12617" priority="2212" stopIfTrue="1">
      <formula>$G$9=11</formula>
    </cfRule>
  </conditionalFormatting>
  <conditionalFormatting sqref="S26">
    <cfRule type="cellIs" dxfId="12616" priority="2213" stopIfTrue="1" operator="notEqual">
      <formula>AJ8</formula>
    </cfRule>
    <cfRule type="expression" dxfId="12615" priority="2214" stopIfTrue="1">
      <formula>$G$9=11</formula>
    </cfRule>
  </conditionalFormatting>
  <conditionalFormatting sqref="R30">
    <cfRule type="cellIs" dxfId="12614" priority="2207" stopIfTrue="1" operator="notEqual">
      <formula>AO8</formula>
    </cfRule>
    <cfRule type="expression" dxfId="12613" priority="2208" stopIfTrue="1">
      <formula>$G$9=14</formula>
    </cfRule>
  </conditionalFormatting>
  <conditionalFormatting sqref="S30">
    <cfRule type="cellIs" dxfId="12612" priority="2209" stopIfTrue="1" operator="notEqual">
      <formula>AN8</formula>
    </cfRule>
    <cfRule type="expression" dxfId="12611" priority="2210" stopIfTrue="1">
      <formula>$G$9=14</formula>
    </cfRule>
  </conditionalFormatting>
  <conditionalFormatting sqref="T28">
    <cfRule type="cellIs" dxfId="12610" priority="2203" stopIfTrue="1" operator="notEqual">
      <formula>AM10</formula>
    </cfRule>
    <cfRule type="expression" dxfId="12609" priority="2204" stopIfTrue="1">
      <formula>$G$9=13</formula>
    </cfRule>
  </conditionalFormatting>
  <conditionalFormatting sqref="U28">
    <cfRule type="cellIs" dxfId="12608" priority="2205" stopIfTrue="1" operator="notEqual">
      <formula>AL10</formula>
    </cfRule>
    <cfRule type="expression" dxfId="12607" priority="2206" stopIfTrue="1">
      <formula>$G$9=13</formula>
    </cfRule>
  </conditionalFormatting>
  <conditionalFormatting sqref="T30">
    <cfRule type="cellIs" dxfId="12606" priority="2199" stopIfTrue="1" operator="notEqual">
      <formula>AO10</formula>
    </cfRule>
    <cfRule type="expression" dxfId="12605" priority="2200" stopIfTrue="1">
      <formula>$G$9=14</formula>
    </cfRule>
  </conditionalFormatting>
  <conditionalFormatting sqref="U30">
    <cfRule type="cellIs" dxfId="12604" priority="2201" stopIfTrue="1" operator="notEqual">
      <formula>AN10</formula>
    </cfRule>
    <cfRule type="expression" dxfId="12603" priority="2202" stopIfTrue="1">
      <formula>$G$9=14</formula>
    </cfRule>
  </conditionalFormatting>
  <conditionalFormatting sqref="AP12">
    <cfRule type="cellIs" dxfId="12602" priority="2195" stopIfTrue="1" operator="notEqual">
      <formula>W32</formula>
    </cfRule>
    <cfRule type="expression" dxfId="12601" priority="2196" stopIfTrue="1">
      <formula>$G$9=16</formula>
    </cfRule>
  </conditionalFormatting>
  <conditionalFormatting sqref="AQ12">
    <cfRule type="cellIs" dxfId="12600" priority="2197" stopIfTrue="1" operator="notEqual">
      <formula>V32</formula>
    </cfRule>
    <cfRule type="expression" dxfId="12599" priority="2198" stopIfTrue="1">
      <formula>$G$9=16</formula>
    </cfRule>
  </conditionalFormatting>
  <conditionalFormatting sqref="V32">
    <cfRule type="cellIs" dxfId="12598" priority="2191" stopIfTrue="1" operator="notEqual">
      <formula>AQ12</formula>
    </cfRule>
    <cfRule type="expression" dxfId="12597" priority="2192" stopIfTrue="1">
      <formula>$G$9=16</formula>
    </cfRule>
  </conditionalFormatting>
  <conditionalFormatting sqref="W32">
    <cfRule type="cellIs" dxfId="12596" priority="2193" stopIfTrue="1" operator="notEqual">
      <formula>AP12</formula>
    </cfRule>
    <cfRule type="expression" dxfId="12595" priority="2194" stopIfTrue="1">
      <formula>$G$9=16</formula>
    </cfRule>
  </conditionalFormatting>
  <conditionalFormatting sqref="AB34">
    <cfRule type="cellIs" dxfId="12594" priority="2187" stopIfTrue="1" operator="notEqual">
      <formula>AS18</formula>
    </cfRule>
    <cfRule type="expression" dxfId="12593" priority="2188" stopIfTrue="1">
      <formula>$G$9=2</formula>
    </cfRule>
  </conditionalFormatting>
  <conditionalFormatting sqref="AC34">
    <cfRule type="cellIs" dxfId="12592" priority="2189" stopIfTrue="1" operator="notEqual">
      <formula>AR18</formula>
    </cfRule>
    <cfRule type="expression" dxfId="12591" priority="2190" stopIfTrue="1">
      <formula>$G$9=2</formula>
    </cfRule>
  </conditionalFormatting>
  <conditionalFormatting sqref="AD34">
    <cfRule type="cellIs" dxfId="12590" priority="2183" stopIfTrue="1" operator="notEqual">
      <formula>AS20</formula>
    </cfRule>
    <cfRule type="expression" dxfId="12589" priority="2184" stopIfTrue="1">
      <formula>$G$9=3</formula>
    </cfRule>
  </conditionalFormatting>
  <conditionalFormatting sqref="AE34">
    <cfRule type="cellIs" dxfId="12588" priority="2185" stopIfTrue="1" operator="notEqual">
      <formula>AR20</formula>
    </cfRule>
    <cfRule type="expression" dxfId="12587" priority="2186" stopIfTrue="1">
      <formula>$G$9=3</formula>
    </cfRule>
  </conditionalFormatting>
  <conditionalFormatting sqref="AF34">
    <cfRule type="cellIs" dxfId="12586" priority="2179" stopIfTrue="1" operator="notEqual">
      <formula>AS22</formula>
    </cfRule>
    <cfRule type="expression" dxfId="12585" priority="2180" stopIfTrue="1">
      <formula>$G$9=5</formula>
    </cfRule>
  </conditionalFormatting>
  <conditionalFormatting sqref="AG34">
    <cfRule type="cellIs" dxfId="12584" priority="2181" stopIfTrue="1" operator="notEqual">
      <formula>AR22</formula>
    </cfRule>
    <cfRule type="expression" dxfId="12583" priority="2182" stopIfTrue="1">
      <formula>$G$9=5</formula>
    </cfRule>
  </conditionalFormatting>
  <conditionalFormatting sqref="BB36">
    <cfRule type="cellIs" dxfId="12582" priority="2175" stopIfTrue="1" operator="notEqual">
      <formula>AU44</formula>
    </cfRule>
    <cfRule type="expression" dxfId="12581" priority="2176" stopIfTrue="1">
      <formula>$G$9=7</formula>
    </cfRule>
  </conditionalFormatting>
  <conditionalFormatting sqref="BC36">
    <cfRule type="cellIs" dxfId="12580" priority="2177" stopIfTrue="1" operator="notEqual">
      <formula>AT44</formula>
    </cfRule>
    <cfRule type="expression" dxfId="12579" priority="2178" stopIfTrue="1">
      <formula>$G$9=7</formula>
    </cfRule>
  </conditionalFormatting>
  <conditionalFormatting sqref="AX44">
    <cfRule type="cellIs" dxfId="12578" priority="2171" stopIfTrue="1" operator="notEqual">
      <formula>BC40</formula>
    </cfRule>
    <cfRule type="expression" dxfId="12577" priority="2172" stopIfTrue="1">
      <formula>$G$9=16</formula>
    </cfRule>
  </conditionalFormatting>
  <conditionalFormatting sqref="AY44">
    <cfRule type="cellIs" dxfId="12576" priority="2173" stopIfTrue="1" operator="notEqual">
      <formula>BB40</formula>
    </cfRule>
    <cfRule type="expression" dxfId="12575" priority="2174" stopIfTrue="1">
      <formula>$G$9=16</formula>
    </cfRule>
  </conditionalFormatting>
  <conditionalFormatting sqref="AX46">
    <cfRule type="cellIs" dxfId="12574" priority="2167" stopIfTrue="1" operator="notEqual">
      <formula>BE40</formula>
    </cfRule>
    <cfRule type="expression" dxfId="12573" priority="2168" stopIfTrue="1">
      <formula>$G$9=16</formula>
    </cfRule>
  </conditionalFormatting>
  <conditionalFormatting sqref="AY46">
    <cfRule type="cellIs" dxfId="12572" priority="2169" stopIfTrue="1" operator="notEqual">
      <formula>BD40</formula>
    </cfRule>
    <cfRule type="expression" dxfId="12571" priority="2170" stopIfTrue="1">
      <formula>$G$9=16</formula>
    </cfRule>
  </conditionalFormatting>
  <conditionalFormatting sqref="BB38">
    <cfRule type="cellIs" dxfId="12570" priority="2163" stopIfTrue="1" operator="notEqual">
      <formula>AW44</formula>
    </cfRule>
    <cfRule type="expression" dxfId="12569" priority="2164" stopIfTrue="1">
      <formula>$G$9=7</formula>
    </cfRule>
  </conditionalFormatting>
  <conditionalFormatting sqref="BC38">
    <cfRule type="cellIs" dxfId="12568" priority="2165" stopIfTrue="1" operator="notEqual">
      <formula>AV44</formula>
    </cfRule>
    <cfRule type="expression" dxfId="12567" priority="2166" stopIfTrue="1">
      <formula>$G$9=7</formula>
    </cfRule>
  </conditionalFormatting>
  <conditionalFormatting sqref="BB40">
    <cfRule type="cellIs" dxfId="12566" priority="2159" stopIfTrue="1" operator="notEqual">
      <formula>AY44</formula>
    </cfRule>
    <cfRule type="expression" dxfId="12565" priority="2160" stopIfTrue="1">
      <formula>$G$9=7</formula>
    </cfRule>
  </conditionalFormatting>
  <conditionalFormatting sqref="BC40">
    <cfRule type="cellIs" dxfId="12564" priority="2161" stopIfTrue="1" operator="notEqual">
      <formula>AX44</formula>
    </cfRule>
    <cfRule type="expression" dxfId="12563" priority="2162" stopIfTrue="1">
      <formula>$G$9=7</formula>
    </cfRule>
  </conditionalFormatting>
  <conditionalFormatting sqref="AT52">
    <cfRule type="cellIs" dxfId="12562" priority="2155" stopIfTrue="1" operator="notEqual">
      <formula>BK36</formula>
    </cfRule>
    <cfRule type="expression" dxfId="12561" priority="2156" stopIfTrue="1">
      <formula>$G$9=9</formula>
    </cfRule>
  </conditionalFormatting>
  <conditionalFormatting sqref="AU52">
    <cfRule type="cellIs" dxfId="12560" priority="2157" stopIfTrue="1" operator="notEqual">
      <formula>BJ36</formula>
    </cfRule>
    <cfRule type="expression" dxfId="12559" priority="2158" stopIfTrue="1">
      <formula>$G$9=9</formula>
    </cfRule>
  </conditionalFormatting>
  <conditionalFormatting sqref="AT54">
    <cfRule type="cellIs" dxfId="12558" priority="2151" stopIfTrue="1" operator="notEqual">
      <formula>BM36</formula>
    </cfRule>
    <cfRule type="expression" dxfId="12557" priority="2152" stopIfTrue="1">
      <formula>$G$9=9</formula>
    </cfRule>
  </conditionalFormatting>
  <conditionalFormatting sqref="AU54">
    <cfRule type="cellIs" dxfId="12556" priority="2153" stopIfTrue="1" operator="notEqual">
      <formula>BL36</formula>
    </cfRule>
    <cfRule type="expression" dxfId="12555" priority="2154" stopIfTrue="1">
      <formula>$G$9=9</formula>
    </cfRule>
  </conditionalFormatting>
  <conditionalFormatting sqref="AT56">
    <cfRule type="cellIs" dxfId="12554" priority="2147" stopIfTrue="1" operator="notEqual">
      <formula>BO36</formula>
    </cfRule>
    <cfRule type="expression" dxfId="12553" priority="2148" stopIfTrue="1">
      <formula>$G$9=9</formula>
    </cfRule>
  </conditionalFormatting>
  <conditionalFormatting sqref="AU56">
    <cfRule type="cellIs" dxfId="12552" priority="2149" stopIfTrue="1" operator="notEqual">
      <formula>BN36</formula>
    </cfRule>
    <cfRule type="expression" dxfId="12551" priority="2150" stopIfTrue="1">
      <formula>$G$9=9</formula>
    </cfRule>
  </conditionalFormatting>
  <conditionalFormatting sqref="AT58">
    <cfRule type="cellIs" dxfId="12550" priority="2143" stopIfTrue="1" operator="notEqual">
      <formula>BQ36</formula>
    </cfRule>
    <cfRule type="expression" dxfId="12549" priority="2144" stopIfTrue="1">
      <formula>$G$9=9</formula>
    </cfRule>
  </conditionalFormatting>
  <conditionalFormatting sqref="AU58">
    <cfRule type="cellIs" dxfId="12548" priority="2145" stopIfTrue="1" operator="notEqual">
      <formula>BP36</formula>
    </cfRule>
    <cfRule type="expression" dxfId="12547" priority="2146" stopIfTrue="1">
      <formula>$G$9=9</formula>
    </cfRule>
  </conditionalFormatting>
  <conditionalFormatting sqref="AT60">
    <cfRule type="cellIs" dxfId="12546" priority="2139" stopIfTrue="1" operator="notEqual">
      <formula>BS36</formula>
    </cfRule>
    <cfRule type="expression" dxfId="12545" priority="2140" stopIfTrue="1">
      <formula>$G$9=9</formula>
    </cfRule>
  </conditionalFormatting>
  <conditionalFormatting sqref="AU60">
    <cfRule type="cellIs" dxfId="12544" priority="2141" stopIfTrue="1" operator="notEqual">
      <formula>BR36</formula>
    </cfRule>
    <cfRule type="expression" dxfId="12543" priority="2142" stopIfTrue="1">
      <formula>$G$9=9</formula>
    </cfRule>
  </conditionalFormatting>
  <conditionalFormatting sqref="AT62">
    <cfRule type="cellIs" dxfId="12542" priority="2135" stopIfTrue="1" operator="notEqual">
      <formula>BU36</formula>
    </cfRule>
    <cfRule type="expression" dxfId="12541" priority="2136" stopIfTrue="1">
      <formula>$G$9=9</formula>
    </cfRule>
  </conditionalFormatting>
  <conditionalFormatting sqref="AU62">
    <cfRule type="cellIs" dxfId="12540" priority="2137" stopIfTrue="1" operator="notEqual">
      <formula>BT36</formula>
    </cfRule>
    <cfRule type="expression" dxfId="12539" priority="2138" stopIfTrue="1">
      <formula>$G$9=9</formula>
    </cfRule>
  </conditionalFormatting>
  <conditionalFormatting sqref="BJ36">
    <cfRule type="cellIs" dxfId="12538" priority="2131" stopIfTrue="1" operator="notEqual">
      <formula>AU52</formula>
    </cfRule>
    <cfRule type="expression" dxfId="12537" priority="2132" stopIfTrue="1">
      <formula>$G$9=9</formula>
    </cfRule>
  </conditionalFormatting>
  <conditionalFormatting sqref="BK36">
    <cfRule type="cellIs" dxfId="12536" priority="2133" stopIfTrue="1" operator="notEqual">
      <formula>AT52</formula>
    </cfRule>
    <cfRule type="expression" dxfId="12535" priority="2134" stopIfTrue="1">
      <formula>$G$9=9</formula>
    </cfRule>
  </conditionalFormatting>
  <conditionalFormatting sqref="BL36">
    <cfRule type="cellIs" dxfId="12534" priority="2127" stopIfTrue="1" operator="notEqual">
      <formula>AU54</formula>
    </cfRule>
    <cfRule type="expression" dxfId="12533" priority="2128" stopIfTrue="1">
      <formula>$G$9=9</formula>
    </cfRule>
  </conditionalFormatting>
  <conditionalFormatting sqref="BM36">
    <cfRule type="cellIs" dxfId="12532" priority="2129" stopIfTrue="1" operator="notEqual">
      <formula>AT54</formula>
    </cfRule>
    <cfRule type="expression" dxfId="12531" priority="2130" stopIfTrue="1">
      <formula>$G$9=9</formula>
    </cfRule>
  </conditionalFormatting>
  <conditionalFormatting sqref="BN36">
    <cfRule type="cellIs" dxfId="12530" priority="2123" stopIfTrue="1" operator="notEqual">
      <formula>AU56</formula>
    </cfRule>
    <cfRule type="expression" dxfId="12529" priority="2124" stopIfTrue="1">
      <formula>$G$9=9</formula>
    </cfRule>
  </conditionalFormatting>
  <conditionalFormatting sqref="BO36">
    <cfRule type="cellIs" dxfId="12528" priority="2125" stopIfTrue="1" operator="notEqual">
      <formula>AT56</formula>
    </cfRule>
    <cfRule type="expression" dxfId="12527" priority="2126" stopIfTrue="1">
      <formula>$G$9=9</formula>
    </cfRule>
  </conditionalFormatting>
  <conditionalFormatting sqref="BP36">
    <cfRule type="cellIs" dxfId="12526" priority="2119" stopIfTrue="1" operator="notEqual">
      <formula>AU58</formula>
    </cfRule>
    <cfRule type="expression" dxfId="12525" priority="2120" stopIfTrue="1">
      <formula>$G$9=9</formula>
    </cfRule>
  </conditionalFormatting>
  <conditionalFormatting sqref="BQ36">
    <cfRule type="cellIs" dxfId="12524" priority="2121" stopIfTrue="1" operator="notEqual">
      <formula>AT58</formula>
    </cfRule>
    <cfRule type="expression" dxfId="12523" priority="2122" stopIfTrue="1">
      <formula>$G$9=9</formula>
    </cfRule>
  </conditionalFormatting>
  <conditionalFormatting sqref="BR36">
    <cfRule type="cellIs" dxfId="12522" priority="2115" stopIfTrue="1" operator="notEqual">
      <formula>AU60</formula>
    </cfRule>
    <cfRule type="expression" dxfId="12521" priority="2116" stopIfTrue="1">
      <formula>$G$9=9</formula>
    </cfRule>
  </conditionalFormatting>
  <conditionalFormatting sqref="BS36">
    <cfRule type="cellIs" dxfId="12520" priority="2117" stopIfTrue="1" operator="notEqual">
      <formula>AT60</formula>
    </cfRule>
    <cfRule type="expression" dxfId="12519" priority="2118" stopIfTrue="1">
      <formula>$G$9=9</formula>
    </cfRule>
  </conditionalFormatting>
  <conditionalFormatting sqref="BT36">
    <cfRule type="cellIs" dxfId="12518" priority="2111" stopIfTrue="1" operator="notEqual">
      <formula>AU62</formula>
    </cfRule>
    <cfRule type="expression" dxfId="12517" priority="2112" stopIfTrue="1">
      <formula>$G$9=9</formula>
    </cfRule>
  </conditionalFormatting>
  <conditionalFormatting sqref="BU36">
    <cfRule type="cellIs" dxfId="12516" priority="2113" stopIfTrue="1" operator="notEqual">
      <formula>AT62</formula>
    </cfRule>
    <cfRule type="expression" dxfId="12515" priority="2114" stopIfTrue="1">
      <formula>$G$9=9</formula>
    </cfRule>
  </conditionalFormatting>
  <conditionalFormatting sqref="AX62">
    <cfRule type="cellIs" dxfId="12514" priority="2107" stopIfTrue="1" operator="notEqual">
      <formula>BU40</formula>
    </cfRule>
    <cfRule type="expression" dxfId="12513" priority="2108" stopIfTrue="1">
      <formula>$G$9=15</formula>
    </cfRule>
  </conditionalFormatting>
  <conditionalFormatting sqref="AY62">
    <cfRule type="cellIs" dxfId="12512" priority="2109" stopIfTrue="1" operator="notEqual">
      <formula>BT40</formula>
    </cfRule>
    <cfRule type="expression" dxfId="12511" priority="2110" stopIfTrue="1">
      <formula>$G$9=15</formula>
    </cfRule>
  </conditionalFormatting>
  <conditionalFormatting sqref="R18">
    <cfRule type="cellIs" dxfId="12510" priority="2103" stopIfTrue="1" operator="notEqual">
      <formula>AC8</formula>
    </cfRule>
    <cfRule type="expression" dxfId="12509" priority="2104" stopIfTrue="1">
      <formula>$G$9=7</formula>
    </cfRule>
  </conditionalFormatting>
  <conditionalFormatting sqref="S18">
    <cfRule type="cellIs" dxfId="12508" priority="2105" stopIfTrue="1" operator="notEqual">
      <formula>AB8</formula>
    </cfRule>
    <cfRule type="expression" dxfId="12507" priority="2106" stopIfTrue="1">
      <formula>$G$9=7</formula>
    </cfRule>
  </conditionalFormatting>
  <conditionalFormatting sqref="AZ26">
    <cfRule type="cellIs" dxfId="12506" priority="2099" stopIfTrue="1" operator="notEqual">
      <formula>AK42</formula>
    </cfRule>
    <cfRule type="expression" dxfId="12505" priority="2100" stopIfTrue="1">
      <formula>$R$7=14</formula>
    </cfRule>
  </conditionalFormatting>
  <conditionalFormatting sqref="BA26">
    <cfRule type="cellIs" dxfId="12504" priority="2101" stopIfTrue="1" operator="notEqual">
      <formula>AJ42</formula>
    </cfRule>
    <cfRule type="expression" dxfId="12503" priority="2102" stopIfTrue="1">
      <formula>$R$7=14</formula>
    </cfRule>
  </conditionalFormatting>
  <conditionalFormatting sqref="T7:AU7">
    <cfRule type="cellIs" dxfId="12502" priority="2096" stopIfTrue="1" operator="equal">
      <formula>2</formula>
    </cfRule>
    <cfRule type="cellIs" dxfId="12501" priority="2097" stopIfTrue="1" operator="equal">
      <formula>1</formula>
    </cfRule>
    <cfRule type="expression" dxfId="12500" priority="2098" stopIfTrue="1">
      <formula>T8+U8&lt;3</formula>
    </cfRule>
  </conditionalFormatting>
  <conditionalFormatting sqref="AT15:BA15">
    <cfRule type="cellIs" dxfId="12499" priority="2093" stopIfTrue="1" operator="equal">
      <formula>2</formula>
    </cfRule>
    <cfRule type="cellIs" dxfId="12498" priority="2094" stopIfTrue="1" operator="equal">
      <formula>1</formula>
    </cfRule>
    <cfRule type="expression" dxfId="12497" priority="2095" stopIfTrue="1">
      <formula>AT16+AU16&lt;3</formula>
    </cfRule>
  </conditionalFormatting>
  <conditionalFormatting sqref="BB15:BC15">
    <cfRule type="cellIs" dxfId="12496" priority="2090" stopIfTrue="1" operator="equal">
      <formula>2</formula>
    </cfRule>
    <cfRule type="cellIs" dxfId="12495" priority="2091" stopIfTrue="1" operator="equal">
      <formula>1</formula>
    </cfRule>
    <cfRule type="expression" dxfId="12494" priority="2092" stopIfTrue="1">
      <formula>BB16+BC16&lt;3</formula>
    </cfRule>
  </conditionalFormatting>
  <conditionalFormatting sqref="AT17:BA17">
    <cfRule type="cellIs" dxfId="12493" priority="2087" stopIfTrue="1" operator="equal">
      <formula>2</formula>
    </cfRule>
    <cfRule type="cellIs" dxfId="12492" priority="2088" stopIfTrue="1" operator="equal">
      <formula>1</formula>
    </cfRule>
    <cfRule type="expression" dxfId="12491" priority="2089" stopIfTrue="1">
      <formula>AT18+AU18&lt;3</formula>
    </cfRule>
  </conditionalFormatting>
  <conditionalFormatting sqref="BB17:BC17">
    <cfRule type="cellIs" dxfId="12490" priority="2084" stopIfTrue="1" operator="equal">
      <formula>2</formula>
    </cfRule>
    <cfRule type="cellIs" dxfId="12489" priority="2085" stopIfTrue="1" operator="equal">
      <formula>1</formula>
    </cfRule>
    <cfRule type="expression" dxfId="12488" priority="2086" stopIfTrue="1">
      <formula>BB18+BC18&lt;3</formula>
    </cfRule>
  </conditionalFormatting>
  <conditionalFormatting sqref="AT19:BA19">
    <cfRule type="cellIs" dxfId="12487" priority="2081" stopIfTrue="1" operator="equal">
      <formula>2</formula>
    </cfRule>
    <cfRule type="cellIs" dxfId="12486" priority="2082" stopIfTrue="1" operator="equal">
      <formula>1</formula>
    </cfRule>
    <cfRule type="expression" dxfId="12485" priority="2083" stopIfTrue="1">
      <formula>AT20+AU20&lt;3</formula>
    </cfRule>
  </conditionalFormatting>
  <conditionalFormatting sqref="BB19:BC19">
    <cfRule type="cellIs" dxfId="12484" priority="2078" stopIfTrue="1" operator="equal">
      <formula>2</formula>
    </cfRule>
    <cfRule type="cellIs" dxfId="12483" priority="2079" stopIfTrue="1" operator="equal">
      <formula>1</formula>
    </cfRule>
    <cfRule type="expression" dxfId="12482" priority="2080" stopIfTrue="1">
      <formula>BB20+BC20&lt;3</formula>
    </cfRule>
  </conditionalFormatting>
  <conditionalFormatting sqref="AT21:BA21">
    <cfRule type="cellIs" dxfId="12481" priority="2075" stopIfTrue="1" operator="equal">
      <formula>2</formula>
    </cfRule>
    <cfRule type="cellIs" dxfId="12480" priority="2076" stopIfTrue="1" operator="equal">
      <formula>1</formula>
    </cfRule>
    <cfRule type="expression" dxfId="12479" priority="2077" stopIfTrue="1">
      <formula>AT22+AU22&lt;3</formula>
    </cfRule>
  </conditionalFormatting>
  <conditionalFormatting sqref="BB21:BC21">
    <cfRule type="cellIs" dxfId="12478" priority="2072" stopIfTrue="1" operator="equal">
      <formula>2</formula>
    </cfRule>
    <cfRule type="cellIs" dxfId="12477" priority="2073" stopIfTrue="1" operator="equal">
      <formula>1</formula>
    </cfRule>
    <cfRule type="expression" dxfId="12476" priority="2074" stopIfTrue="1">
      <formula>BB22+BC22&lt;3</formula>
    </cfRule>
  </conditionalFormatting>
  <conditionalFormatting sqref="AT23:BA23">
    <cfRule type="cellIs" dxfId="12475" priority="2069" stopIfTrue="1" operator="equal">
      <formula>2</formula>
    </cfRule>
    <cfRule type="cellIs" dxfId="12474" priority="2070" stopIfTrue="1" operator="equal">
      <formula>1</formula>
    </cfRule>
    <cfRule type="expression" dxfId="12473" priority="2071" stopIfTrue="1">
      <formula>AT24+AU24&lt;3</formula>
    </cfRule>
  </conditionalFormatting>
  <conditionalFormatting sqref="BB23:BC23">
    <cfRule type="cellIs" dxfId="12472" priority="2066" stopIfTrue="1" operator="equal">
      <formula>2</formula>
    </cfRule>
    <cfRule type="cellIs" dxfId="12471" priority="2067" stopIfTrue="1" operator="equal">
      <formula>1</formula>
    </cfRule>
    <cfRule type="expression" dxfId="12470" priority="2068" stopIfTrue="1">
      <formula>BB24+BC24&lt;3</formula>
    </cfRule>
  </conditionalFormatting>
  <conditionalFormatting sqref="AT25:BA25">
    <cfRule type="cellIs" dxfId="12469" priority="2063" stopIfTrue="1" operator="equal">
      <formula>2</formula>
    </cfRule>
    <cfRule type="cellIs" dxfId="12468" priority="2064" stopIfTrue="1" operator="equal">
      <formula>1</formula>
    </cfRule>
    <cfRule type="expression" dxfId="12467" priority="2065" stopIfTrue="1">
      <formula>AT26+AU26&lt;3</formula>
    </cfRule>
  </conditionalFormatting>
  <conditionalFormatting sqref="BB25:BC25">
    <cfRule type="cellIs" dxfId="12466" priority="2060" stopIfTrue="1" operator="equal">
      <formula>2</formula>
    </cfRule>
    <cfRule type="cellIs" dxfId="12465" priority="2061" stopIfTrue="1" operator="equal">
      <formula>1</formula>
    </cfRule>
    <cfRule type="expression" dxfId="12464" priority="2062" stopIfTrue="1">
      <formula>BB26+BC26&lt;3</formula>
    </cfRule>
  </conditionalFormatting>
  <conditionalFormatting sqref="AT27:BA27">
    <cfRule type="cellIs" dxfId="12463" priority="2057" stopIfTrue="1" operator="equal">
      <formula>2</formula>
    </cfRule>
    <cfRule type="cellIs" dxfId="12462" priority="2058" stopIfTrue="1" operator="equal">
      <formula>1</formula>
    </cfRule>
    <cfRule type="expression" dxfId="12461" priority="2059" stopIfTrue="1">
      <formula>AT28+AU28&lt;3</formula>
    </cfRule>
  </conditionalFormatting>
  <conditionalFormatting sqref="BB27:BC27">
    <cfRule type="cellIs" dxfId="12460" priority="2054" stopIfTrue="1" operator="equal">
      <formula>2</formula>
    </cfRule>
    <cfRule type="cellIs" dxfId="12459" priority="2055" stopIfTrue="1" operator="equal">
      <formula>1</formula>
    </cfRule>
    <cfRule type="expression" dxfId="12458" priority="2056" stopIfTrue="1">
      <formula>BB28+BC28&lt;3</formula>
    </cfRule>
  </conditionalFormatting>
  <conditionalFormatting sqref="AT29:BA29">
    <cfRule type="cellIs" dxfId="12457" priority="2051" stopIfTrue="1" operator="equal">
      <formula>2</formula>
    </cfRule>
    <cfRule type="cellIs" dxfId="12456" priority="2052" stopIfTrue="1" operator="equal">
      <formula>1</formula>
    </cfRule>
    <cfRule type="expression" dxfId="12455" priority="2053" stopIfTrue="1">
      <formula>AT30+AU30&lt;3</formula>
    </cfRule>
  </conditionalFormatting>
  <conditionalFormatting sqref="BB29:BC29">
    <cfRule type="cellIs" dxfId="12454" priority="2048" stopIfTrue="1" operator="equal">
      <formula>2</formula>
    </cfRule>
    <cfRule type="cellIs" dxfId="12453" priority="2049" stopIfTrue="1" operator="equal">
      <formula>1</formula>
    </cfRule>
    <cfRule type="expression" dxfId="12452" priority="2050" stopIfTrue="1">
      <formula>BB30+BC30&lt;3</formula>
    </cfRule>
  </conditionalFormatting>
  <conditionalFormatting sqref="AT31:BA31">
    <cfRule type="cellIs" dxfId="12451" priority="2045" stopIfTrue="1" operator="equal">
      <formula>2</formula>
    </cfRule>
    <cfRule type="cellIs" dxfId="12450" priority="2046" stopIfTrue="1" operator="equal">
      <formula>1</formula>
    </cfRule>
    <cfRule type="expression" dxfId="12449" priority="2047" stopIfTrue="1">
      <formula>AT32+AU32&lt;3</formula>
    </cfRule>
  </conditionalFormatting>
  <conditionalFormatting sqref="BB31:BC31">
    <cfRule type="cellIs" dxfId="12448" priority="2042" stopIfTrue="1" operator="equal">
      <formula>2</formula>
    </cfRule>
    <cfRule type="cellIs" dxfId="12447" priority="2043" stopIfTrue="1" operator="equal">
      <formula>1</formula>
    </cfRule>
    <cfRule type="expression" dxfId="12446" priority="2044" stopIfTrue="1">
      <formula>BB32+BC32&lt;3</formula>
    </cfRule>
  </conditionalFormatting>
  <conditionalFormatting sqref="AT33:BA33">
    <cfRule type="cellIs" dxfId="12445" priority="2039" stopIfTrue="1" operator="equal">
      <formula>2</formula>
    </cfRule>
    <cfRule type="cellIs" dxfId="12444" priority="2040" stopIfTrue="1" operator="equal">
      <formula>1</formula>
    </cfRule>
    <cfRule type="expression" dxfId="12443" priority="2041" stopIfTrue="1">
      <formula>AT34+AU34&lt;3</formula>
    </cfRule>
  </conditionalFormatting>
  <conditionalFormatting sqref="BB33:BC33">
    <cfRule type="cellIs" dxfId="12442" priority="2036" stopIfTrue="1" operator="equal">
      <formula>2</formula>
    </cfRule>
    <cfRule type="cellIs" dxfId="12441" priority="2037" stopIfTrue="1" operator="equal">
      <formula>1</formula>
    </cfRule>
    <cfRule type="expression" dxfId="12440" priority="2038" stopIfTrue="1">
      <formula>BB34+BC34&lt;3</formula>
    </cfRule>
  </conditionalFormatting>
  <conditionalFormatting sqref="AV35:AW35">
    <cfRule type="cellIs" dxfId="12439" priority="2033" stopIfTrue="1" operator="equal">
      <formula>2</formula>
    </cfRule>
    <cfRule type="cellIs" dxfId="12438" priority="2034" stopIfTrue="1" operator="equal">
      <formula>1</formula>
    </cfRule>
    <cfRule type="expression" dxfId="12437" priority="2035" stopIfTrue="1">
      <formula>AV36+AW36&lt;3</formula>
    </cfRule>
  </conditionalFormatting>
  <conditionalFormatting sqref="BB41:BC41">
    <cfRule type="cellIs" dxfId="12436" priority="2018" stopIfTrue="1" operator="equal">
      <formula>2</formula>
    </cfRule>
    <cfRule type="cellIs" dxfId="12435" priority="2019" stopIfTrue="1" operator="equal">
      <formula>1</formula>
    </cfRule>
    <cfRule type="expression" dxfId="12434" priority="2020" stopIfTrue="1">
      <formula>BB42+BC42&lt;3</formula>
    </cfRule>
  </conditionalFormatting>
  <conditionalFormatting sqref="AX37:BA37">
    <cfRule type="cellIs" dxfId="12433" priority="2030" stopIfTrue="1" operator="equal">
      <formula>2</formula>
    </cfRule>
    <cfRule type="cellIs" dxfId="12432" priority="2031" stopIfTrue="1" operator="equal">
      <formula>1</formula>
    </cfRule>
    <cfRule type="expression" dxfId="12431" priority="2032" stopIfTrue="1">
      <formula>AX38+AY38&lt;3</formula>
    </cfRule>
  </conditionalFormatting>
  <conditionalFormatting sqref="BB37:BC37">
    <cfRule type="cellIs" dxfId="12430" priority="2027" stopIfTrue="1" operator="equal">
      <formula>2</formula>
    </cfRule>
    <cfRule type="cellIs" dxfId="12429" priority="2028" stopIfTrue="1" operator="equal">
      <formula>1</formula>
    </cfRule>
    <cfRule type="expression" dxfId="12428" priority="2029" stopIfTrue="1">
      <formula>BB38+BC38&lt;3</formula>
    </cfRule>
  </conditionalFormatting>
  <conditionalFormatting sqref="AZ39:BA39">
    <cfRule type="cellIs" dxfId="12427" priority="2024" stopIfTrue="1" operator="equal">
      <formula>2</formula>
    </cfRule>
    <cfRule type="cellIs" dxfId="12426" priority="2025" stopIfTrue="1" operator="equal">
      <formula>1</formula>
    </cfRule>
    <cfRule type="expression" dxfId="12425" priority="2026" stopIfTrue="1">
      <formula>AZ40+BA40&lt;3</formula>
    </cfRule>
  </conditionalFormatting>
  <conditionalFormatting sqref="BB39:BC39">
    <cfRule type="cellIs" dxfId="12424" priority="2021" stopIfTrue="1" operator="equal">
      <formula>2</formula>
    </cfRule>
    <cfRule type="cellIs" dxfId="12423" priority="2022" stopIfTrue="1" operator="equal">
      <formula>1</formula>
    </cfRule>
    <cfRule type="expression" dxfId="12422" priority="2023" stopIfTrue="1">
      <formula>BB40+BC40&lt;3</formula>
    </cfRule>
  </conditionalFormatting>
  <conditionalFormatting sqref="BD43:BS43">
    <cfRule type="cellIs" dxfId="12421" priority="2015" stopIfTrue="1" operator="equal">
      <formula>2</formula>
    </cfRule>
    <cfRule type="cellIs" dxfId="12420" priority="2016" stopIfTrue="1" operator="equal">
      <formula>1</formula>
    </cfRule>
    <cfRule type="expression" dxfId="12419" priority="2017" stopIfTrue="1">
      <formula>BD44+BE44&lt;3</formula>
    </cfRule>
  </conditionalFormatting>
  <conditionalFormatting sqref="BF45:BS45">
    <cfRule type="cellIs" dxfId="12418" priority="2012" stopIfTrue="1" operator="equal">
      <formula>2</formula>
    </cfRule>
    <cfRule type="cellIs" dxfId="12417" priority="2013" stopIfTrue="1" operator="equal">
      <formula>1</formula>
    </cfRule>
    <cfRule type="expression" dxfId="12416" priority="2014" stopIfTrue="1">
      <formula>BF46+BG46&lt;3</formula>
    </cfRule>
  </conditionalFormatting>
  <conditionalFormatting sqref="BH47:BS47">
    <cfRule type="cellIs" dxfId="12415" priority="2009" stopIfTrue="1" operator="equal">
      <formula>2</formula>
    </cfRule>
    <cfRule type="cellIs" dxfId="12414" priority="2010" stopIfTrue="1" operator="equal">
      <formula>1</formula>
    </cfRule>
    <cfRule type="expression" dxfId="12413" priority="2011" stopIfTrue="1">
      <formula>BH48+BI48&lt;3</formula>
    </cfRule>
  </conditionalFormatting>
  <conditionalFormatting sqref="BJ49:BS49">
    <cfRule type="cellIs" dxfId="12412" priority="2006" stopIfTrue="1" operator="equal">
      <formula>2</formula>
    </cfRule>
    <cfRule type="cellIs" dxfId="12411" priority="2007" stopIfTrue="1" operator="equal">
      <formula>1</formula>
    </cfRule>
    <cfRule type="expression" dxfId="12410" priority="2008" stopIfTrue="1">
      <formula>BJ50+BK50&lt;3</formula>
    </cfRule>
  </conditionalFormatting>
  <conditionalFormatting sqref="AL25:AS25">
    <cfRule type="cellIs" dxfId="12409" priority="1979" stopIfTrue="1" operator="equal">
      <formula>2</formula>
    </cfRule>
    <cfRule type="cellIs" dxfId="12408" priority="1980" stopIfTrue="1" operator="equal">
      <formula>1</formula>
    </cfRule>
    <cfRule type="expression" dxfId="12407" priority="1981" stopIfTrue="1">
      <formula>AL26+AM26&lt;3</formula>
    </cfRule>
  </conditionalFormatting>
  <conditionalFormatting sqref="V9:AS9">
    <cfRule type="cellIs" dxfId="12406" priority="2003" stopIfTrue="1" operator="equal">
      <formula>2</formula>
    </cfRule>
    <cfRule type="cellIs" dxfId="12405" priority="2004" stopIfTrue="1" operator="equal">
      <formula>1</formula>
    </cfRule>
    <cfRule type="expression" dxfId="12404" priority="2005" stopIfTrue="1">
      <formula>V10+W10&lt;3</formula>
    </cfRule>
  </conditionalFormatting>
  <conditionalFormatting sqref="X11:AS11">
    <cfRule type="cellIs" dxfId="12403" priority="2000" stopIfTrue="1" operator="equal">
      <formula>2</formula>
    </cfRule>
    <cfRule type="cellIs" dxfId="12402" priority="2001" stopIfTrue="1" operator="equal">
      <formula>1</formula>
    </cfRule>
    <cfRule type="expression" dxfId="12401" priority="2002" stopIfTrue="1">
      <formula>X12+Y12&lt;3</formula>
    </cfRule>
  </conditionalFormatting>
  <conditionalFormatting sqref="Z13:AS13">
    <cfRule type="cellIs" dxfId="12400" priority="1997" stopIfTrue="1" operator="equal">
      <formula>2</formula>
    </cfRule>
    <cfRule type="cellIs" dxfId="12399" priority="1998" stopIfTrue="1" operator="equal">
      <formula>1</formula>
    </cfRule>
    <cfRule type="expression" dxfId="12398" priority="1999" stopIfTrue="1">
      <formula>Z14+AA14&lt;3</formula>
    </cfRule>
  </conditionalFormatting>
  <conditionalFormatting sqref="AB15:AS15">
    <cfRule type="cellIs" dxfId="12397" priority="1994" stopIfTrue="1" operator="equal">
      <formula>2</formula>
    </cfRule>
    <cfRule type="cellIs" dxfId="12396" priority="1995" stopIfTrue="1" operator="equal">
      <formula>1</formula>
    </cfRule>
    <cfRule type="expression" dxfId="12395" priority="1996" stopIfTrue="1">
      <formula>AB16+AC16&lt;3</formula>
    </cfRule>
  </conditionalFormatting>
  <conditionalFormatting sqref="AD17:AS17">
    <cfRule type="cellIs" dxfId="12394" priority="1991" stopIfTrue="1" operator="equal">
      <formula>2</formula>
    </cfRule>
    <cfRule type="cellIs" dxfId="12393" priority="1992" stopIfTrue="1" operator="equal">
      <formula>1</formula>
    </cfRule>
    <cfRule type="expression" dxfId="12392" priority="1993" stopIfTrue="1">
      <formula>AD18+AE18&lt;3</formula>
    </cfRule>
  </conditionalFormatting>
  <conditionalFormatting sqref="AF19:AS19">
    <cfRule type="cellIs" dxfId="12391" priority="1988" stopIfTrue="1" operator="equal">
      <formula>2</formula>
    </cfRule>
    <cfRule type="cellIs" dxfId="12390" priority="1989" stopIfTrue="1" operator="equal">
      <formula>1</formula>
    </cfRule>
    <cfRule type="expression" dxfId="12389" priority="1990" stopIfTrue="1">
      <formula>AF20+AG20&lt;3</formula>
    </cfRule>
  </conditionalFormatting>
  <conditionalFormatting sqref="AH21:AS21">
    <cfRule type="cellIs" dxfId="12388" priority="1985" stopIfTrue="1" operator="equal">
      <formula>2</formula>
    </cfRule>
    <cfRule type="cellIs" dxfId="12387" priority="1986" stopIfTrue="1" operator="equal">
      <formula>1</formula>
    </cfRule>
    <cfRule type="expression" dxfId="12386" priority="1987" stopIfTrue="1">
      <formula>AH22+AI22&lt;3</formula>
    </cfRule>
  </conditionalFormatting>
  <conditionalFormatting sqref="AJ23:AS23">
    <cfRule type="cellIs" dxfId="12385" priority="1982" stopIfTrue="1" operator="equal">
      <formula>2</formula>
    </cfRule>
    <cfRule type="cellIs" dxfId="12384" priority="1983" stopIfTrue="1" operator="equal">
      <formula>1</formula>
    </cfRule>
    <cfRule type="expression" dxfId="12383" priority="1984" stopIfTrue="1">
      <formula>AJ24+AK24&lt;3</formula>
    </cfRule>
  </conditionalFormatting>
  <conditionalFormatting sqref="AN27:AS27">
    <cfRule type="cellIs" dxfId="12382" priority="1976" stopIfTrue="1" operator="equal">
      <formula>2</formula>
    </cfRule>
    <cfRule type="cellIs" dxfId="12381" priority="1977" stopIfTrue="1" operator="equal">
      <formula>1</formula>
    </cfRule>
    <cfRule type="expression" dxfId="12380" priority="1978" stopIfTrue="1">
      <formula>AN28+AO28&lt;3</formula>
    </cfRule>
  </conditionalFormatting>
  <conditionalFormatting sqref="AP29:AS29">
    <cfRule type="cellIs" dxfId="12379" priority="1973" stopIfTrue="1" operator="equal">
      <formula>2</formula>
    </cfRule>
    <cfRule type="cellIs" dxfId="12378" priority="1974" stopIfTrue="1" operator="equal">
      <formula>1</formula>
    </cfRule>
    <cfRule type="expression" dxfId="12377" priority="1975" stopIfTrue="1">
      <formula>AP30+AQ30&lt;3</formula>
    </cfRule>
  </conditionalFormatting>
  <conditionalFormatting sqref="AR31:AS31">
    <cfRule type="cellIs" dxfId="12376" priority="1970" stopIfTrue="1" operator="equal">
      <formula>2</formula>
    </cfRule>
    <cfRule type="cellIs" dxfId="12375" priority="1971" stopIfTrue="1" operator="equal">
      <formula>1</formula>
    </cfRule>
    <cfRule type="expression" dxfId="12374" priority="1972" stopIfTrue="1">
      <formula>AR32+AS32&lt;3</formula>
    </cfRule>
  </conditionalFormatting>
  <conditionalFormatting sqref="R9:S9">
    <cfRule type="cellIs" dxfId="12373" priority="1967" stopIfTrue="1" operator="equal">
      <formula>2</formula>
    </cfRule>
    <cfRule type="cellIs" dxfId="12372" priority="1968" stopIfTrue="1" operator="equal">
      <formula>1</formula>
    </cfRule>
    <cfRule type="expression" dxfId="12371" priority="1969" stopIfTrue="1">
      <formula>R10+S10&lt;3</formula>
    </cfRule>
  </conditionalFormatting>
  <conditionalFormatting sqref="R11:U11">
    <cfRule type="cellIs" dxfId="12370" priority="1964" stopIfTrue="1" operator="equal">
      <formula>2</formula>
    </cfRule>
    <cfRule type="cellIs" dxfId="12369" priority="1965" stopIfTrue="1" operator="equal">
      <formula>1</formula>
    </cfRule>
    <cfRule type="expression" dxfId="12368" priority="1966" stopIfTrue="1">
      <formula>R12+S12&lt;3</formula>
    </cfRule>
  </conditionalFormatting>
  <conditionalFormatting sqref="R13:W13">
    <cfRule type="cellIs" dxfId="12367" priority="1961" stopIfTrue="1" operator="equal">
      <formula>2</formula>
    </cfRule>
    <cfRule type="cellIs" dxfId="12366" priority="1962" stopIfTrue="1" operator="equal">
      <formula>1</formula>
    </cfRule>
    <cfRule type="expression" dxfId="12365" priority="1963" stopIfTrue="1">
      <formula>R14+S14&lt;3</formula>
    </cfRule>
  </conditionalFormatting>
  <conditionalFormatting sqref="R15:Y15">
    <cfRule type="cellIs" dxfId="12364" priority="1958" stopIfTrue="1" operator="equal">
      <formula>2</formula>
    </cfRule>
    <cfRule type="cellIs" dxfId="12363" priority="1959" stopIfTrue="1" operator="equal">
      <formula>1</formula>
    </cfRule>
    <cfRule type="expression" dxfId="12362" priority="1960" stopIfTrue="1">
      <formula>R16+S16&lt;3</formula>
    </cfRule>
  </conditionalFormatting>
  <conditionalFormatting sqref="R17:AA17">
    <cfRule type="cellIs" dxfId="12361" priority="1955" stopIfTrue="1" operator="equal">
      <formula>2</formula>
    </cfRule>
    <cfRule type="cellIs" dxfId="12360" priority="1956" stopIfTrue="1" operator="equal">
      <formula>1</formula>
    </cfRule>
    <cfRule type="expression" dxfId="12359" priority="1957" stopIfTrue="1">
      <formula>R18+S18&lt;3</formula>
    </cfRule>
  </conditionalFormatting>
  <conditionalFormatting sqref="R19:AC19">
    <cfRule type="cellIs" dxfId="12358" priority="1952" stopIfTrue="1" operator="equal">
      <formula>2</formula>
    </cfRule>
    <cfRule type="cellIs" dxfId="12357" priority="1953" stopIfTrue="1" operator="equal">
      <formula>1</formula>
    </cfRule>
    <cfRule type="expression" dxfId="12356" priority="1954" stopIfTrue="1">
      <formula>R20+S20&lt;3</formula>
    </cfRule>
  </conditionalFormatting>
  <conditionalFormatting sqref="R21:AE21">
    <cfRule type="cellIs" dxfId="12355" priority="1949" stopIfTrue="1" operator="equal">
      <formula>2</formula>
    </cfRule>
    <cfRule type="cellIs" dxfId="12354" priority="1950" stopIfTrue="1" operator="equal">
      <formula>1</formula>
    </cfRule>
    <cfRule type="expression" dxfId="12353" priority="1951" stopIfTrue="1">
      <formula>R22+S22&lt;3</formula>
    </cfRule>
  </conditionalFormatting>
  <conditionalFormatting sqref="R23:AG23">
    <cfRule type="cellIs" dxfId="12352" priority="1946" stopIfTrue="1" operator="equal">
      <formula>2</formula>
    </cfRule>
    <cfRule type="cellIs" dxfId="12351" priority="1947" stopIfTrue="1" operator="equal">
      <formula>1</formula>
    </cfRule>
    <cfRule type="expression" dxfId="12350" priority="1948" stopIfTrue="1">
      <formula>R24+S24&lt;3</formula>
    </cfRule>
  </conditionalFormatting>
  <conditionalFormatting sqref="R25:AI25">
    <cfRule type="cellIs" dxfId="12349" priority="1943" stopIfTrue="1" operator="equal">
      <formula>2</formula>
    </cfRule>
    <cfRule type="cellIs" dxfId="12348" priority="1944" stopIfTrue="1" operator="equal">
      <formula>1</formula>
    </cfRule>
    <cfRule type="expression" dxfId="12347" priority="1945" stopIfTrue="1">
      <formula>R26+S26&lt;3</formula>
    </cfRule>
  </conditionalFormatting>
  <conditionalFormatting sqref="R27:AK27">
    <cfRule type="cellIs" dxfId="12346" priority="1940" stopIfTrue="1" operator="equal">
      <formula>2</formula>
    </cfRule>
    <cfRule type="cellIs" dxfId="12345" priority="1941" stopIfTrue="1" operator="equal">
      <formula>1</formula>
    </cfRule>
    <cfRule type="expression" dxfId="12344" priority="1942" stopIfTrue="1">
      <formula>R28+S28&lt;3</formula>
    </cfRule>
  </conditionalFormatting>
  <conditionalFormatting sqref="R29:AM29">
    <cfRule type="cellIs" dxfId="12343" priority="1937" stopIfTrue="1" operator="equal">
      <formula>2</formula>
    </cfRule>
    <cfRule type="cellIs" dxfId="12342" priority="1938" stopIfTrue="1" operator="equal">
      <formula>1</formula>
    </cfRule>
    <cfRule type="expression" dxfId="12341" priority="1939" stopIfTrue="1">
      <formula>R30+S30&lt;3</formula>
    </cfRule>
  </conditionalFormatting>
  <conditionalFormatting sqref="R31:AO31">
    <cfRule type="cellIs" dxfId="12340" priority="1934" stopIfTrue="1" operator="equal">
      <formula>2</formula>
    </cfRule>
    <cfRule type="cellIs" dxfId="12339" priority="1935" stopIfTrue="1" operator="equal">
      <formula>1</formula>
    </cfRule>
    <cfRule type="expression" dxfId="12338" priority="1936" stopIfTrue="1">
      <formula>R32+S32&lt;3</formula>
    </cfRule>
  </conditionalFormatting>
  <conditionalFormatting sqref="R33:AQ33">
    <cfRule type="cellIs" dxfId="12337" priority="1931" stopIfTrue="1" operator="equal">
      <formula>2</formula>
    </cfRule>
    <cfRule type="cellIs" dxfId="12336" priority="1932" stopIfTrue="1" operator="equal">
      <formula>1</formula>
    </cfRule>
    <cfRule type="expression" dxfId="12335" priority="1933" stopIfTrue="1">
      <formula>R34+S34&lt;3</formula>
    </cfRule>
  </conditionalFormatting>
  <conditionalFormatting sqref="AT9:AU9">
    <cfRule type="cellIs" dxfId="12334" priority="1928" stopIfTrue="1" operator="equal">
      <formula>2</formula>
    </cfRule>
    <cfRule type="cellIs" dxfId="12333" priority="1929" stopIfTrue="1" operator="equal">
      <formula>1</formula>
    </cfRule>
    <cfRule type="expression" dxfId="12332" priority="1930" stopIfTrue="1">
      <formula>AT10+AU10&lt;3</formula>
    </cfRule>
  </conditionalFormatting>
  <conditionalFormatting sqref="AT11:AU11">
    <cfRule type="cellIs" dxfId="12331" priority="1925" stopIfTrue="1" operator="equal">
      <formula>2</formula>
    </cfRule>
    <cfRule type="cellIs" dxfId="12330" priority="1926" stopIfTrue="1" operator="equal">
      <formula>1</formula>
    </cfRule>
    <cfRule type="expression" dxfId="12329" priority="1927" stopIfTrue="1">
      <formula>AT12+AU12&lt;3</formula>
    </cfRule>
  </conditionalFormatting>
  <conditionalFormatting sqref="AT13:AU13">
    <cfRule type="cellIs" dxfId="12328" priority="1922" stopIfTrue="1" operator="equal">
      <formula>2</formula>
    </cfRule>
    <cfRule type="cellIs" dxfId="12327" priority="1923" stopIfTrue="1" operator="equal">
      <formula>1</formula>
    </cfRule>
    <cfRule type="expression" dxfId="12326" priority="1924" stopIfTrue="1">
      <formula>AT14+AU14&lt;3</formula>
    </cfRule>
  </conditionalFormatting>
  <conditionalFormatting sqref="BT40">
    <cfRule type="cellIs" dxfId="12325" priority="1918" stopIfTrue="1" operator="notEqual">
      <formula>AY62</formula>
    </cfRule>
    <cfRule type="expression" dxfId="12324" priority="1919" stopIfTrue="1">
      <formula>$G$9=14</formula>
    </cfRule>
  </conditionalFormatting>
  <conditionalFormatting sqref="BU40">
    <cfRule type="cellIs" dxfId="12323" priority="1920" stopIfTrue="1" operator="notEqual">
      <formula>AX62</formula>
    </cfRule>
    <cfRule type="expression" dxfId="12322" priority="1921" stopIfTrue="1">
      <formula>$G$9=14</formula>
    </cfRule>
  </conditionalFormatting>
  <conditionalFormatting sqref="BH42">
    <cfRule type="cellIs" dxfId="12321" priority="1914" stopIfTrue="1" operator="notEqual">
      <formula>BA50</formula>
    </cfRule>
    <cfRule type="expression" dxfId="12320" priority="1915" stopIfTrue="1">
      <formula>$G$9=11</formula>
    </cfRule>
  </conditionalFormatting>
  <conditionalFormatting sqref="BI42">
    <cfRule type="cellIs" dxfId="12319" priority="1916" stopIfTrue="1" operator="notEqual">
      <formula>AZ50</formula>
    </cfRule>
    <cfRule type="expression" dxfId="12318" priority="1917" stopIfTrue="1">
      <formula>$G$9=11</formula>
    </cfRule>
  </conditionalFormatting>
  <conditionalFormatting sqref="D7:D62 B55:C62">
    <cfRule type="cellIs" dxfId="12317" priority="1913" operator="notEqual">
      <formula>""</formula>
    </cfRule>
  </conditionalFormatting>
  <conditionalFormatting sqref="B64:F64">
    <cfRule type="cellIs" dxfId="12316" priority="1912" operator="equal">
      <formula>""</formula>
    </cfRule>
  </conditionalFormatting>
  <conditionalFormatting sqref="R64:AS64">
    <cfRule type="cellIs" dxfId="12315" priority="1911" operator="equal">
      <formula>""</formula>
    </cfRule>
  </conditionalFormatting>
  <conditionalFormatting sqref="D7:D62 B55:C62">
    <cfRule type="cellIs" dxfId="12314" priority="1910" operator="notEqual">
      <formula>""</formula>
    </cfRule>
  </conditionalFormatting>
  <conditionalFormatting sqref="G7:G62">
    <cfRule type="cellIs" dxfId="12313" priority="1909" operator="notEqual">
      <formula>""</formula>
    </cfRule>
  </conditionalFormatting>
  <conditionalFormatting sqref="G7:G62">
    <cfRule type="cellIs" dxfId="12312" priority="1908" operator="notEqual">
      <formula>""</formula>
    </cfRule>
  </conditionalFormatting>
  <conditionalFormatting sqref="N7:N62">
    <cfRule type="cellIs" dxfId="12311" priority="1907" operator="notEqual">
      <formula>""</formula>
    </cfRule>
  </conditionalFormatting>
  <conditionalFormatting sqref="N7:N62">
    <cfRule type="cellIs" dxfId="12310" priority="1906" operator="notEqual">
      <formula>""</formula>
    </cfRule>
  </conditionalFormatting>
  <conditionalFormatting sqref="BV7:BV62">
    <cfRule type="cellIs" dxfId="12309" priority="1905" operator="notEqual">
      <formula>""</formula>
    </cfRule>
  </conditionalFormatting>
  <conditionalFormatting sqref="BV7:BV62">
    <cfRule type="cellIs" dxfId="12308" priority="1904" operator="notEqual">
      <formula>""</formula>
    </cfRule>
  </conditionalFormatting>
  <conditionalFormatting sqref="I7:I62">
    <cfRule type="expression" dxfId="12307" priority="1902">
      <formula>I7&gt;150</formula>
    </cfRule>
    <cfRule type="expression" dxfId="12306" priority="1903">
      <formula>I7&lt;-150</formula>
    </cfRule>
  </conditionalFormatting>
  <conditionalFormatting sqref="M7:M62">
    <cfRule type="top10" dxfId="12305" priority="5060" rank="14"/>
  </conditionalFormatting>
  <conditionalFormatting sqref="BU43 BU57 BU59 BU51 BU53 BU55 BU15 BU17 BU19 BU21 BU23 BU25 BU27 BU29 BU31 BU33 BU41 BU37 BU39 BU45 BU47 BU49 BU35 BU7 BU9 BU11 BU13">
    <cfRule type="cellIs" dxfId="12304" priority="5061" stopIfTrue="1" operator="equal">
      <formula>2</formula>
    </cfRule>
    <cfRule type="cellIs" dxfId="12303" priority="5062" stopIfTrue="1" operator="equal">
      <formula>1</formula>
    </cfRule>
    <cfRule type="expression" dxfId="12302" priority="5063" stopIfTrue="1">
      <formula>BU8+O8&lt;3</formula>
    </cfRule>
  </conditionalFormatting>
  <conditionalFormatting sqref="BY7:BY18">
    <cfRule type="cellIs" dxfId="12301" priority="1901" operator="notEqual">
      <formula>""</formula>
    </cfRule>
  </conditionalFormatting>
  <conditionalFormatting sqref="BY7:BY18">
    <cfRule type="cellIs" dxfId="12300" priority="1900" operator="notEqual">
      <formula>""</formula>
    </cfRule>
  </conditionalFormatting>
  <conditionalFormatting sqref="BZ9:CA9 BZ11:CC11 BZ13:CE13 CJ13:CK13 CJ9:CK9 CJ11:CK11 CD7:CK7">
    <cfRule type="cellIs" dxfId="12299" priority="1853" stopIfTrue="1" operator="equal">
      <formula>2</formula>
    </cfRule>
    <cfRule type="cellIs" dxfId="12298" priority="1854" stopIfTrue="1" operator="equal">
      <formula>1</formula>
    </cfRule>
    <cfRule type="expression" dxfId="12297" priority="1855" stopIfTrue="1">
      <formula>BZ8+CA8&lt;3</formula>
    </cfRule>
  </conditionalFormatting>
  <conditionalFormatting sqref="CF8">
    <cfRule type="cellIs" dxfId="12296" priority="1856" stopIfTrue="1" operator="notEqual">
      <formula>CA14</formula>
    </cfRule>
    <cfRule type="expression" dxfId="12295" priority="1857" stopIfTrue="1">
      <formula>$G$9=12</formula>
    </cfRule>
  </conditionalFormatting>
  <conditionalFormatting sqref="CG8">
    <cfRule type="cellIs" dxfId="12294" priority="1858" stopIfTrue="1" operator="notEqual">
      <formula>BZ14</formula>
    </cfRule>
    <cfRule type="expression" dxfId="12293" priority="1859" stopIfTrue="1">
      <formula>$G$9=12</formula>
    </cfRule>
  </conditionalFormatting>
  <conditionalFormatting sqref="BZ14">
    <cfRule type="cellIs" dxfId="12292" priority="1860" stopIfTrue="1" operator="notEqual">
      <formula>CG8</formula>
    </cfRule>
    <cfRule type="expression" dxfId="12291" priority="1861" stopIfTrue="1">
      <formula>$G$9=12</formula>
    </cfRule>
  </conditionalFormatting>
  <conditionalFormatting sqref="CA14">
    <cfRule type="cellIs" dxfId="12290" priority="1862" stopIfTrue="1" operator="notEqual">
      <formula>CF8</formula>
    </cfRule>
    <cfRule type="expression" dxfId="12289" priority="1863" stopIfTrue="1">
      <formula>$G$9=12</formula>
    </cfRule>
  </conditionalFormatting>
  <conditionalFormatting sqref="BZ16">
    <cfRule type="cellIs" dxfId="12288" priority="1864" stopIfTrue="1" operator="notEqual">
      <formula>CI8</formula>
    </cfRule>
    <cfRule type="expression" dxfId="12287" priority="1865" stopIfTrue="1">
      <formula>$G$9=6</formula>
    </cfRule>
  </conditionalFormatting>
  <conditionalFormatting sqref="CA16">
    <cfRule type="cellIs" dxfId="12286" priority="1866" stopIfTrue="1" operator="notEqual">
      <formula>CH8</formula>
    </cfRule>
    <cfRule type="expression" dxfId="12285" priority="1867" stopIfTrue="1">
      <formula>$G$9=6</formula>
    </cfRule>
  </conditionalFormatting>
  <conditionalFormatting sqref="CB8">
    <cfRule type="cellIs" dxfId="12284" priority="1868" stopIfTrue="1" operator="notEqual">
      <formula>CA10</formula>
    </cfRule>
    <cfRule type="expression" dxfId="12283" priority="1869" stopIfTrue="1">
      <formula>$G$9=13</formula>
    </cfRule>
  </conditionalFormatting>
  <conditionalFormatting sqref="CC8">
    <cfRule type="cellIs" dxfId="12282" priority="1870" stopIfTrue="1" operator="notEqual">
      <formula>BZ10</formula>
    </cfRule>
    <cfRule type="expression" dxfId="12281" priority="1871" stopIfTrue="1">
      <formula>$G$9=13</formula>
    </cfRule>
  </conditionalFormatting>
  <conditionalFormatting sqref="BZ10">
    <cfRule type="cellIs" dxfId="12280" priority="1872" stopIfTrue="1" operator="notEqual">
      <formula>CC8</formula>
    </cfRule>
    <cfRule type="expression" dxfId="12279" priority="1873" stopIfTrue="1">
      <formula>$G$9=13</formula>
    </cfRule>
  </conditionalFormatting>
  <conditionalFormatting sqref="CA10">
    <cfRule type="cellIs" dxfId="12278" priority="1874" stopIfTrue="1" operator="notEqual">
      <formula>CB8</formula>
    </cfRule>
    <cfRule type="expression" dxfId="12277" priority="1875" stopIfTrue="1">
      <formula>$G$9=13</formula>
    </cfRule>
  </conditionalFormatting>
  <conditionalFormatting sqref="CB14 BZ12">
    <cfRule type="cellIs" dxfId="12276" priority="1876" stopIfTrue="1" operator="notEqual">
      <formula>CE8</formula>
    </cfRule>
    <cfRule type="expression" dxfId="12275" priority="1877" stopIfTrue="1">
      <formula>$G$9=14</formula>
    </cfRule>
  </conditionalFormatting>
  <conditionalFormatting sqref="CC14 CA12">
    <cfRule type="cellIs" dxfId="12274" priority="1878" stopIfTrue="1" operator="notEqual">
      <formula>CD8</formula>
    </cfRule>
    <cfRule type="expression" dxfId="12273" priority="1879" stopIfTrue="1">
      <formula>$G$9=14</formula>
    </cfRule>
  </conditionalFormatting>
  <conditionalFormatting sqref="CF10 CD8">
    <cfRule type="cellIs" dxfId="12272" priority="1880" stopIfTrue="1" operator="notEqual">
      <formula>CA12</formula>
    </cfRule>
    <cfRule type="expression" dxfId="12271" priority="1881" stopIfTrue="1">
      <formula>$G$9=14</formula>
    </cfRule>
  </conditionalFormatting>
  <conditionalFormatting sqref="CG10 CE8">
    <cfRule type="cellIs" dxfId="12270" priority="1882" stopIfTrue="1" operator="notEqual">
      <formula>BZ12</formula>
    </cfRule>
    <cfRule type="expression" dxfId="12269" priority="1883" stopIfTrue="1">
      <formula>$G$9=14</formula>
    </cfRule>
  </conditionalFormatting>
  <conditionalFormatting sqref="CB12">
    <cfRule type="cellIs" dxfId="12268" priority="1884" stopIfTrue="1" operator="notEqual">
      <formula>CE10</formula>
    </cfRule>
    <cfRule type="expression" dxfId="12267" priority="1885" stopIfTrue="1">
      <formula>$G$9=15</formula>
    </cfRule>
  </conditionalFormatting>
  <conditionalFormatting sqref="CC12">
    <cfRule type="cellIs" dxfId="12266" priority="1886" stopIfTrue="1" operator="notEqual">
      <formula>CD10</formula>
    </cfRule>
    <cfRule type="expression" dxfId="12265" priority="1887" stopIfTrue="1">
      <formula>$G$9=15</formula>
    </cfRule>
  </conditionalFormatting>
  <conditionalFormatting sqref="CD10">
    <cfRule type="cellIs" dxfId="12264" priority="1888" stopIfTrue="1" operator="notEqual">
      <formula>CC12</formula>
    </cfRule>
    <cfRule type="expression" dxfId="12263" priority="1889" stopIfTrue="1">
      <formula>$G$9=15</formula>
    </cfRule>
  </conditionalFormatting>
  <conditionalFormatting sqref="CE10">
    <cfRule type="cellIs" dxfId="12262" priority="1890" stopIfTrue="1" operator="notEqual">
      <formula>CB12</formula>
    </cfRule>
    <cfRule type="expression" dxfId="12261" priority="1891" stopIfTrue="1">
      <formula>$G$9=15</formula>
    </cfRule>
  </conditionalFormatting>
  <conditionalFormatting sqref="CD14">
    <cfRule type="cellIs" dxfId="12260" priority="1892" stopIfTrue="1" operator="notEqual">
      <formula>CG12</formula>
    </cfRule>
    <cfRule type="expression" dxfId="12259" priority="1893" stopIfTrue="1">
      <formula>$G$9=16</formula>
    </cfRule>
  </conditionalFormatting>
  <conditionalFormatting sqref="CE14">
    <cfRule type="cellIs" dxfId="12258" priority="1894" stopIfTrue="1" operator="notEqual">
      <formula>CF12</formula>
    </cfRule>
    <cfRule type="expression" dxfId="12257" priority="1895" stopIfTrue="1">
      <formula>$G$9=16</formula>
    </cfRule>
  </conditionalFormatting>
  <conditionalFormatting sqref="CF12">
    <cfRule type="cellIs" dxfId="12256" priority="1896" stopIfTrue="1" operator="notEqual">
      <formula>CE14</formula>
    </cfRule>
    <cfRule type="expression" dxfId="12255" priority="1897" stopIfTrue="1">
      <formula>$G$9=16</formula>
    </cfRule>
  </conditionalFormatting>
  <conditionalFormatting sqref="CG12">
    <cfRule type="cellIs" dxfId="12254" priority="1898" stopIfTrue="1" operator="notEqual">
      <formula>CD14</formula>
    </cfRule>
    <cfRule type="expression" dxfId="12253" priority="1899" stopIfTrue="1">
      <formula>$G$9=16</formula>
    </cfRule>
  </conditionalFormatting>
  <conditionalFormatting sqref="CJ14">
    <cfRule type="cellIs" dxfId="12252" priority="1833" stopIfTrue="1" operator="notEqual">
      <formula>CG18</formula>
    </cfRule>
    <cfRule type="expression" dxfId="12251" priority="1834" stopIfTrue="1">
      <formula>$G$9=2</formula>
    </cfRule>
  </conditionalFormatting>
  <conditionalFormatting sqref="CK14">
    <cfRule type="cellIs" dxfId="12250" priority="1835" stopIfTrue="1" operator="notEqual">
      <formula>CF18</formula>
    </cfRule>
    <cfRule type="expression" dxfId="12249" priority="1836" stopIfTrue="1">
      <formula>$G$9=2</formula>
    </cfRule>
  </conditionalFormatting>
  <conditionalFormatting sqref="CJ8">
    <cfRule type="cellIs" dxfId="12248" priority="1837" stopIfTrue="1" operator="notEqual">
      <formula>CA18</formula>
    </cfRule>
    <cfRule type="expression" dxfId="12247" priority="1838" stopIfTrue="1">
      <formula>$G$9=7</formula>
    </cfRule>
  </conditionalFormatting>
  <conditionalFormatting sqref="CK8">
    <cfRule type="cellIs" dxfId="12246" priority="1839" stopIfTrue="1" operator="notEqual">
      <formula>BZ18</formula>
    </cfRule>
    <cfRule type="expression" dxfId="12245" priority="1840" stopIfTrue="1">
      <formula>$G$9=7</formula>
    </cfRule>
  </conditionalFormatting>
  <conditionalFormatting sqref="CJ10">
    <cfRule type="cellIs" dxfId="12244" priority="1841" stopIfTrue="1" operator="notEqual">
      <formula>CC18</formula>
    </cfRule>
    <cfRule type="expression" dxfId="12243" priority="1842" stopIfTrue="1">
      <formula>$G$9=8</formula>
    </cfRule>
  </conditionalFormatting>
  <conditionalFormatting sqref="CK10">
    <cfRule type="cellIs" dxfId="12242" priority="1843" stopIfTrue="1" operator="notEqual">
      <formula>CB18</formula>
    </cfRule>
    <cfRule type="expression" dxfId="12241" priority="1844" stopIfTrue="1">
      <formula>$G$9=8</formula>
    </cfRule>
  </conditionalFormatting>
  <conditionalFormatting sqref="CJ12">
    <cfRule type="cellIs" dxfId="12240" priority="1845" stopIfTrue="1" operator="notEqual">
      <formula>CE18</formula>
    </cfRule>
    <cfRule type="expression" dxfId="12239" priority="1846" stopIfTrue="1">
      <formula>$G$9=9</formula>
    </cfRule>
  </conditionalFormatting>
  <conditionalFormatting sqref="CK12">
    <cfRule type="cellIs" dxfId="12238" priority="1847" stopIfTrue="1" operator="notEqual">
      <formula>CD18</formula>
    </cfRule>
    <cfRule type="expression" dxfId="12237" priority="1848" stopIfTrue="1">
      <formula>$G$9=9</formula>
    </cfRule>
  </conditionalFormatting>
  <conditionalFormatting sqref="CH14">
    <cfRule type="cellIs" dxfId="12236" priority="1849" stopIfTrue="1" operator="notEqual">
      <formula>CG16</formula>
    </cfRule>
    <cfRule type="expression" dxfId="12235" priority="1850" stopIfTrue="1">
      <formula>$G$9=17</formula>
    </cfRule>
  </conditionalFormatting>
  <conditionalFormatting sqref="CI14">
    <cfRule type="cellIs" dxfId="12234" priority="1851" stopIfTrue="1" operator="notEqual">
      <formula>CF16</formula>
    </cfRule>
    <cfRule type="expression" dxfId="12233" priority="1852" stopIfTrue="1">
      <formula>$G$9=17</formula>
    </cfRule>
  </conditionalFormatting>
  <conditionalFormatting sqref="BZ15:CG15 BZ17:CG17">
    <cfRule type="cellIs" dxfId="12232" priority="1810" stopIfTrue="1" operator="equal">
      <formula>2</formula>
    </cfRule>
    <cfRule type="cellIs" dxfId="12231" priority="1811" stopIfTrue="1" operator="equal">
      <formula>1</formula>
    </cfRule>
    <cfRule type="expression" dxfId="12230" priority="1812" stopIfTrue="1">
      <formula>BZ16+CA16&lt;3</formula>
    </cfRule>
  </conditionalFormatting>
  <conditionalFormatting sqref="CF18">
    <cfRule type="cellIs" dxfId="12229" priority="1813" stopIfTrue="1" operator="notEqual">
      <formula>CK14</formula>
    </cfRule>
    <cfRule type="expression" dxfId="12228" priority="1814" stopIfTrue="1">
      <formula>$G$9=2</formula>
    </cfRule>
  </conditionalFormatting>
  <conditionalFormatting sqref="CG18">
    <cfRule type="cellIs" dxfId="12227" priority="1815" stopIfTrue="1" operator="notEqual">
      <formula>CJ14</formula>
    </cfRule>
    <cfRule type="expression" dxfId="12226" priority="1816" stopIfTrue="1">
      <formula>$G$9=2</formula>
    </cfRule>
  </conditionalFormatting>
  <conditionalFormatting sqref="CB16">
    <cfRule type="cellIs" dxfId="12225" priority="1817" stopIfTrue="1" operator="notEqual">
      <formula>CI10</formula>
    </cfRule>
    <cfRule type="expression" dxfId="12224" priority="1818" stopIfTrue="1">
      <formula>$G$9=7</formula>
    </cfRule>
  </conditionalFormatting>
  <conditionalFormatting sqref="CC16">
    <cfRule type="cellIs" dxfId="12223" priority="1819" stopIfTrue="1" operator="notEqual">
      <formula>CH10</formula>
    </cfRule>
    <cfRule type="expression" dxfId="12222" priority="1820" stopIfTrue="1">
      <formula>$G$9=7</formula>
    </cfRule>
  </conditionalFormatting>
  <conditionalFormatting sqref="BZ18">
    <cfRule type="cellIs" dxfId="12221" priority="1821" stopIfTrue="1" operator="notEqual">
      <formula>CK8</formula>
    </cfRule>
    <cfRule type="expression" dxfId="12220" priority="1822" stopIfTrue="1">
      <formula>$G$9=7</formula>
    </cfRule>
  </conditionalFormatting>
  <conditionalFormatting sqref="CA18">
    <cfRule type="cellIs" dxfId="12219" priority="1823" stopIfTrue="1" operator="notEqual">
      <formula>CJ8</formula>
    </cfRule>
    <cfRule type="expression" dxfId="12218" priority="1824" stopIfTrue="1">
      <formula>$G$9=7</formula>
    </cfRule>
  </conditionalFormatting>
  <conditionalFormatting sqref="CB18">
    <cfRule type="cellIs" dxfId="12217" priority="1825" stopIfTrue="1" operator="notEqual">
      <formula>CK10</formula>
    </cfRule>
    <cfRule type="expression" dxfId="12216" priority="1826" stopIfTrue="1">
      <formula>$G$9=8</formula>
    </cfRule>
  </conditionalFormatting>
  <conditionalFormatting sqref="CC18">
    <cfRule type="cellIs" dxfId="12215" priority="1827" stopIfTrue="1" operator="notEqual">
      <formula>CJ10</formula>
    </cfRule>
    <cfRule type="expression" dxfId="12214" priority="1828" stopIfTrue="1">
      <formula>$G$9=8</formula>
    </cfRule>
  </conditionalFormatting>
  <conditionalFormatting sqref="CF16">
    <cfRule type="cellIs" dxfId="12213" priority="1829" stopIfTrue="1" operator="notEqual">
      <formula>CI14</formula>
    </cfRule>
    <cfRule type="expression" dxfId="12212" priority="1830" stopIfTrue="1">
      <formula>$G$9=17</formula>
    </cfRule>
  </conditionalFormatting>
  <conditionalFormatting sqref="CG16">
    <cfRule type="cellIs" dxfId="12211" priority="1831" stopIfTrue="1" operator="notEqual">
      <formula>CH14</formula>
    </cfRule>
    <cfRule type="expression" dxfId="12210" priority="1832" stopIfTrue="1">
      <formula>$G$9=17</formula>
    </cfRule>
  </conditionalFormatting>
  <conditionalFormatting sqref="CH17:CI17">
    <cfRule type="cellIs" dxfId="12209" priority="1799" stopIfTrue="1" operator="equal">
      <formula>2</formula>
    </cfRule>
    <cfRule type="cellIs" dxfId="12208" priority="1800" stopIfTrue="1" operator="equal">
      <formula>1</formula>
    </cfRule>
    <cfRule type="expression" dxfId="12207" priority="1801" stopIfTrue="1">
      <formula>CH18+CI18&lt;3</formula>
    </cfRule>
  </conditionalFormatting>
  <conditionalFormatting sqref="CJ16">
    <cfRule type="cellIs" dxfId="12206" priority="1802" stopIfTrue="1" operator="notEqual">
      <formula>CI18</formula>
    </cfRule>
    <cfRule type="expression" dxfId="12205" priority="1803" stopIfTrue="1">
      <formula>$G$9=1</formula>
    </cfRule>
  </conditionalFormatting>
  <conditionalFormatting sqref="CK16">
    <cfRule type="cellIs" dxfId="12204" priority="1804" stopIfTrue="1" operator="notEqual">
      <formula>CH18</formula>
    </cfRule>
    <cfRule type="expression" dxfId="12203" priority="1805" stopIfTrue="1">
      <formula>$G$9=1</formula>
    </cfRule>
  </conditionalFormatting>
  <conditionalFormatting sqref="CH18">
    <cfRule type="cellIs" dxfId="12202" priority="1806" stopIfTrue="1" operator="notEqual">
      <formula>CK16</formula>
    </cfRule>
    <cfRule type="expression" dxfId="12201" priority="1807" stopIfTrue="1">
      <formula>$G$9=1</formula>
    </cfRule>
  </conditionalFormatting>
  <conditionalFormatting sqref="CI18">
    <cfRule type="cellIs" dxfId="12200" priority="1808" stopIfTrue="1" operator="notEqual">
      <formula>CJ16</formula>
    </cfRule>
    <cfRule type="expression" dxfId="12199" priority="1809" stopIfTrue="1">
      <formula>$G$9=1</formula>
    </cfRule>
  </conditionalFormatting>
  <conditionalFormatting sqref="CH8">
    <cfRule type="cellIs" dxfId="12198" priority="1795" stopIfTrue="1" operator="notEqual">
      <formula>CA16</formula>
    </cfRule>
    <cfRule type="expression" dxfId="12197" priority="1796" stopIfTrue="1">
      <formula>$G$9=7</formula>
    </cfRule>
  </conditionalFormatting>
  <conditionalFormatting sqref="CI8">
    <cfRule type="cellIs" dxfId="12196" priority="1797" stopIfTrue="1" operator="notEqual">
      <formula>BZ16</formula>
    </cfRule>
    <cfRule type="expression" dxfId="12195" priority="1798" stopIfTrue="1">
      <formula>$G$9=7</formula>
    </cfRule>
  </conditionalFormatting>
  <conditionalFormatting sqref="CD16">
    <cfRule type="cellIs" dxfId="12194" priority="1791" stopIfTrue="1" operator="notEqual">
      <formula>CI12</formula>
    </cfRule>
    <cfRule type="expression" dxfId="12193" priority="1792" stopIfTrue="1">
      <formula>$G$9=16</formula>
    </cfRule>
  </conditionalFormatting>
  <conditionalFormatting sqref="CE16">
    <cfRule type="cellIs" dxfId="12192" priority="1793" stopIfTrue="1" operator="notEqual">
      <formula>CH12</formula>
    </cfRule>
    <cfRule type="expression" dxfId="12191" priority="1794" stopIfTrue="1">
      <formula>$G$9=16</formula>
    </cfRule>
  </conditionalFormatting>
  <conditionalFormatting sqref="CD18">
    <cfRule type="cellIs" dxfId="12190" priority="1787" stopIfTrue="1" operator="notEqual">
      <formula>CK12</formula>
    </cfRule>
    <cfRule type="expression" dxfId="12189" priority="1788" stopIfTrue="1">
      <formula>$G$9=16</formula>
    </cfRule>
  </conditionalFormatting>
  <conditionalFormatting sqref="CE18">
    <cfRule type="cellIs" dxfId="12188" priority="1789" stopIfTrue="1" operator="notEqual">
      <formula>CJ12</formula>
    </cfRule>
    <cfRule type="expression" dxfId="12187" priority="1790" stopIfTrue="1">
      <formula>$G$9=16</formula>
    </cfRule>
  </conditionalFormatting>
  <conditionalFormatting sqref="CH10">
    <cfRule type="cellIs" dxfId="12186" priority="1783" stopIfTrue="1" operator="notEqual">
      <formula>CC16</formula>
    </cfRule>
    <cfRule type="expression" dxfId="12185" priority="1784" stopIfTrue="1">
      <formula>$G$9=7</formula>
    </cfRule>
  </conditionalFormatting>
  <conditionalFormatting sqref="CI10">
    <cfRule type="cellIs" dxfId="12184" priority="1785" stopIfTrue="1" operator="notEqual">
      <formula>CB16</formula>
    </cfRule>
    <cfRule type="expression" dxfId="12183" priority="1786" stopIfTrue="1">
      <formula>$G$9=7</formula>
    </cfRule>
  </conditionalFormatting>
  <conditionalFormatting sqref="CH12">
    <cfRule type="cellIs" dxfId="12182" priority="1779" stopIfTrue="1" operator="notEqual">
      <formula>CE16</formula>
    </cfRule>
    <cfRule type="expression" dxfId="12181" priority="1780" stopIfTrue="1">
      <formula>$G$9=7</formula>
    </cfRule>
  </conditionalFormatting>
  <conditionalFormatting sqref="CI12">
    <cfRule type="cellIs" dxfId="12180" priority="1781" stopIfTrue="1" operator="notEqual">
      <formula>CD16</formula>
    </cfRule>
    <cfRule type="expression" dxfId="12179" priority="1782" stopIfTrue="1">
      <formula>$G$9=7</formula>
    </cfRule>
  </conditionalFormatting>
  <conditionalFormatting sqref="CB7:CC7">
    <cfRule type="cellIs" dxfId="12178" priority="1776" stopIfTrue="1" operator="equal">
      <formula>2</formula>
    </cfRule>
    <cfRule type="cellIs" dxfId="12177" priority="1777" stopIfTrue="1" operator="equal">
      <formula>1</formula>
    </cfRule>
    <cfRule type="expression" dxfId="12176" priority="1778" stopIfTrue="1">
      <formula>CB8+CC8&lt;3</formula>
    </cfRule>
  </conditionalFormatting>
  <conditionalFormatting sqref="CH13:CI13">
    <cfRule type="cellIs" dxfId="12175" priority="1761" stopIfTrue="1" operator="equal">
      <formula>2</formula>
    </cfRule>
    <cfRule type="cellIs" dxfId="12174" priority="1762" stopIfTrue="1" operator="equal">
      <formula>1</formula>
    </cfRule>
    <cfRule type="expression" dxfId="12173" priority="1763" stopIfTrue="1">
      <formula>CH14+CI14&lt;3</formula>
    </cfRule>
  </conditionalFormatting>
  <conditionalFormatting sqref="CD9:CG9">
    <cfRule type="cellIs" dxfId="12172" priority="1773" stopIfTrue="1" operator="equal">
      <formula>2</formula>
    </cfRule>
    <cfRule type="cellIs" dxfId="12171" priority="1774" stopIfTrue="1" operator="equal">
      <formula>1</formula>
    </cfRule>
    <cfRule type="expression" dxfId="12170" priority="1775" stopIfTrue="1">
      <formula>CD10+CE10&lt;3</formula>
    </cfRule>
  </conditionalFormatting>
  <conditionalFormatting sqref="CH9:CI9">
    <cfRule type="cellIs" dxfId="12169" priority="1770" stopIfTrue="1" operator="equal">
      <formula>2</formula>
    </cfRule>
    <cfRule type="cellIs" dxfId="12168" priority="1771" stopIfTrue="1" operator="equal">
      <formula>1</formula>
    </cfRule>
    <cfRule type="expression" dxfId="12167" priority="1772" stopIfTrue="1">
      <formula>CH10+CI10&lt;3</formula>
    </cfRule>
  </conditionalFormatting>
  <conditionalFormatting sqref="CF11:CG11">
    <cfRule type="cellIs" dxfId="12166" priority="1767" stopIfTrue="1" operator="equal">
      <formula>2</formula>
    </cfRule>
    <cfRule type="cellIs" dxfId="12165" priority="1768" stopIfTrue="1" operator="equal">
      <formula>1</formula>
    </cfRule>
    <cfRule type="expression" dxfId="12164" priority="1769" stopIfTrue="1">
      <formula>CF12+CG12&lt;3</formula>
    </cfRule>
  </conditionalFormatting>
  <conditionalFormatting sqref="CH11:CI11">
    <cfRule type="cellIs" dxfId="12163" priority="1764" stopIfTrue="1" operator="equal">
      <formula>2</formula>
    </cfRule>
    <cfRule type="cellIs" dxfId="12162" priority="1765" stopIfTrue="1" operator="equal">
      <formula>1</formula>
    </cfRule>
    <cfRule type="expression" dxfId="12161" priority="1766" stopIfTrue="1">
      <formula>CH12+CI12&lt;3</formula>
    </cfRule>
  </conditionalFormatting>
  <conditionalFormatting sqref="CJ15:CK15">
    <cfRule type="cellIs" dxfId="12160" priority="1758" stopIfTrue="1" operator="equal">
      <formula>2</formula>
    </cfRule>
    <cfRule type="cellIs" dxfId="12159" priority="1759" stopIfTrue="1" operator="equal">
      <formula>1</formula>
    </cfRule>
    <cfRule type="expression" dxfId="12158" priority="1760" stopIfTrue="1">
      <formula>CJ16+CK16&lt;3</formula>
    </cfRule>
  </conditionalFormatting>
  <conditionalFormatting sqref="CM7:CM18">
    <cfRule type="cellIs" dxfId="12157" priority="1757" operator="notEqual">
      <formula>""</formula>
    </cfRule>
  </conditionalFormatting>
  <conditionalFormatting sqref="CM7:CM18">
    <cfRule type="cellIs" dxfId="12156" priority="1756" operator="notEqual">
      <formula>""</formula>
    </cfRule>
  </conditionalFormatting>
  <conditionalFormatting sqref="BY21:BY32">
    <cfRule type="cellIs" dxfId="12155" priority="1755" operator="notEqual">
      <formula>""</formula>
    </cfRule>
  </conditionalFormatting>
  <conditionalFormatting sqref="BY21:BY32">
    <cfRule type="cellIs" dxfId="12154" priority="1754" operator="notEqual">
      <formula>""</formula>
    </cfRule>
  </conditionalFormatting>
  <conditionalFormatting sqref="BZ23:CA23 BZ25:CC25 BZ27:CE27 CJ27:CK27 CJ23:CK23 CJ25:CK25 CD21:CK21">
    <cfRule type="cellIs" dxfId="12153" priority="1707" stopIfTrue="1" operator="equal">
      <formula>2</formula>
    </cfRule>
    <cfRule type="cellIs" dxfId="12152" priority="1708" stopIfTrue="1" operator="equal">
      <formula>1</formula>
    </cfRule>
    <cfRule type="expression" dxfId="12151" priority="1709" stopIfTrue="1">
      <formula>BZ22+CA22&lt;3</formula>
    </cfRule>
  </conditionalFormatting>
  <conditionalFormatting sqref="CF22">
    <cfRule type="cellIs" dxfId="12150" priority="1710" stopIfTrue="1" operator="notEqual">
      <formula>CA28</formula>
    </cfRule>
    <cfRule type="expression" dxfId="12149" priority="1711" stopIfTrue="1">
      <formula>$G$9=12</formula>
    </cfRule>
  </conditionalFormatting>
  <conditionalFormatting sqref="CG22">
    <cfRule type="cellIs" dxfId="12148" priority="1712" stopIfTrue="1" operator="notEqual">
      <formula>BZ28</formula>
    </cfRule>
    <cfRule type="expression" dxfId="12147" priority="1713" stopIfTrue="1">
      <formula>$G$9=12</formula>
    </cfRule>
  </conditionalFormatting>
  <conditionalFormatting sqref="BZ28">
    <cfRule type="cellIs" dxfId="12146" priority="1714" stopIfTrue="1" operator="notEqual">
      <formula>CG22</formula>
    </cfRule>
    <cfRule type="expression" dxfId="12145" priority="1715" stopIfTrue="1">
      <formula>$G$9=12</formula>
    </cfRule>
  </conditionalFormatting>
  <conditionalFormatting sqref="CA28">
    <cfRule type="cellIs" dxfId="12144" priority="1716" stopIfTrue="1" operator="notEqual">
      <formula>CF22</formula>
    </cfRule>
    <cfRule type="expression" dxfId="12143" priority="1717" stopIfTrue="1">
      <formula>$G$9=12</formula>
    </cfRule>
  </conditionalFormatting>
  <conditionalFormatting sqref="BZ30">
    <cfRule type="cellIs" dxfId="12142" priority="1718" stopIfTrue="1" operator="notEqual">
      <formula>CI22</formula>
    </cfRule>
    <cfRule type="expression" dxfId="12141" priority="1719" stopIfTrue="1">
      <formula>$G$9=6</formula>
    </cfRule>
  </conditionalFormatting>
  <conditionalFormatting sqref="CA30">
    <cfRule type="cellIs" dxfId="12140" priority="1720" stopIfTrue="1" operator="notEqual">
      <formula>CH22</formula>
    </cfRule>
    <cfRule type="expression" dxfId="12139" priority="1721" stopIfTrue="1">
      <formula>$G$9=6</formula>
    </cfRule>
  </conditionalFormatting>
  <conditionalFormatting sqref="CB22">
    <cfRule type="cellIs" dxfId="12138" priority="1722" stopIfTrue="1" operator="notEqual">
      <formula>CA24</formula>
    </cfRule>
    <cfRule type="expression" dxfId="12137" priority="1723" stopIfTrue="1">
      <formula>$G$9=13</formula>
    </cfRule>
  </conditionalFormatting>
  <conditionalFormatting sqref="CC22">
    <cfRule type="cellIs" dxfId="12136" priority="1724" stopIfTrue="1" operator="notEqual">
      <formula>BZ24</formula>
    </cfRule>
    <cfRule type="expression" dxfId="12135" priority="1725" stopIfTrue="1">
      <formula>$G$9=13</formula>
    </cfRule>
  </conditionalFormatting>
  <conditionalFormatting sqref="BZ24">
    <cfRule type="cellIs" dxfId="12134" priority="1726" stopIfTrue="1" operator="notEqual">
      <formula>CC22</formula>
    </cfRule>
    <cfRule type="expression" dxfId="12133" priority="1727" stopIfTrue="1">
      <formula>$G$9=13</formula>
    </cfRule>
  </conditionalFormatting>
  <conditionalFormatting sqref="CA24">
    <cfRule type="cellIs" dxfId="12132" priority="1728" stopIfTrue="1" operator="notEqual">
      <formula>CB22</formula>
    </cfRule>
    <cfRule type="expression" dxfId="12131" priority="1729" stopIfTrue="1">
      <formula>$G$9=13</formula>
    </cfRule>
  </conditionalFormatting>
  <conditionalFormatting sqref="CB28 BZ26">
    <cfRule type="cellIs" dxfId="12130" priority="1730" stopIfTrue="1" operator="notEqual">
      <formula>CE22</formula>
    </cfRule>
    <cfRule type="expression" dxfId="12129" priority="1731" stopIfTrue="1">
      <formula>$G$9=14</formula>
    </cfRule>
  </conditionalFormatting>
  <conditionalFormatting sqref="CC28 CA26">
    <cfRule type="cellIs" dxfId="12128" priority="1732" stopIfTrue="1" operator="notEqual">
      <formula>CD22</formula>
    </cfRule>
    <cfRule type="expression" dxfId="12127" priority="1733" stopIfTrue="1">
      <formula>$G$9=14</formula>
    </cfRule>
  </conditionalFormatting>
  <conditionalFormatting sqref="CF24 CD22">
    <cfRule type="cellIs" dxfId="12126" priority="1734" stopIfTrue="1" operator="notEqual">
      <formula>CA26</formula>
    </cfRule>
    <cfRule type="expression" dxfId="12125" priority="1735" stopIfTrue="1">
      <formula>$G$9=14</formula>
    </cfRule>
  </conditionalFormatting>
  <conditionalFormatting sqref="CG24 CE22">
    <cfRule type="cellIs" dxfId="12124" priority="1736" stopIfTrue="1" operator="notEqual">
      <formula>BZ26</formula>
    </cfRule>
    <cfRule type="expression" dxfId="12123" priority="1737" stopIfTrue="1">
      <formula>$G$9=14</formula>
    </cfRule>
  </conditionalFormatting>
  <conditionalFormatting sqref="CB26">
    <cfRule type="cellIs" dxfId="12122" priority="1738" stopIfTrue="1" operator="notEqual">
      <formula>CE24</formula>
    </cfRule>
    <cfRule type="expression" dxfId="12121" priority="1739" stopIfTrue="1">
      <formula>$G$9=15</formula>
    </cfRule>
  </conditionalFormatting>
  <conditionalFormatting sqref="CC26">
    <cfRule type="cellIs" dxfId="12120" priority="1740" stopIfTrue="1" operator="notEqual">
      <formula>CD24</formula>
    </cfRule>
    <cfRule type="expression" dxfId="12119" priority="1741" stopIfTrue="1">
      <formula>$G$9=15</formula>
    </cfRule>
  </conditionalFormatting>
  <conditionalFormatting sqref="CD24">
    <cfRule type="cellIs" dxfId="12118" priority="1742" stopIfTrue="1" operator="notEqual">
      <formula>CC26</formula>
    </cfRule>
    <cfRule type="expression" dxfId="12117" priority="1743" stopIfTrue="1">
      <formula>$G$9=15</formula>
    </cfRule>
  </conditionalFormatting>
  <conditionalFormatting sqref="CE24">
    <cfRule type="cellIs" dxfId="12116" priority="1744" stopIfTrue="1" operator="notEqual">
      <formula>CB26</formula>
    </cfRule>
    <cfRule type="expression" dxfId="12115" priority="1745" stopIfTrue="1">
      <formula>$G$9=15</formula>
    </cfRule>
  </conditionalFormatting>
  <conditionalFormatting sqref="CD28">
    <cfRule type="cellIs" dxfId="12114" priority="1746" stopIfTrue="1" operator="notEqual">
      <formula>CG26</formula>
    </cfRule>
    <cfRule type="expression" dxfId="12113" priority="1747" stopIfTrue="1">
      <formula>$G$9=16</formula>
    </cfRule>
  </conditionalFormatting>
  <conditionalFormatting sqref="CE28">
    <cfRule type="cellIs" dxfId="12112" priority="1748" stopIfTrue="1" operator="notEqual">
      <formula>CF26</formula>
    </cfRule>
    <cfRule type="expression" dxfId="12111" priority="1749" stopIfTrue="1">
      <formula>$G$9=16</formula>
    </cfRule>
  </conditionalFormatting>
  <conditionalFormatting sqref="CF26">
    <cfRule type="cellIs" dxfId="12110" priority="1750" stopIfTrue="1" operator="notEqual">
      <formula>CE28</formula>
    </cfRule>
    <cfRule type="expression" dxfId="12109" priority="1751" stopIfTrue="1">
      <formula>$G$9=16</formula>
    </cfRule>
  </conditionalFormatting>
  <conditionalFormatting sqref="CG26">
    <cfRule type="cellIs" dxfId="12108" priority="1752" stopIfTrue="1" operator="notEqual">
      <formula>CD28</formula>
    </cfRule>
    <cfRule type="expression" dxfId="12107" priority="1753" stopIfTrue="1">
      <formula>$G$9=16</formula>
    </cfRule>
  </conditionalFormatting>
  <conditionalFormatting sqref="CJ28">
    <cfRule type="cellIs" dxfId="12106" priority="1687" stopIfTrue="1" operator="notEqual">
      <formula>CG32</formula>
    </cfRule>
    <cfRule type="expression" dxfId="12105" priority="1688" stopIfTrue="1">
      <formula>$G$9=2</formula>
    </cfRule>
  </conditionalFormatting>
  <conditionalFormatting sqref="CK28">
    <cfRule type="cellIs" dxfId="12104" priority="1689" stopIfTrue="1" operator="notEqual">
      <formula>CF32</formula>
    </cfRule>
    <cfRule type="expression" dxfId="12103" priority="1690" stopIfTrue="1">
      <formula>$G$9=2</formula>
    </cfRule>
  </conditionalFormatting>
  <conditionalFormatting sqref="CJ22">
    <cfRule type="cellIs" dxfId="12102" priority="1691" stopIfTrue="1" operator="notEqual">
      <formula>CA32</formula>
    </cfRule>
    <cfRule type="expression" dxfId="12101" priority="1692" stopIfTrue="1">
      <formula>$G$9=7</formula>
    </cfRule>
  </conditionalFormatting>
  <conditionalFormatting sqref="CK22">
    <cfRule type="cellIs" dxfId="12100" priority="1693" stopIfTrue="1" operator="notEqual">
      <formula>BZ32</formula>
    </cfRule>
    <cfRule type="expression" dxfId="12099" priority="1694" stopIfTrue="1">
      <formula>$G$9=7</formula>
    </cfRule>
  </conditionalFormatting>
  <conditionalFormatting sqref="CJ24">
    <cfRule type="cellIs" dxfId="12098" priority="1695" stopIfTrue="1" operator="notEqual">
      <formula>CC32</formula>
    </cfRule>
    <cfRule type="expression" dxfId="12097" priority="1696" stopIfTrue="1">
      <formula>$G$9=8</formula>
    </cfRule>
  </conditionalFormatting>
  <conditionalFormatting sqref="CK24">
    <cfRule type="cellIs" dxfId="12096" priority="1697" stopIfTrue="1" operator="notEqual">
      <formula>CB32</formula>
    </cfRule>
    <cfRule type="expression" dxfId="12095" priority="1698" stopIfTrue="1">
      <formula>$G$9=8</formula>
    </cfRule>
  </conditionalFormatting>
  <conditionalFormatting sqref="CJ26">
    <cfRule type="cellIs" dxfId="12094" priority="1699" stopIfTrue="1" operator="notEqual">
      <formula>CE32</formula>
    </cfRule>
    <cfRule type="expression" dxfId="12093" priority="1700" stopIfTrue="1">
      <formula>$G$9=9</formula>
    </cfRule>
  </conditionalFormatting>
  <conditionalFormatting sqref="CK26">
    <cfRule type="cellIs" dxfId="12092" priority="1701" stopIfTrue="1" operator="notEqual">
      <formula>CD32</formula>
    </cfRule>
    <cfRule type="expression" dxfId="12091" priority="1702" stopIfTrue="1">
      <formula>$G$9=9</formula>
    </cfRule>
  </conditionalFormatting>
  <conditionalFormatting sqref="CH28">
    <cfRule type="cellIs" dxfId="12090" priority="1703" stopIfTrue="1" operator="notEqual">
      <formula>CG30</formula>
    </cfRule>
    <cfRule type="expression" dxfId="12089" priority="1704" stopIfTrue="1">
      <formula>$G$9=17</formula>
    </cfRule>
  </conditionalFormatting>
  <conditionalFormatting sqref="CI28">
    <cfRule type="cellIs" dxfId="12088" priority="1705" stopIfTrue="1" operator="notEqual">
      <formula>CF30</formula>
    </cfRule>
    <cfRule type="expression" dxfId="12087" priority="1706" stopIfTrue="1">
      <formula>$G$9=17</formula>
    </cfRule>
  </conditionalFormatting>
  <conditionalFormatting sqref="BZ29:CG29 BZ31:CG31">
    <cfRule type="cellIs" dxfId="12086" priority="1664" stopIfTrue="1" operator="equal">
      <formula>2</formula>
    </cfRule>
    <cfRule type="cellIs" dxfId="12085" priority="1665" stopIfTrue="1" operator="equal">
      <formula>1</formula>
    </cfRule>
    <cfRule type="expression" dxfId="12084" priority="1666" stopIfTrue="1">
      <formula>BZ30+CA30&lt;3</formula>
    </cfRule>
  </conditionalFormatting>
  <conditionalFormatting sqref="CF32">
    <cfRule type="cellIs" dxfId="12083" priority="1667" stopIfTrue="1" operator="notEqual">
      <formula>CK28</formula>
    </cfRule>
    <cfRule type="expression" dxfId="12082" priority="1668" stopIfTrue="1">
      <formula>$G$9=2</formula>
    </cfRule>
  </conditionalFormatting>
  <conditionalFormatting sqref="CG32">
    <cfRule type="cellIs" dxfId="12081" priority="1669" stopIfTrue="1" operator="notEqual">
      <formula>CJ28</formula>
    </cfRule>
    <cfRule type="expression" dxfId="12080" priority="1670" stopIfTrue="1">
      <formula>$G$9=2</formula>
    </cfRule>
  </conditionalFormatting>
  <conditionalFormatting sqref="CB30">
    <cfRule type="cellIs" dxfId="12079" priority="1671" stopIfTrue="1" operator="notEqual">
      <formula>CI24</formula>
    </cfRule>
    <cfRule type="expression" dxfId="12078" priority="1672" stopIfTrue="1">
      <formula>$G$9=7</formula>
    </cfRule>
  </conditionalFormatting>
  <conditionalFormatting sqref="CC30">
    <cfRule type="cellIs" dxfId="12077" priority="1673" stopIfTrue="1" operator="notEqual">
      <formula>CH24</formula>
    </cfRule>
    <cfRule type="expression" dxfId="12076" priority="1674" stopIfTrue="1">
      <formula>$G$9=7</formula>
    </cfRule>
  </conditionalFormatting>
  <conditionalFormatting sqref="BZ32">
    <cfRule type="cellIs" dxfId="12075" priority="1675" stopIfTrue="1" operator="notEqual">
      <formula>CK22</formula>
    </cfRule>
    <cfRule type="expression" dxfId="12074" priority="1676" stopIfTrue="1">
      <formula>$G$9=7</formula>
    </cfRule>
  </conditionalFormatting>
  <conditionalFormatting sqref="CA32">
    <cfRule type="cellIs" dxfId="12073" priority="1677" stopIfTrue="1" operator="notEqual">
      <formula>CJ22</formula>
    </cfRule>
    <cfRule type="expression" dxfId="12072" priority="1678" stopIfTrue="1">
      <formula>$G$9=7</formula>
    </cfRule>
  </conditionalFormatting>
  <conditionalFormatting sqref="CB32">
    <cfRule type="cellIs" dxfId="12071" priority="1679" stopIfTrue="1" operator="notEqual">
      <formula>CK24</formula>
    </cfRule>
    <cfRule type="expression" dxfId="12070" priority="1680" stopIfTrue="1">
      <formula>$G$9=8</formula>
    </cfRule>
  </conditionalFormatting>
  <conditionalFormatting sqref="CC32">
    <cfRule type="cellIs" dxfId="12069" priority="1681" stopIfTrue="1" operator="notEqual">
      <formula>CJ24</formula>
    </cfRule>
    <cfRule type="expression" dxfId="12068" priority="1682" stopIfTrue="1">
      <formula>$G$9=8</formula>
    </cfRule>
  </conditionalFormatting>
  <conditionalFormatting sqref="CF30">
    <cfRule type="cellIs" dxfId="12067" priority="1683" stopIfTrue="1" operator="notEqual">
      <formula>CI28</formula>
    </cfRule>
    <cfRule type="expression" dxfId="12066" priority="1684" stopIfTrue="1">
      <formula>$G$9=17</formula>
    </cfRule>
  </conditionalFormatting>
  <conditionalFormatting sqref="CG30">
    <cfRule type="cellIs" dxfId="12065" priority="1685" stopIfTrue="1" operator="notEqual">
      <formula>CH28</formula>
    </cfRule>
    <cfRule type="expression" dxfId="12064" priority="1686" stopIfTrue="1">
      <formula>$G$9=17</formula>
    </cfRule>
  </conditionalFormatting>
  <conditionalFormatting sqref="CH31:CI31">
    <cfRule type="cellIs" dxfId="12063" priority="1653" stopIfTrue="1" operator="equal">
      <formula>2</formula>
    </cfRule>
    <cfRule type="cellIs" dxfId="12062" priority="1654" stopIfTrue="1" operator="equal">
      <formula>1</formula>
    </cfRule>
    <cfRule type="expression" dxfId="12061" priority="1655" stopIfTrue="1">
      <formula>CH32+CI32&lt;3</formula>
    </cfRule>
  </conditionalFormatting>
  <conditionalFormatting sqref="CJ30">
    <cfRule type="cellIs" dxfId="12060" priority="1656" stopIfTrue="1" operator="notEqual">
      <formula>CI32</formula>
    </cfRule>
    <cfRule type="expression" dxfId="12059" priority="1657" stopIfTrue="1">
      <formula>$G$9=1</formula>
    </cfRule>
  </conditionalFormatting>
  <conditionalFormatting sqref="CK30">
    <cfRule type="cellIs" dxfId="12058" priority="1658" stopIfTrue="1" operator="notEqual">
      <formula>CH32</formula>
    </cfRule>
    <cfRule type="expression" dxfId="12057" priority="1659" stopIfTrue="1">
      <formula>$G$9=1</formula>
    </cfRule>
  </conditionalFormatting>
  <conditionalFormatting sqref="CH32">
    <cfRule type="cellIs" dxfId="12056" priority="1660" stopIfTrue="1" operator="notEqual">
      <formula>CK30</formula>
    </cfRule>
    <cfRule type="expression" dxfId="12055" priority="1661" stopIfTrue="1">
      <formula>$G$9=1</formula>
    </cfRule>
  </conditionalFormatting>
  <conditionalFormatting sqref="CI32">
    <cfRule type="cellIs" dxfId="12054" priority="1662" stopIfTrue="1" operator="notEqual">
      <formula>CJ30</formula>
    </cfRule>
    <cfRule type="expression" dxfId="12053" priority="1663" stopIfTrue="1">
      <formula>$G$9=1</formula>
    </cfRule>
  </conditionalFormatting>
  <conditionalFormatting sqref="CH22">
    <cfRule type="cellIs" dxfId="12052" priority="1649" stopIfTrue="1" operator="notEqual">
      <formula>CA30</formula>
    </cfRule>
    <cfRule type="expression" dxfId="12051" priority="1650" stopIfTrue="1">
      <formula>$G$9=7</formula>
    </cfRule>
  </conditionalFormatting>
  <conditionalFormatting sqref="CI22">
    <cfRule type="cellIs" dxfId="12050" priority="1651" stopIfTrue="1" operator="notEqual">
      <formula>BZ30</formula>
    </cfRule>
    <cfRule type="expression" dxfId="12049" priority="1652" stopIfTrue="1">
      <formula>$G$9=7</formula>
    </cfRule>
  </conditionalFormatting>
  <conditionalFormatting sqref="CD30">
    <cfRule type="cellIs" dxfId="12048" priority="1645" stopIfTrue="1" operator="notEqual">
      <formula>CI26</formula>
    </cfRule>
    <cfRule type="expression" dxfId="12047" priority="1646" stopIfTrue="1">
      <formula>$G$9=16</formula>
    </cfRule>
  </conditionalFormatting>
  <conditionalFormatting sqref="CE30">
    <cfRule type="cellIs" dxfId="12046" priority="1647" stopIfTrue="1" operator="notEqual">
      <formula>CH26</formula>
    </cfRule>
    <cfRule type="expression" dxfId="12045" priority="1648" stopIfTrue="1">
      <formula>$G$9=16</formula>
    </cfRule>
  </conditionalFormatting>
  <conditionalFormatting sqref="CD32">
    <cfRule type="cellIs" dxfId="12044" priority="1641" stopIfTrue="1" operator="notEqual">
      <formula>CK26</formula>
    </cfRule>
    <cfRule type="expression" dxfId="12043" priority="1642" stopIfTrue="1">
      <formula>$G$9=16</formula>
    </cfRule>
  </conditionalFormatting>
  <conditionalFormatting sqref="CE32">
    <cfRule type="cellIs" dxfId="12042" priority="1643" stopIfTrue="1" operator="notEqual">
      <formula>CJ26</formula>
    </cfRule>
    <cfRule type="expression" dxfId="12041" priority="1644" stopIfTrue="1">
      <formula>$G$9=16</formula>
    </cfRule>
  </conditionalFormatting>
  <conditionalFormatting sqref="CH24">
    <cfRule type="cellIs" dxfId="12040" priority="1637" stopIfTrue="1" operator="notEqual">
      <formula>CC30</formula>
    </cfRule>
    <cfRule type="expression" dxfId="12039" priority="1638" stopIfTrue="1">
      <formula>$G$9=7</formula>
    </cfRule>
  </conditionalFormatting>
  <conditionalFormatting sqref="CI24">
    <cfRule type="cellIs" dxfId="12038" priority="1639" stopIfTrue="1" operator="notEqual">
      <formula>CB30</formula>
    </cfRule>
    <cfRule type="expression" dxfId="12037" priority="1640" stopIfTrue="1">
      <formula>$G$9=7</formula>
    </cfRule>
  </conditionalFormatting>
  <conditionalFormatting sqref="CH26">
    <cfRule type="cellIs" dxfId="12036" priority="1633" stopIfTrue="1" operator="notEqual">
      <formula>CE30</formula>
    </cfRule>
    <cfRule type="expression" dxfId="12035" priority="1634" stopIfTrue="1">
      <formula>$G$9=7</formula>
    </cfRule>
  </conditionalFormatting>
  <conditionalFormatting sqref="CI26">
    <cfRule type="cellIs" dxfId="12034" priority="1635" stopIfTrue="1" operator="notEqual">
      <formula>CD30</formula>
    </cfRule>
    <cfRule type="expression" dxfId="12033" priority="1636" stopIfTrue="1">
      <formula>$G$9=7</formula>
    </cfRule>
  </conditionalFormatting>
  <conditionalFormatting sqref="CB21:CC21">
    <cfRule type="cellIs" dxfId="12032" priority="1630" stopIfTrue="1" operator="equal">
      <formula>2</formula>
    </cfRule>
    <cfRule type="cellIs" dxfId="12031" priority="1631" stopIfTrue="1" operator="equal">
      <formula>1</formula>
    </cfRule>
    <cfRule type="expression" dxfId="12030" priority="1632" stopIfTrue="1">
      <formula>CB22+CC22&lt;3</formula>
    </cfRule>
  </conditionalFormatting>
  <conditionalFormatting sqref="CH27:CI27">
    <cfRule type="cellIs" dxfId="12029" priority="1615" stopIfTrue="1" operator="equal">
      <formula>2</formula>
    </cfRule>
    <cfRule type="cellIs" dxfId="12028" priority="1616" stopIfTrue="1" operator="equal">
      <formula>1</formula>
    </cfRule>
    <cfRule type="expression" dxfId="12027" priority="1617" stopIfTrue="1">
      <formula>CH28+CI28&lt;3</formula>
    </cfRule>
  </conditionalFormatting>
  <conditionalFormatting sqref="CD23:CG23">
    <cfRule type="cellIs" dxfId="12026" priority="1627" stopIfTrue="1" operator="equal">
      <formula>2</formula>
    </cfRule>
    <cfRule type="cellIs" dxfId="12025" priority="1628" stopIfTrue="1" operator="equal">
      <formula>1</formula>
    </cfRule>
    <cfRule type="expression" dxfId="12024" priority="1629" stopIfTrue="1">
      <formula>CD24+CE24&lt;3</formula>
    </cfRule>
  </conditionalFormatting>
  <conditionalFormatting sqref="CH23:CI23">
    <cfRule type="cellIs" dxfId="12023" priority="1624" stopIfTrue="1" operator="equal">
      <formula>2</formula>
    </cfRule>
    <cfRule type="cellIs" dxfId="12022" priority="1625" stopIfTrue="1" operator="equal">
      <formula>1</formula>
    </cfRule>
    <cfRule type="expression" dxfId="12021" priority="1626" stopIfTrue="1">
      <formula>CH24+CI24&lt;3</formula>
    </cfRule>
  </conditionalFormatting>
  <conditionalFormatting sqref="CF25:CG25">
    <cfRule type="cellIs" dxfId="12020" priority="1621" stopIfTrue="1" operator="equal">
      <formula>2</formula>
    </cfRule>
    <cfRule type="cellIs" dxfId="12019" priority="1622" stopIfTrue="1" operator="equal">
      <formula>1</formula>
    </cfRule>
    <cfRule type="expression" dxfId="12018" priority="1623" stopIfTrue="1">
      <formula>CF26+CG26&lt;3</formula>
    </cfRule>
  </conditionalFormatting>
  <conditionalFormatting sqref="CH25:CI25">
    <cfRule type="cellIs" dxfId="12017" priority="1618" stopIfTrue="1" operator="equal">
      <formula>2</formula>
    </cfRule>
    <cfRule type="cellIs" dxfId="12016" priority="1619" stopIfTrue="1" operator="equal">
      <formula>1</formula>
    </cfRule>
    <cfRule type="expression" dxfId="12015" priority="1620" stopIfTrue="1">
      <formula>CH26+CI26&lt;3</formula>
    </cfRule>
  </conditionalFormatting>
  <conditionalFormatting sqref="CJ29:CK29">
    <cfRule type="cellIs" dxfId="12014" priority="1612" stopIfTrue="1" operator="equal">
      <formula>2</formula>
    </cfRule>
    <cfRule type="cellIs" dxfId="12013" priority="1613" stopIfTrue="1" operator="equal">
      <formula>1</formula>
    </cfRule>
    <cfRule type="expression" dxfId="12012" priority="1614" stopIfTrue="1">
      <formula>CJ30+CK30&lt;3</formula>
    </cfRule>
  </conditionalFormatting>
  <conditionalFormatting sqref="CM21:CM32">
    <cfRule type="cellIs" dxfId="12011" priority="1611" operator="notEqual">
      <formula>""</formula>
    </cfRule>
  </conditionalFormatting>
  <conditionalFormatting sqref="CM21:CM32">
    <cfRule type="cellIs" dxfId="12010" priority="1610" operator="notEqual">
      <formula>""</formula>
    </cfRule>
  </conditionalFormatting>
  <conditionalFormatting sqref="BY35:BY46">
    <cfRule type="cellIs" dxfId="12009" priority="1609" operator="notEqual">
      <formula>""</formula>
    </cfRule>
  </conditionalFormatting>
  <conditionalFormatting sqref="BY35:BY46">
    <cfRule type="cellIs" dxfId="12008" priority="1608" operator="notEqual">
      <formula>""</formula>
    </cfRule>
  </conditionalFormatting>
  <conditionalFormatting sqref="BZ37:CA37 BZ39:CC39 BZ41:CE41 CJ41:CK41 CJ37:CK37 CJ39:CK39 CD35:CK35">
    <cfRule type="cellIs" dxfId="12007" priority="1561" stopIfTrue="1" operator="equal">
      <formula>2</formula>
    </cfRule>
    <cfRule type="cellIs" dxfId="12006" priority="1562" stopIfTrue="1" operator="equal">
      <formula>1</formula>
    </cfRule>
    <cfRule type="expression" dxfId="12005" priority="1563" stopIfTrue="1">
      <formula>BZ36+CA36&lt;3</formula>
    </cfRule>
  </conditionalFormatting>
  <conditionalFormatting sqref="CF36">
    <cfRule type="cellIs" dxfId="12004" priority="1564" stopIfTrue="1" operator="notEqual">
      <formula>CA42</formula>
    </cfRule>
    <cfRule type="expression" dxfId="12003" priority="1565" stopIfTrue="1">
      <formula>$G$9=12</formula>
    </cfRule>
  </conditionalFormatting>
  <conditionalFormatting sqref="CG36">
    <cfRule type="cellIs" dxfId="12002" priority="1566" stopIfTrue="1" operator="notEqual">
      <formula>BZ42</formula>
    </cfRule>
    <cfRule type="expression" dxfId="12001" priority="1567" stopIfTrue="1">
      <formula>$G$9=12</formula>
    </cfRule>
  </conditionalFormatting>
  <conditionalFormatting sqref="BZ42">
    <cfRule type="cellIs" dxfId="12000" priority="1568" stopIfTrue="1" operator="notEqual">
      <formula>CG36</formula>
    </cfRule>
    <cfRule type="expression" dxfId="11999" priority="1569" stopIfTrue="1">
      <formula>$G$9=12</formula>
    </cfRule>
  </conditionalFormatting>
  <conditionalFormatting sqref="CA42">
    <cfRule type="cellIs" dxfId="11998" priority="1570" stopIfTrue="1" operator="notEqual">
      <formula>CF36</formula>
    </cfRule>
    <cfRule type="expression" dxfId="11997" priority="1571" stopIfTrue="1">
      <formula>$G$9=12</formula>
    </cfRule>
  </conditionalFormatting>
  <conditionalFormatting sqref="BZ44">
    <cfRule type="cellIs" dxfId="11996" priority="1572" stopIfTrue="1" operator="notEqual">
      <formula>CI36</formula>
    </cfRule>
    <cfRule type="expression" dxfId="11995" priority="1573" stopIfTrue="1">
      <formula>$G$9=6</formula>
    </cfRule>
  </conditionalFormatting>
  <conditionalFormatting sqref="CA44">
    <cfRule type="cellIs" dxfId="11994" priority="1574" stopIfTrue="1" operator="notEqual">
      <formula>CH36</formula>
    </cfRule>
    <cfRule type="expression" dxfId="11993" priority="1575" stopIfTrue="1">
      <formula>$G$9=6</formula>
    </cfRule>
  </conditionalFormatting>
  <conditionalFormatting sqref="CB36">
    <cfRule type="cellIs" dxfId="11992" priority="1576" stopIfTrue="1" operator="notEqual">
      <formula>CA38</formula>
    </cfRule>
    <cfRule type="expression" dxfId="11991" priority="1577" stopIfTrue="1">
      <formula>$G$9=13</formula>
    </cfRule>
  </conditionalFormatting>
  <conditionalFormatting sqref="CC36">
    <cfRule type="cellIs" dxfId="11990" priority="1578" stopIfTrue="1" operator="notEqual">
      <formula>BZ38</formula>
    </cfRule>
    <cfRule type="expression" dxfId="11989" priority="1579" stopIfTrue="1">
      <formula>$G$9=13</formula>
    </cfRule>
  </conditionalFormatting>
  <conditionalFormatting sqref="BZ38">
    <cfRule type="cellIs" dxfId="11988" priority="1580" stopIfTrue="1" operator="notEqual">
      <formula>CC36</formula>
    </cfRule>
    <cfRule type="expression" dxfId="11987" priority="1581" stopIfTrue="1">
      <formula>$G$9=13</formula>
    </cfRule>
  </conditionalFormatting>
  <conditionalFormatting sqref="CA38">
    <cfRule type="cellIs" dxfId="11986" priority="1582" stopIfTrue="1" operator="notEqual">
      <formula>CB36</formula>
    </cfRule>
    <cfRule type="expression" dxfId="11985" priority="1583" stopIfTrue="1">
      <formula>$G$9=13</formula>
    </cfRule>
  </conditionalFormatting>
  <conditionalFormatting sqref="CB42 BZ40">
    <cfRule type="cellIs" dxfId="11984" priority="1584" stopIfTrue="1" operator="notEqual">
      <formula>CE36</formula>
    </cfRule>
    <cfRule type="expression" dxfId="11983" priority="1585" stopIfTrue="1">
      <formula>$G$9=14</formula>
    </cfRule>
  </conditionalFormatting>
  <conditionalFormatting sqref="CC42 CA40">
    <cfRule type="cellIs" dxfId="11982" priority="1586" stopIfTrue="1" operator="notEqual">
      <formula>CD36</formula>
    </cfRule>
    <cfRule type="expression" dxfId="11981" priority="1587" stopIfTrue="1">
      <formula>$G$9=14</formula>
    </cfRule>
  </conditionalFormatting>
  <conditionalFormatting sqref="CF38 CD36">
    <cfRule type="cellIs" dxfId="11980" priority="1588" stopIfTrue="1" operator="notEqual">
      <formula>CA40</formula>
    </cfRule>
    <cfRule type="expression" dxfId="11979" priority="1589" stopIfTrue="1">
      <formula>$G$9=14</formula>
    </cfRule>
  </conditionalFormatting>
  <conditionalFormatting sqref="CG38 CE36">
    <cfRule type="cellIs" dxfId="11978" priority="1590" stopIfTrue="1" operator="notEqual">
      <formula>BZ40</formula>
    </cfRule>
    <cfRule type="expression" dxfId="11977" priority="1591" stopIfTrue="1">
      <formula>$G$9=14</formula>
    </cfRule>
  </conditionalFormatting>
  <conditionalFormatting sqref="CB40">
    <cfRule type="cellIs" dxfId="11976" priority="1592" stopIfTrue="1" operator="notEqual">
      <formula>CE38</formula>
    </cfRule>
    <cfRule type="expression" dxfId="11975" priority="1593" stopIfTrue="1">
      <formula>$G$9=15</formula>
    </cfRule>
  </conditionalFormatting>
  <conditionalFormatting sqref="CC40">
    <cfRule type="cellIs" dxfId="11974" priority="1594" stopIfTrue="1" operator="notEqual">
      <formula>CD38</formula>
    </cfRule>
    <cfRule type="expression" dxfId="11973" priority="1595" stopIfTrue="1">
      <formula>$G$9=15</formula>
    </cfRule>
  </conditionalFormatting>
  <conditionalFormatting sqref="CD38">
    <cfRule type="cellIs" dxfId="11972" priority="1596" stopIfTrue="1" operator="notEqual">
      <formula>CC40</formula>
    </cfRule>
    <cfRule type="expression" dxfId="11971" priority="1597" stopIfTrue="1">
      <formula>$G$9=15</formula>
    </cfRule>
  </conditionalFormatting>
  <conditionalFormatting sqref="CE38">
    <cfRule type="cellIs" dxfId="11970" priority="1598" stopIfTrue="1" operator="notEqual">
      <formula>CB40</formula>
    </cfRule>
    <cfRule type="expression" dxfId="11969" priority="1599" stopIfTrue="1">
      <formula>$G$9=15</formula>
    </cfRule>
  </conditionalFormatting>
  <conditionalFormatting sqref="CD42">
    <cfRule type="cellIs" dxfId="11968" priority="1600" stopIfTrue="1" operator="notEqual">
      <formula>CG40</formula>
    </cfRule>
    <cfRule type="expression" dxfId="11967" priority="1601" stopIfTrue="1">
      <formula>$G$9=16</formula>
    </cfRule>
  </conditionalFormatting>
  <conditionalFormatting sqref="CE42">
    <cfRule type="cellIs" dxfId="11966" priority="1602" stopIfTrue="1" operator="notEqual">
      <formula>CF40</formula>
    </cfRule>
    <cfRule type="expression" dxfId="11965" priority="1603" stopIfTrue="1">
      <formula>$G$9=16</formula>
    </cfRule>
  </conditionalFormatting>
  <conditionalFormatting sqref="CF40">
    <cfRule type="cellIs" dxfId="11964" priority="1604" stopIfTrue="1" operator="notEqual">
      <formula>CE42</formula>
    </cfRule>
    <cfRule type="expression" dxfId="11963" priority="1605" stopIfTrue="1">
      <formula>$G$9=16</formula>
    </cfRule>
  </conditionalFormatting>
  <conditionalFormatting sqref="CG40">
    <cfRule type="cellIs" dxfId="11962" priority="1606" stopIfTrue="1" operator="notEqual">
      <formula>CD42</formula>
    </cfRule>
    <cfRule type="expression" dxfId="11961" priority="1607" stopIfTrue="1">
      <formula>$G$9=16</formula>
    </cfRule>
  </conditionalFormatting>
  <conditionalFormatting sqref="CJ42">
    <cfRule type="cellIs" dxfId="11960" priority="1541" stopIfTrue="1" operator="notEqual">
      <formula>CG46</formula>
    </cfRule>
    <cfRule type="expression" dxfId="11959" priority="1542" stopIfTrue="1">
      <formula>$G$9=2</formula>
    </cfRule>
  </conditionalFormatting>
  <conditionalFormatting sqref="CK42">
    <cfRule type="cellIs" dxfId="11958" priority="1543" stopIfTrue="1" operator="notEqual">
      <formula>CF46</formula>
    </cfRule>
    <cfRule type="expression" dxfId="11957" priority="1544" stopIfTrue="1">
      <formula>$G$9=2</formula>
    </cfRule>
  </conditionalFormatting>
  <conditionalFormatting sqref="CJ36">
    <cfRule type="cellIs" dxfId="11956" priority="1545" stopIfTrue="1" operator="notEqual">
      <formula>CA46</formula>
    </cfRule>
    <cfRule type="expression" dxfId="11955" priority="1546" stopIfTrue="1">
      <formula>$G$9=7</formula>
    </cfRule>
  </conditionalFormatting>
  <conditionalFormatting sqref="CK36">
    <cfRule type="cellIs" dxfId="11954" priority="1547" stopIfTrue="1" operator="notEqual">
      <formula>BZ46</formula>
    </cfRule>
    <cfRule type="expression" dxfId="11953" priority="1548" stopIfTrue="1">
      <formula>$G$9=7</formula>
    </cfRule>
  </conditionalFormatting>
  <conditionalFormatting sqref="CJ38">
    <cfRule type="cellIs" dxfId="11952" priority="1549" stopIfTrue="1" operator="notEqual">
      <formula>CC46</formula>
    </cfRule>
    <cfRule type="expression" dxfId="11951" priority="1550" stopIfTrue="1">
      <formula>$G$9=8</formula>
    </cfRule>
  </conditionalFormatting>
  <conditionalFormatting sqref="CK38">
    <cfRule type="cellIs" dxfId="11950" priority="1551" stopIfTrue="1" operator="notEqual">
      <formula>CB46</formula>
    </cfRule>
    <cfRule type="expression" dxfId="11949" priority="1552" stopIfTrue="1">
      <formula>$G$9=8</formula>
    </cfRule>
  </conditionalFormatting>
  <conditionalFormatting sqref="CJ40">
    <cfRule type="cellIs" dxfId="11948" priority="1553" stopIfTrue="1" operator="notEqual">
      <formula>CE46</formula>
    </cfRule>
    <cfRule type="expression" dxfId="11947" priority="1554" stopIfTrue="1">
      <formula>$G$9=9</formula>
    </cfRule>
  </conditionalFormatting>
  <conditionalFormatting sqref="CK40">
    <cfRule type="cellIs" dxfId="11946" priority="1555" stopIfTrue="1" operator="notEqual">
      <formula>CD46</formula>
    </cfRule>
    <cfRule type="expression" dxfId="11945" priority="1556" stopIfTrue="1">
      <formula>$G$9=9</formula>
    </cfRule>
  </conditionalFormatting>
  <conditionalFormatting sqref="CH42">
    <cfRule type="cellIs" dxfId="11944" priority="1557" stopIfTrue="1" operator="notEqual">
      <formula>CG44</formula>
    </cfRule>
    <cfRule type="expression" dxfId="11943" priority="1558" stopIfTrue="1">
      <formula>$G$9=17</formula>
    </cfRule>
  </conditionalFormatting>
  <conditionalFormatting sqref="CI42">
    <cfRule type="cellIs" dxfId="11942" priority="1559" stopIfTrue="1" operator="notEqual">
      <formula>CF44</formula>
    </cfRule>
    <cfRule type="expression" dxfId="11941" priority="1560" stopIfTrue="1">
      <formula>$G$9=17</formula>
    </cfRule>
  </conditionalFormatting>
  <conditionalFormatting sqref="BZ43:CG43 BZ45:CG45">
    <cfRule type="cellIs" dxfId="11940" priority="1518" stopIfTrue="1" operator="equal">
      <formula>2</formula>
    </cfRule>
    <cfRule type="cellIs" dxfId="11939" priority="1519" stopIfTrue="1" operator="equal">
      <formula>1</formula>
    </cfRule>
    <cfRule type="expression" dxfId="11938" priority="1520" stopIfTrue="1">
      <formula>BZ44+CA44&lt;3</formula>
    </cfRule>
  </conditionalFormatting>
  <conditionalFormatting sqref="CF46">
    <cfRule type="cellIs" dxfId="11937" priority="1521" stopIfTrue="1" operator="notEqual">
      <formula>CK42</formula>
    </cfRule>
    <cfRule type="expression" dxfId="11936" priority="1522" stopIfTrue="1">
      <formula>$G$9=2</formula>
    </cfRule>
  </conditionalFormatting>
  <conditionalFormatting sqref="CG46">
    <cfRule type="cellIs" dxfId="11935" priority="1523" stopIfTrue="1" operator="notEqual">
      <formula>CJ42</formula>
    </cfRule>
    <cfRule type="expression" dxfId="11934" priority="1524" stopIfTrue="1">
      <formula>$G$9=2</formula>
    </cfRule>
  </conditionalFormatting>
  <conditionalFormatting sqref="CB44">
    <cfRule type="cellIs" dxfId="11933" priority="1525" stopIfTrue="1" operator="notEqual">
      <formula>CI38</formula>
    </cfRule>
    <cfRule type="expression" dxfId="11932" priority="1526" stopIfTrue="1">
      <formula>$G$9=7</formula>
    </cfRule>
  </conditionalFormatting>
  <conditionalFormatting sqref="CC44">
    <cfRule type="cellIs" dxfId="11931" priority="1527" stopIfTrue="1" operator="notEqual">
      <formula>CH38</formula>
    </cfRule>
    <cfRule type="expression" dxfId="11930" priority="1528" stopIfTrue="1">
      <formula>$G$9=7</formula>
    </cfRule>
  </conditionalFormatting>
  <conditionalFormatting sqref="BZ46">
    <cfRule type="cellIs" dxfId="11929" priority="1529" stopIfTrue="1" operator="notEqual">
      <formula>CK36</formula>
    </cfRule>
    <cfRule type="expression" dxfId="11928" priority="1530" stopIfTrue="1">
      <formula>$G$9=7</formula>
    </cfRule>
  </conditionalFormatting>
  <conditionalFormatting sqref="CA46">
    <cfRule type="cellIs" dxfId="11927" priority="1531" stopIfTrue="1" operator="notEqual">
      <formula>CJ36</formula>
    </cfRule>
    <cfRule type="expression" dxfId="11926" priority="1532" stopIfTrue="1">
      <formula>$G$9=7</formula>
    </cfRule>
  </conditionalFormatting>
  <conditionalFormatting sqref="CB46">
    <cfRule type="cellIs" dxfId="11925" priority="1533" stopIfTrue="1" operator="notEqual">
      <formula>CK38</formula>
    </cfRule>
    <cfRule type="expression" dxfId="11924" priority="1534" stopIfTrue="1">
      <formula>$G$9=8</formula>
    </cfRule>
  </conditionalFormatting>
  <conditionalFormatting sqref="CC46">
    <cfRule type="cellIs" dxfId="11923" priority="1535" stopIfTrue="1" operator="notEqual">
      <formula>CJ38</formula>
    </cfRule>
    <cfRule type="expression" dxfId="11922" priority="1536" stopIfTrue="1">
      <formula>$G$9=8</formula>
    </cfRule>
  </conditionalFormatting>
  <conditionalFormatting sqref="CF44">
    <cfRule type="cellIs" dxfId="11921" priority="1537" stopIfTrue="1" operator="notEqual">
      <formula>CI42</formula>
    </cfRule>
    <cfRule type="expression" dxfId="11920" priority="1538" stopIfTrue="1">
      <formula>$G$9=17</formula>
    </cfRule>
  </conditionalFormatting>
  <conditionalFormatting sqref="CG44">
    <cfRule type="cellIs" dxfId="11919" priority="1539" stopIfTrue="1" operator="notEqual">
      <formula>CH42</formula>
    </cfRule>
    <cfRule type="expression" dxfId="11918" priority="1540" stopIfTrue="1">
      <formula>$G$9=17</formula>
    </cfRule>
  </conditionalFormatting>
  <conditionalFormatting sqref="CH45:CI45">
    <cfRule type="cellIs" dxfId="11917" priority="1507" stopIfTrue="1" operator="equal">
      <formula>2</formula>
    </cfRule>
    <cfRule type="cellIs" dxfId="11916" priority="1508" stopIfTrue="1" operator="equal">
      <formula>1</formula>
    </cfRule>
    <cfRule type="expression" dxfId="11915" priority="1509" stopIfTrue="1">
      <formula>CH46+CI46&lt;3</formula>
    </cfRule>
  </conditionalFormatting>
  <conditionalFormatting sqref="CJ44">
    <cfRule type="cellIs" dxfId="11914" priority="1510" stopIfTrue="1" operator="notEqual">
      <formula>CI46</formula>
    </cfRule>
    <cfRule type="expression" dxfId="11913" priority="1511" stopIfTrue="1">
      <formula>$G$9=1</formula>
    </cfRule>
  </conditionalFormatting>
  <conditionalFormatting sqref="CK44">
    <cfRule type="cellIs" dxfId="11912" priority="1512" stopIfTrue="1" operator="notEqual">
      <formula>CH46</formula>
    </cfRule>
    <cfRule type="expression" dxfId="11911" priority="1513" stopIfTrue="1">
      <formula>$G$9=1</formula>
    </cfRule>
  </conditionalFormatting>
  <conditionalFormatting sqref="CH46">
    <cfRule type="cellIs" dxfId="11910" priority="1514" stopIfTrue="1" operator="notEqual">
      <formula>CK44</formula>
    </cfRule>
    <cfRule type="expression" dxfId="11909" priority="1515" stopIfTrue="1">
      <formula>$G$9=1</formula>
    </cfRule>
  </conditionalFormatting>
  <conditionalFormatting sqref="CI46">
    <cfRule type="cellIs" dxfId="11908" priority="1516" stopIfTrue="1" operator="notEqual">
      <formula>CJ44</formula>
    </cfRule>
    <cfRule type="expression" dxfId="11907" priority="1517" stopIfTrue="1">
      <formula>$G$9=1</formula>
    </cfRule>
  </conditionalFormatting>
  <conditionalFormatting sqref="CH36">
    <cfRule type="cellIs" dxfId="11906" priority="1503" stopIfTrue="1" operator="notEqual">
      <formula>CA44</formula>
    </cfRule>
    <cfRule type="expression" dxfId="11905" priority="1504" stopIfTrue="1">
      <formula>$G$9=7</formula>
    </cfRule>
  </conditionalFormatting>
  <conditionalFormatting sqref="CI36">
    <cfRule type="cellIs" dxfId="11904" priority="1505" stopIfTrue="1" operator="notEqual">
      <formula>BZ44</formula>
    </cfRule>
    <cfRule type="expression" dxfId="11903" priority="1506" stopIfTrue="1">
      <formula>$G$9=7</formula>
    </cfRule>
  </conditionalFormatting>
  <conditionalFormatting sqref="CD44">
    <cfRule type="cellIs" dxfId="11902" priority="1499" stopIfTrue="1" operator="notEqual">
      <formula>CI40</formula>
    </cfRule>
    <cfRule type="expression" dxfId="11901" priority="1500" stopIfTrue="1">
      <formula>$G$9=16</formula>
    </cfRule>
  </conditionalFormatting>
  <conditionalFormatting sqref="CE44">
    <cfRule type="cellIs" dxfId="11900" priority="1501" stopIfTrue="1" operator="notEqual">
      <formula>CH40</formula>
    </cfRule>
    <cfRule type="expression" dxfId="11899" priority="1502" stopIfTrue="1">
      <formula>$G$9=16</formula>
    </cfRule>
  </conditionalFormatting>
  <conditionalFormatting sqref="CD46">
    <cfRule type="cellIs" dxfId="11898" priority="1495" stopIfTrue="1" operator="notEqual">
      <formula>CK40</formula>
    </cfRule>
    <cfRule type="expression" dxfId="11897" priority="1496" stopIfTrue="1">
      <formula>$G$9=16</formula>
    </cfRule>
  </conditionalFormatting>
  <conditionalFormatting sqref="CE46">
    <cfRule type="cellIs" dxfId="11896" priority="1497" stopIfTrue="1" operator="notEqual">
      <formula>CJ40</formula>
    </cfRule>
    <cfRule type="expression" dxfId="11895" priority="1498" stopIfTrue="1">
      <formula>$G$9=16</formula>
    </cfRule>
  </conditionalFormatting>
  <conditionalFormatting sqref="CH38">
    <cfRule type="cellIs" dxfId="11894" priority="1491" stopIfTrue="1" operator="notEqual">
      <formula>CC44</formula>
    </cfRule>
    <cfRule type="expression" dxfId="11893" priority="1492" stopIfTrue="1">
      <formula>$G$9=7</formula>
    </cfRule>
  </conditionalFormatting>
  <conditionalFormatting sqref="CI38">
    <cfRule type="cellIs" dxfId="11892" priority="1493" stopIfTrue="1" operator="notEqual">
      <formula>CB44</formula>
    </cfRule>
    <cfRule type="expression" dxfId="11891" priority="1494" stopIfTrue="1">
      <formula>$G$9=7</formula>
    </cfRule>
  </conditionalFormatting>
  <conditionalFormatting sqref="CH40">
    <cfRule type="cellIs" dxfId="11890" priority="1487" stopIfTrue="1" operator="notEqual">
      <formula>CE44</formula>
    </cfRule>
    <cfRule type="expression" dxfId="11889" priority="1488" stopIfTrue="1">
      <formula>$G$9=7</formula>
    </cfRule>
  </conditionalFormatting>
  <conditionalFormatting sqref="CI40">
    <cfRule type="cellIs" dxfId="11888" priority="1489" stopIfTrue="1" operator="notEqual">
      <formula>CD44</formula>
    </cfRule>
    <cfRule type="expression" dxfId="11887" priority="1490" stopIfTrue="1">
      <formula>$G$9=7</formula>
    </cfRule>
  </conditionalFormatting>
  <conditionalFormatting sqref="CB35:CC35">
    <cfRule type="cellIs" dxfId="11886" priority="1484" stopIfTrue="1" operator="equal">
      <formula>2</formula>
    </cfRule>
    <cfRule type="cellIs" dxfId="11885" priority="1485" stopIfTrue="1" operator="equal">
      <formula>1</formula>
    </cfRule>
    <cfRule type="expression" dxfId="11884" priority="1486" stopIfTrue="1">
      <formula>CB36+CC36&lt;3</formula>
    </cfRule>
  </conditionalFormatting>
  <conditionalFormatting sqref="CH41:CI41">
    <cfRule type="cellIs" dxfId="11883" priority="1469" stopIfTrue="1" operator="equal">
      <formula>2</formula>
    </cfRule>
    <cfRule type="cellIs" dxfId="11882" priority="1470" stopIfTrue="1" operator="equal">
      <formula>1</formula>
    </cfRule>
    <cfRule type="expression" dxfId="11881" priority="1471" stopIfTrue="1">
      <formula>CH42+CI42&lt;3</formula>
    </cfRule>
  </conditionalFormatting>
  <conditionalFormatting sqref="CD37:CG37">
    <cfRule type="cellIs" dxfId="11880" priority="1481" stopIfTrue="1" operator="equal">
      <formula>2</formula>
    </cfRule>
    <cfRule type="cellIs" dxfId="11879" priority="1482" stopIfTrue="1" operator="equal">
      <formula>1</formula>
    </cfRule>
    <cfRule type="expression" dxfId="11878" priority="1483" stopIfTrue="1">
      <formula>CD38+CE38&lt;3</formula>
    </cfRule>
  </conditionalFormatting>
  <conditionalFormatting sqref="CH37:CI37">
    <cfRule type="cellIs" dxfId="11877" priority="1478" stopIfTrue="1" operator="equal">
      <formula>2</formula>
    </cfRule>
    <cfRule type="cellIs" dxfId="11876" priority="1479" stopIfTrue="1" operator="equal">
      <formula>1</formula>
    </cfRule>
    <cfRule type="expression" dxfId="11875" priority="1480" stopIfTrue="1">
      <formula>CH38+CI38&lt;3</formula>
    </cfRule>
  </conditionalFormatting>
  <conditionalFormatting sqref="CF39:CG39">
    <cfRule type="cellIs" dxfId="11874" priority="1475" stopIfTrue="1" operator="equal">
      <formula>2</formula>
    </cfRule>
    <cfRule type="cellIs" dxfId="11873" priority="1476" stopIfTrue="1" operator="equal">
      <formula>1</formula>
    </cfRule>
    <cfRule type="expression" dxfId="11872" priority="1477" stopIfTrue="1">
      <formula>CF40+CG40&lt;3</formula>
    </cfRule>
  </conditionalFormatting>
  <conditionalFormatting sqref="CH39:CI39">
    <cfRule type="cellIs" dxfId="11871" priority="1472" stopIfTrue="1" operator="equal">
      <formula>2</formula>
    </cfRule>
    <cfRule type="cellIs" dxfId="11870" priority="1473" stopIfTrue="1" operator="equal">
      <formula>1</formula>
    </cfRule>
    <cfRule type="expression" dxfId="11869" priority="1474" stopIfTrue="1">
      <formula>CH40+CI40&lt;3</formula>
    </cfRule>
  </conditionalFormatting>
  <conditionalFormatting sqref="CJ43:CK43">
    <cfRule type="cellIs" dxfId="11868" priority="1466" stopIfTrue="1" operator="equal">
      <formula>2</formula>
    </cfRule>
    <cfRule type="cellIs" dxfId="11867" priority="1467" stopIfTrue="1" operator="equal">
      <formula>1</formula>
    </cfRule>
    <cfRule type="expression" dxfId="11866" priority="1468" stopIfTrue="1">
      <formula>CJ44+CK44&lt;3</formula>
    </cfRule>
  </conditionalFormatting>
  <conditionalFormatting sqref="CM35:CM46">
    <cfRule type="cellIs" dxfId="11865" priority="1465" operator="notEqual">
      <formula>""</formula>
    </cfRule>
  </conditionalFormatting>
  <conditionalFormatting sqref="CM35:CM46">
    <cfRule type="cellIs" dxfId="11864" priority="1464" operator="notEqual">
      <formula>""</formula>
    </cfRule>
  </conditionalFormatting>
  <conditionalFormatting sqref="BY49:BY60">
    <cfRule type="cellIs" dxfId="11863" priority="1463" operator="notEqual">
      <formula>""</formula>
    </cfRule>
  </conditionalFormatting>
  <conditionalFormatting sqref="BY49:BY60">
    <cfRule type="cellIs" dxfId="11862" priority="1462" operator="notEqual">
      <formula>""</formula>
    </cfRule>
  </conditionalFormatting>
  <conditionalFormatting sqref="BZ51:CA51 BZ53:CC53 BZ55:CE55 CJ55:CK55 CJ51:CK51 CJ53:CK53 CD49:CK49">
    <cfRule type="cellIs" dxfId="11861" priority="1415" stopIfTrue="1" operator="equal">
      <formula>2</formula>
    </cfRule>
    <cfRule type="cellIs" dxfId="11860" priority="1416" stopIfTrue="1" operator="equal">
      <formula>1</formula>
    </cfRule>
    <cfRule type="expression" dxfId="11859" priority="1417" stopIfTrue="1">
      <formula>BZ50+CA50&lt;3</formula>
    </cfRule>
  </conditionalFormatting>
  <conditionalFormatting sqref="CF50">
    <cfRule type="cellIs" dxfId="11858" priority="1418" stopIfTrue="1" operator="notEqual">
      <formula>CA56</formula>
    </cfRule>
    <cfRule type="expression" dxfId="11857" priority="1419" stopIfTrue="1">
      <formula>$G$9=12</formula>
    </cfRule>
  </conditionalFormatting>
  <conditionalFormatting sqref="CG50">
    <cfRule type="cellIs" dxfId="11856" priority="1420" stopIfTrue="1" operator="notEqual">
      <formula>BZ56</formula>
    </cfRule>
    <cfRule type="expression" dxfId="11855" priority="1421" stopIfTrue="1">
      <formula>$G$9=12</formula>
    </cfRule>
  </conditionalFormatting>
  <conditionalFormatting sqref="BZ56">
    <cfRule type="cellIs" dxfId="11854" priority="1422" stopIfTrue="1" operator="notEqual">
      <formula>CG50</formula>
    </cfRule>
    <cfRule type="expression" dxfId="11853" priority="1423" stopIfTrue="1">
      <formula>$G$9=12</formula>
    </cfRule>
  </conditionalFormatting>
  <conditionalFormatting sqref="CA56">
    <cfRule type="cellIs" dxfId="11852" priority="1424" stopIfTrue="1" operator="notEqual">
      <formula>CF50</formula>
    </cfRule>
    <cfRule type="expression" dxfId="11851" priority="1425" stopIfTrue="1">
      <formula>$G$9=12</formula>
    </cfRule>
  </conditionalFormatting>
  <conditionalFormatting sqref="BZ58">
    <cfRule type="cellIs" dxfId="11850" priority="1426" stopIfTrue="1" operator="notEqual">
      <formula>CI50</formula>
    </cfRule>
    <cfRule type="expression" dxfId="11849" priority="1427" stopIfTrue="1">
      <formula>$G$9=6</formula>
    </cfRule>
  </conditionalFormatting>
  <conditionalFormatting sqref="CA58">
    <cfRule type="cellIs" dxfId="11848" priority="1428" stopIfTrue="1" operator="notEqual">
      <formula>CH50</formula>
    </cfRule>
    <cfRule type="expression" dxfId="11847" priority="1429" stopIfTrue="1">
      <formula>$G$9=6</formula>
    </cfRule>
  </conditionalFormatting>
  <conditionalFormatting sqref="CB50">
    <cfRule type="cellIs" dxfId="11846" priority="1430" stopIfTrue="1" operator="notEqual">
      <formula>CA52</formula>
    </cfRule>
    <cfRule type="expression" dxfId="11845" priority="1431" stopIfTrue="1">
      <formula>$G$9=13</formula>
    </cfRule>
  </conditionalFormatting>
  <conditionalFormatting sqref="CC50">
    <cfRule type="cellIs" dxfId="11844" priority="1432" stopIfTrue="1" operator="notEqual">
      <formula>BZ52</formula>
    </cfRule>
    <cfRule type="expression" dxfId="11843" priority="1433" stopIfTrue="1">
      <formula>$G$9=13</formula>
    </cfRule>
  </conditionalFormatting>
  <conditionalFormatting sqref="BZ52">
    <cfRule type="cellIs" dxfId="11842" priority="1434" stopIfTrue="1" operator="notEqual">
      <formula>CC50</formula>
    </cfRule>
    <cfRule type="expression" dxfId="11841" priority="1435" stopIfTrue="1">
      <formula>$G$9=13</formula>
    </cfRule>
  </conditionalFormatting>
  <conditionalFormatting sqref="CA52">
    <cfRule type="cellIs" dxfId="11840" priority="1436" stopIfTrue="1" operator="notEqual">
      <formula>CB50</formula>
    </cfRule>
    <cfRule type="expression" dxfId="11839" priority="1437" stopIfTrue="1">
      <formula>$G$9=13</formula>
    </cfRule>
  </conditionalFormatting>
  <conditionalFormatting sqref="CB56 BZ54">
    <cfRule type="cellIs" dxfId="11838" priority="1438" stopIfTrue="1" operator="notEqual">
      <formula>CE50</formula>
    </cfRule>
    <cfRule type="expression" dxfId="11837" priority="1439" stopIfTrue="1">
      <formula>$G$9=14</formula>
    </cfRule>
  </conditionalFormatting>
  <conditionalFormatting sqref="CC56 CA54">
    <cfRule type="cellIs" dxfId="11836" priority="1440" stopIfTrue="1" operator="notEqual">
      <formula>CD50</formula>
    </cfRule>
    <cfRule type="expression" dxfId="11835" priority="1441" stopIfTrue="1">
      <formula>$G$9=14</formula>
    </cfRule>
  </conditionalFormatting>
  <conditionalFormatting sqref="CF52 CD50">
    <cfRule type="cellIs" dxfId="11834" priority="1442" stopIfTrue="1" operator="notEqual">
      <formula>CA54</formula>
    </cfRule>
    <cfRule type="expression" dxfId="11833" priority="1443" stopIfTrue="1">
      <formula>$G$9=14</formula>
    </cfRule>
  </conditionalFormatting>
  <conditionalFormatting sqref="CG52 CE50">
    <cfRule type="cellIs" dxfId="11832" priority="1444" stopIfTrue="1" operator="notEqual">
      <formula>BZ54</formula>
    </cfRule>
    <cfRule type="expression" dxfId="11831" priority="1445" stopIfTrue="1">
      <formula>$G$9=14</formula>
    </cfRule>
  </conditionalFormatting>
  <conditionalFormatting sqref="CB54">
    <cfRule type="cellIs" dxfId="11830" priority="1446" stopIfTrue="1" operator="notEqual">
      <formula>CE52</formula>
    </cfRule>
    <cfRule type="expression" dxfId="11829" priority="1447" stopIfTrue="1">
      <formula>$G$9=15</formula>
    </cfRule>
  </conditionalFormatting>
  <conditionalFormatting sqref="CC54">
    <cfRule type="cellIs" dxfId="11828" priority="1448" stopIfTrue="1" operator="notEqual">
      <formula>CD52</formula>
    </cfRule>
    <cfRule type="expression" dxfId="11827" priority="1449" stopIfTrue="1">
      <formula>$G$9=15</formula>
    </cfRule>
  </conditionalFormatting>
  <conditionalFormatting sqref="CD52">
    <cfRule type="cellIs" dxfId="11826" priority="1450" stopIfTrue="1" operator="notEqual">
      <formula>CC54</formula>
    </cfRule>
    <cfRule type="expression" dxfId="11825" priority="1451" stopIfTrue="1">
      <formula>$G$9=15</formula>
    </cfRule>
  </conditionalFormatting>
  <conditionalFormatting sqref="CE52">
    <cfRule type="cellIs" dxfId="11824" priority="1452" stopIfTrue="1" operator="notEqual">
      <formula>CB54</formula>
    </cfRule>
    <cfRule type="expression" dxfId="11823" priority="1453" stopIfTrue="1">
      <formula>$G$9=15</formula>
    </cfRule>
  </conditionalFormatting>
  <conditionalFormatting sqref="CD56">
    <cfRule type="cellIs" dxfId="11822" priority="1454" stopIfTrue="1" operator="notEqual">
      <formula>CG54</formula>
    </cfRule>
    <cfRule type="expression" dxfId="11821" priority="1455" stopIfTrue="1">
      <formula>$G$9=16</formula>
    </cfRule>
  </conditionalFormatting>
  <conditionalFormatting sqref="CE56">
    <cfRule type="cellIs" dxfId="11820" priority="1456" stopIfTrue="1" operator="notEqual">
      <formula>CF54</formula>
    </cfRule>
    <cfRule type="expression" dxfId="11819" priority="1457" stopIfTrue="1">
      <formula>$G$9=16</formula>
    </cfRule>
  </conditionalFormatting>
  <conditionalFormatting sqref="CF54">
    <cfRule type="cellIs" dxfId="11818" priority="1458" stopIfTrue="1" operator="notEqual">
      <formula>CE56</formula>
    </cfRule>
    <cfRule type="expression" dxfId="11817" priority="1459" stopIfTrue="1">
      <formula>$G$9=16</formula>
    </cfRule>
  </conditionalFormatting>
  <conditionalFormatting sqref="CG54">
    <cfRule type="cellIs" dxfId="11816" priority="1460" stopIfTrue="1" operator="notEqual">
      <formula>CD56</formula>
    </cfRule>
    <cfRule type="expression" dxfId="11815" priority="1461" stopIfTrue="1">
      <formula>$G$9=16</formula>
    </cfRule>
  </conditionalFormatting>
  <conditionalFormatting sqref="CJ56">
    <cfRule type="cellIs" dxfId="11814" priority="1395" stopIfTrue="1" operator="notEqual">
      <formula>CG60</formula>
    </cfRule>
    <cfRule type="expression" dxfId="11813" priority="1396" stopIfTrue="1">
      <formula>$G$9=2</formula>
    </cfRule>
  </conditionalFormatting>
  <conditionalFormatting sqref="CK56">
    <cfRule type="cellIs" dxfId="11812" priority="1397" stopIfTrue="1" operator="notEqual">
      <formula>CF60</formula>
    </cfRule>
    <cfRule type="expression" dxfId="11811" priority="1398" stopIfTrue="1">
      <formula>$G$9=2</formula>
    </cfRule>
  </conditionalFormatting>
  <conditionalFormatting sqref="CJ50">
    <cfRule type="cellIs" dxfId="11810" priority="1399" stopIfTrue="1" operator="notEqual">
      <formula>CA60</formula>
    </cfRule>
    <cfRule type="expression" dxfId="11809" priority="1400" stopIfTrue="1">
      <formula>$G$9=7</formula>
    </cfRule>
  </conditionalFormatting>
  <conditionalFormatting sqref="CK50">
    <cfRule type="cellIs" dxfId="11808" priority="1401" stopIfTrue="1" operator="notEqual">
      <formula>BZ60</formula>
    </cfRule>
    <cfRule type="expression" dxfId="11807" priority="1402" stopIfTrue="1">
      <formula>$G$9=7</formula>
    </cfRule>
  </conditionalFormatting>
  <conditionalFormatting sqref="CJ52">
    <cfRule type="cellIs" dxfId="11806" priority="1403" stopIfTrue="1" operator="notEqual">
      <formula>CC60</formula>
    </cfRule>
    <cfRule type="expression" dxfId="11805" priority="1404" stopIfTrue="1">
      <formula>$G$9=8</formula>
    </cfRule>
  </conditionalFormatting>
  <conditionalFormatting sqref="CK52">
    <cfRule type="cellIs" dxfId="11804" priority="1405" stopIfTrue="1" operator="notEqual">
      <formula>CB60</formula>
    </cfRule>
    <cfRule type="expression" dxfId="11803" priority="1406" stopIfTrue="1">
      <formula>$G$9=8</formula>
    </cfRule>
  </conditionalFormatting>
  <conditionalFormatting sqref="CJ54">
    <cfRule type="cellIs" dxfId="11802" priority="1407" stopIfTrue="1" operator="notEqual">
      <formula>CE60</formula>
    </cfRule>
    <cfRule type="expression" dxfId="11801" priority="1408" stopIfTrue="1">
      <formula>$G$9=9</formula>
    </cfRule>
  </conditionalFormatting>
  <conditionalFormatting sqref="CK54">
    <cfRule type="cellIs" dxfId="11800" priority="1409" stopIfTrue="1" operator="notEqual">
      <formula>CD60</formula>
    </cfRule>
    <cfRule type="expression" dxfId="11799" priority="1410" stopIfTrue="1">
      <formula>$G$9=9</formula>
    </cfRule>
  </conditionalFormatting>
  <conditionalFormatting sqref="CH56">
    <cfRule type="cellIs" dxfId="11798" priority="1411" stopIfTrue="1" operator="notEqual">
      <formula>CG58</formula>
    </cfRule>
    <cfRule type="expression" dxfId="11797" priority="1412" stopIfTrue="1">
      <formula>$G$9=17</formula>
    </cfRule>
  </conditionalFormatting>
  <conditionalFormatting sqref="CI56">
    <cfRule type="cellIs" dxfId="11796" priority="1413" stopIfTrue="1" operator="notEqual">
      <formula>CF58</formula>
    </cfRule>
    <cfRule type="expression" dxfId="11795" priority="1414" stopIfTrue="1">
      <formula>$G$9=17</formula>
    </cfRule>
  </conditionalFormatting>
  <conditionalFormatting sqref="BZ57:CG57 BZ59:CG59">
    <cfRule type="cellIs" dxfId="11794" priority="1372" stopIfTrue="1" operator="equal">
      <formula>2</formula>
    </cfRule>
    <cfRule type="cellIs" dxfId="11793" priority="1373" stopIfTrue="1" operator="equal">
      <formula>1</formula>
    </cfRule>
    <cfRule type="expression" dxfId="11792" priority="1374" stopIfTrue="1">
      <formula>BZ58+CA58&lt;3</formula>
    </cfRule>
  </conditionalFormatting>
  <conditionalFormatting sqref="CF60">
    <cfRule type="cellIs" dxfId="11791" priority="1375" stopIfTrue="1" operator="notEqual">
      <formula>CK56</formula>
    </cfRule>
    <cfRule type="expression" dxfId="11790" priority="1376" stopIfTrue="1">
      <formula>$G$9=2</formula>
    </cfRule>
  </conditionalFormatting>
  <conditionalFormatting sqref="CG60">
    <cfRule type="cellIs" dxfId="11789" priority="1377" stopIfTrue="1" operator="notEqual">
      <formula>CJ56</formula>
    </cfRule>
    <cfRule type="expression" dxfId="11788" priority="1378" stopIfTrue="1">
      <formula>$G$9=2</formula>
    </cfRule>
  </conditionalFormatting>
  <conditionalFormatting sqref="CB58">
    <cfRule type="cellIs" dxfId="11787" priority="1379" stopIfTrue="1" operator="notEqual">
      <formula>CI52</formula>
    </cfRule>
    <cfRule type="expression" dxfId="11786" priority="1380" stopIfTrue="1">
      <formula>$G$9=7</formula>
    </cfRule>
  </conditionalFormatting>
  <conditionalFormatting sqref="CC58">
    <cfRule type="cellIs" dxfId="11785" priority="1381" stopIfTrue="1" operator="notEqual">
      <formula>CH52</formula>
    </cfRule>
    <cfRule type="expression" dxfId="11784" priority="1382" stopIfTrue="1">
      <formula>$G$9=7</formula>
    </cfRule>
  </conditionalFormatting>
  <conditionalFormatting sqref="BZ60">
    <cfRule type="cellIs" dxfId="11783" priority="1383" stopIfTrue="1" operator="notEqual">
      <formula>CK50</formula>
    </cfRule>
    <cfRule type="expression" dxfId="11782" priority="1384" stopIfTrue="1">
      <formula>$G$9=7</formula>
    </cfRule>
  </conditionalFormatting>
  <conditionalFormatting sqref="CA60">
    <cfRule type="cellIs" dxfId="11781" priority="1385" stopIfTrue="1" operator="notEqual">
      <formula>CJ50</formula>
    </cfRule>
    <cfRule type="expression" dxfId="11780" priority="1386" stopIfTrue="1">
      <formula>$G$9=7</formula>
    </cfRule>
  </conditionalFormatting>
  <conditionalFormatting sqref="CB60">
    <cfRule type="cellIs" dxfId="11779" priority="1387" stopIfTrue="1" operator="notEqual">
      <formula>CK52</formula>
    </cfRule>
    <cfRule type="expression" dxfId="11778" priority="1388" stopIfTrue="1">
      <formula>$G$9=8</formula>
    </cfRule>
  </conditionalFormatting>
  <conditionalFormatting sqref="CC60">
    <cfRule type="cellIs" dxfId="11777" priority="1389" stopIfTrue="1" operator="notEqual">
      <formula>CJ52</formula>
    </cfRule>
    <cfRule type="expression" dxfId="11776" priority="1390" stopIfTrue="1">
      <formula>$G$9=8</formula>
    </cfRule>
  </conditionalFormatting>
  <conditionalFormatting sqref="CF58">
    <cfRule type="cellIs" dxfId="11775" priority="1391" stopIfTrue="1" operator="notEqual">
      <formula>CI56</formula>
    </cfRule>
    <cfRule type="expression" dxfId="11774" priority="1392" stopIfTrue="1">
      <formula>$G$9=17</formula>
    </cfRule>
  </conditionalFormatting>
  <conditionalFormatting sqref="CG58">
    <cfRule type="cellIs" dxfId="11773" priority="1393" stopIfTrue="1" operator="notEqual">
      <formula>CH56</formula>
    </cfRule>
    <cfRule type="expression" dxfId="11772" priority="1394" stopIfTrue="1">
      <formula>$G$9=17</formula>
    </cfRule>
  </conditionalFormatting>
  <conditionalFormatting sqref="CH59:CI59">
    <cfRule type="cellIs" dxfId="11771" priority="1361" stopIfTrue="1" operator="equal">
      <formula>2</formula>
    </cfRule>
    <cfRule type="cellIs" dxfId="11770" priority="1362" stopIfTrue="1" operator="equal">
      <formula>1</formula>
    </cfRule>
    <cfRule type="expression" dxfId="11769" priority="1363" stopIfTrue="1">
      <formula>CH60+CI60&lt;3</formula>
    </cfRule>
  </conditionalFormatting>
  <conditionalFormatting sqref="CJ58">
    <cfRule type="cellIs" dxfId="11768" priority="1364" stopIfTrue="1" operator="notEqual">
      <formula>CI60</formula>
    </cfRule>
    <cfRule type="expression" dxfId="11767" priority="1365" stopIfTrue="1">
      <formula>$G$9=1</formula>
    </cfRule>
  </conditionalFormatting>
  <conditionalFormatting sqref="CK58">
    <cfRule type="cellIs" dxfId="11766" priority="1366" stopIfTrue="1" operator="notEqual">
      <formula>CH60</formula>
    </cfRule>
    <cfRule type="expression" dxfId="11765" priority="1367" stopIfTrue="1">
      <formula>$G$9=1</formula>
    </cfRule>
  </conditionalFormatting>
  <conditionalFormatting sqref="CH60">
    <cfRule type="cellIs" dxfId="11764" priority="1368" stopIfTrue="1" operator="notEqual">
      <formula>CK58</formula>
    </cfRule>
    <cfRule type="expression" dxfId="11763" priority="1369" stopIfTrue="1">
      <formula>$G$9=1</formula>
    </cfRule>
  </conditionalFormatting>
  <conditionalFormatting sqref="CI60">
    <cfRule type="cellIs" dxfId="11762" priority="1370" stopIfTrue="1" operator="notEqual">
      <formula>CJ58</formula>
    </cfRule>
    <cfRule type="expression" dxfId="11761" priority="1371" stopIfTrue="1">
      <formula>$G$9=1</formula>
    </cfRule>
  </conditionalFormatting>
  <conditionalFormatting sqref="CH50">
    <cfRule type="cellIs" dxfId="11760" priority="1357" stopIfTrue="1" operator="notEqual">
      <formula>CA58</formula>
    </cfRule>
    <cfRule type="expression" dxfId="11759" priority="1358" stopIfTrue="1">
      <formula>$G$9=7</formula>
    </cfRule>
  </conditionalFormatting>
  <conditionalFormatting sqref="CI50">
    <cfRule type="cellIs" dxfId="11758" priority="1359" stopIfTrue="1" operator="notEqual">
      <formula>BZ58</formula>
    </cfRule>
    <cfRule type="expression" dxfId="11757" priority="1360" stopIfTrue="1">
      <formula>$G$9=7</formula>
    </cfRule>
  </conditionalFormatting>
  <conditionalFormatting sqref="CD58">
    <cfRule type="cellIs" dxfId="11756" priority="1353" stopIfTrue="1" operator="notEqual">
      <formula>CI54</formula>
    </cfRule>
    <cfRule type="expression" dxfId="11755" priority="1354" stopIfTrue="1">
      <formula>$G$9=16</formula>
    </cfRule>
  </conditionalFormatting>
  <conditionalFormatting sqref="CE58">
    <cfRule type="cellIs" dxfId="11754" priority="1355" stopIfTrue="1" operator="notEqual">
      <formula>CH54</formula>
    </cfRule>
    <cfRule type="expression" dxfId="11753" priority="1356" stopIfTrue="1">
      <formula>$G$9=16</formula>
    </cfRule>
  </conditionalFormatting>
  <conditionalFormatting sqref="CD60">
    <cfRule type="cellIs" dxfId="11752" priority="1349" stopIfTrue="1" operator="notEqual">
      <formula>CK54</formula>
    </cfRule>
    <cfRule type="expression" dxfId="11751" priority="1350" stopIfTrue="1">
      <formula>$G$9=16</formula>
    </cfRule>
  </conditionalFormatting>
  <conditionalFormatting sqref="CE60">
    <cfRule type="cellIs" dxfId="11750" priority="1351" stopIfTrue="1" operator="notEqual">
      <formula>CJ54</formula>
    </cfRule>
    <cfRule type="expression" dxfId="11749" priority="1352" stopIfTrue="1">
      <formula>$G$9=16</formula>
    </cfRule>
  </conditionalFormatting>
  <conditionalFormatting sqref="CH52">
    <cfRule type="cellIs" dxfId="11748" priority="1345" stopIfTrue="1" operator="notEqual">
      <formula>CC58</formula>
    </cfRule>
    <cfRule type="expression" dxfId="11747" priority="1346" stopIfTrue="1">
      <formula>$G$9=7</formula>
    </cfRule>
  </conditionalFormatting>
  <conditionalFormatting sqref="CI52">
    <cfRule type="cellIs" dxfId="11746" priority="1347" stopIfTrue="1" operator="notEqual">
      <formula>CB58</formula>
    </cfRule>
    <cfRule type="expression" dxfId="11745" priority="1348" stopIfTrue="1">
      <formula>$G$9=7</formula>
    </cfRule>
  </conditionalFormatting>
  <conditionalFormatting sqref="CH54">
    <cfRule type="cellIs" dxfId="11744" priority="1341" stopIfTrue="1" operator="notEqual">
      <formula>CE58</formula>
    </cfRule>
    <cfRule type="expression" dxfId="11743" priority="1342" stopIfTrue="1">
      <formula>$G$9=7</formula>
    </cfRule>
  </conditionalFormatting>
  <conditionalFormatting sqref="CI54">
    <cfRule type="cellIs" dxfId="11742" priority="1343" stopIfTrue="1" operator="notEqual">
      <formula>CD58</formula>
    </cfRule>
    <cfRule type="expression" dxfId="11741" priority="1344" stopIfTrue="1">
      <formula>$G$9=7</formula>
    </cfRule>
  </conditionalFormatting>
  <conditionalFormatting sqref="CB49:CC49">
    <cfRule type="cellIs" dxfId="11740" priority="1338" stopIfTrue="1" operator="equal">
      <formula>2</formula>
    </cfRule>
    <cfRule type="cellIs" dxfId="11739" priority="1339" stopIfTrue="1" operator="equal">
      <formula>1</formula>
    </cfRule>
    <cfRule type="expression" dxfId="11738" priority="1340" stopIfTrue="1">
      <formula>CB50+CC50&lt;3</formula>
    </cfRule>
  </conditionalFormatting>
  <conditionalFormatting sqref="CH55:CI55">
    <cfRule type="cellIs" dxfId="11737" priority="1323" stopIfTrue="1" operator="equal">
      <formula>2</formula>
    </cfRule>
    <cfRule type="cellIs" dxfId="11736" priority="1324" stopIfTrue="1" operator="equal">
      <formula>1</formula>
    </cfRule>
    <cfRule type="expression" dxfId="11735" priority="1325" stopIfTrue="1">
      <formula>CH56+CI56&lt;3</formula>
    </cfRule>
  </conditionalFormatting>
  <conditionalFormatting sqref="CD51:CG51">
    <cfRule type="cellIs" dxfId="11734" priority="1335" stopIfTrue="1" operator="equal">
      <formula>2</formula>
    </cfRule>
    <cfRule type="cellIs" dxfId="11733" priority="1336" stopIfTrue="1" operator="equal">
      <formula>1</formula>
    </cfRule>
    <cfRule type="expression" dxfId="11732" priority="1337" stopIfTrue="1">
      <formula>CD52+CE52&lt;3</formula>
    </cfRule>
  </conditionalFormatting>
  <conditionalFormatting sqref="CH51:CI51">
    <cfRule type="cellIs" dxfId="11731" priority="1332" stopIfTrue="1" operator="equal">
      <formula>2</formula>
    </cfRule>
    <cfRule type="cellIs" dxfId="11730" priority="1333" stopIfTrue="1" operator="equal">
      <formula>1</formula>
    </cfRule>
    <cfRule type="expression" dxfId="11729" priority="1334" stopIfTrue="1">
      <formula>CH52+CI52&lt;3</formula>
    </cfRule>
  </conditionalFormatting>
  <conditionalFormatting sqref="CF53:CG53">
    <cfRule type="cellIs" dxfId="11728" priority="1329" stopIfTrue="1" operator="equal">
      <formula>2</formula>
    </cfRule>
    <cfRule type="cellIs" dxfId="11727" priority="1330" stopIfTrue="1" operator="equal">
      <formula>1</formula>
    </cfRule>
    <cfRule type="expression" dxfId="11726" priority="1331" stopIfTrue="1">
      <formula>CF54+CG54&lt;3</formula>
    </cfRule>
  </conditionalFormatting>
  <conditionalFormatting sqref="CH53:CI53">
    <cfRule type="cellIs" dxfId="11725" priority="1326" stopIfTrue="1" operator="equal">
      <formula>2</formula>
    </cfRule>
    <cfRule type="cellIs" dxfId="11724" priority="1327" stopIfTrue="1" operator="equal">
      <formula>1</formula>
    </cfRule>
    <cfRule type="expression" dxfId="11723" priority="1328" stopIfTrue="1">
      <formula>CH54+CI54&lt;3</formula>
    </cfRule>
  </conditionalFormatting>
  <conditionalFormatting sqref="CJ57:CK57">
    <cfRule type="cellIs" dxfId="11722" priority="1320" stopIfTrue="1" operator="equal">
      <formula>2</formula>
    </cfRule>
    <cfRule type="cellIs" dxfId="11721" priority="1321" stopIfTrue="1" operator="equal">
      <formula>1</formula>
    </cfRule>
    <cfRule type="expression" dxfId="11720" priority="1322" stopIfTrue="1">
      <formula>CJ58+CK58&lt;3</formula>
    </cfRule>
  </conditionalFormatting>
  <conditionalFormatting sqref="CM49:CM60">
    <cfRule type="cellIs" dxfId="11719" priority="1319" operator="notEqual">
      <formula>""</formula>
    </cfRule>
  </conditionalFormatting>
  <conditionalFormatting sqref="CM49:CM60">
    <cfRule type="cellIs" dxfId="11718" priority="1318" operator="notEqual">
      <formula>""</formula>
    </cfRule>
  </conditionalFormatting>
  <conditionalFormatting sqref="M7:M62">
    <cfRule type="cellIs" dxfId="11717" priority="1317" operator="equal">
      <formula>0</formula>
    </cfRule>
  </conditionalFormatting>
  <conditionalFormatting sqref="W8">
    <cfRule type="cellIs" dxfId="11716" priority="1315" stopIfTrue="1" operator="notEqual">
      <formula>R12</formula>
    </cfRule>
    <cfRule type="expression" dxfId="11715" priority="1316" stopIfTrue="1">
      <formula>$G$9=4</formula>
    </cfRule>
  </conditionalFormatting>
  <conditionalFormatting sqref="X8">
    <cfRule type="cellIs" dxfId="11714" priority="1313" stopIfTrue="1" operator="notEqual">
      <formula>S14</formula>
    </cfRule>
    <cfRule type="expression" dxfId="11713" priority="1314" stopIfTrue="1">
      <formula>$G$9=6</formula>
    </cfRule>
  </conditionalFormatting>
  <conditionalFormatting sqref="Y8">
    <cfRule type="cellIs" dxfId="11712" priority="1311" stopIfTrue="1" operator="notEqual">
      <formula>R14</formula>
    </cfRule>
    <cfRule type="expression" dxfId="11711" priority="1312" stopIfTrue="1">
      <formula>$G$9=6</formula>
    </cfRule>
  </conditionalFormatting>
  <conditionalFormatting sqref="Z8">
    <cfRule type="cellIs" dxfId="11710" priority="1309" stopIfTrue="1" operator="notEqual">
      <formula>S16</formula>
    </cfRule>
    <cfRule type="expression" dxfId="11709" priority="1310" stopIfTrue="1">
      <formula>$G$9=7</formula>
    </cfRule>
  </conditionalFormatting>
  <conditionalFormatting sqref="AA8">
    <cfRule type="cellIs" dxfId="11708" priority="1307" stopIfTrue="1" operator="notEqual">
      <formula>R16</formula>
    </cfRule>
    <cfRule type="expression" dxfId="11707" priority="1308" stopIfTrue="1">
      <formula>$G$9=7</formula>
    </cfRule>
  </conditionalFormatting>
  <conditionalFormatting sqref="V8">
    <cfRule type="cellIs" dxfId="11706" priority="1305" stopIfTrue="1" operator="notEqual">
      <formula>S12</formula>
    </cfRule>
    <cfRule type="expression" dxfId="11705" priority="1306" stopIfTrue="1">
      <formula>$G$9=4</formula>
    </cfRule>
  </conditionalFormatting>
  <conditionalFormatting sqref="AB8">
    <cfRule type="cellIs" dxfId="11704" priority="1303" stopIfTrue="1" operator="notEqual">
      <formula>S18</formula>
    </cfRule>
    <cfRule type="expression" dxfId="11703" priority="1304" stopIfTrue="1">
      <formula>$G$9=10</formula>
    </cfRule>
  </conditionalFormatting>
  <conditionalFormatting sqref="AC8">
    <cfRule type="cellIs" dxfId="11702" priority="1301" stopIfTrue="1" operator="notEqual">
      <formula>R18</formula>
    </cfRule>
    <cfRule type="expression" dxfId="11701" priority="1302" stopIfTrue="1">
      <formula>$G$9=10</formula>
    </cfRule>
  </conditionalFormatting>
  <conditionalFormatting sqref="AD8">
    <cfRule type="cellIs" dxfId="11700" priority="1299" stopIfTrue="1" operator="notEqual">
      <formula>S20</formula>
    </cfRule>
    <cfRule type="expression" dxfId="11699" priority="1300" stopIfTrue="1">
      <formula>$G$9=11</formula>
    </cfRule>
  </conditionalFormatting>
  <conditionalFormatting sqref="AE8">
    <cfRule type="cellIs" dxfId="11698" priority="1297" stopIfTrue="1" operator="notEqual">
      <formula>R20</formula>
    </cfRule>
    <cfRule type="expression" dxfId="11697" priority="1298" stopIfTrue="1">
      <formula>$G$9=11</formula>
    </cfRule>
  </conditionalFormatting>
  <conditionalFormatting sqref="AF8">
    <cfRule type="cellIs" dxfId="11696" priority="1295" stopIfTrue="1" operator="notEqual">
      <formula>S22</formula>
    </cfRule>
    <cfRule type="expression" dxfId="11695" priority="1296" stopIfTrue="1">
      <formula>$G$9=12</formula>
    </cfRule>
  </conditionalFormatting>
  <conditionalFormatting sqref="AG8">
    <cfRule type="cellIs" dxfId="11694" priority="1293" stopIfTrue="1" operator="notEqual">
      <formula>R22</formula>
    </cfRule>
    <cfRule type="expression" dxfId="11693" priority="1294" stopIfTrue="1">
      <formula>$G$9=12</formula>
    </cfRule>
  </conditionalFormatting>
  <conditionalFormatting sqref="AH8">
    <cfRule type="cellIs" dxfId="11692" priority="1291" stopIfTrue="1" operator="notEqual">
      <formula>S24</formula>
    </cfRule>
    <cfRule type="expression" dxfId="11691" priority="1292" stopIfTrue="1">
      <formula>$G$9=14</formula>
    </cfRule>
  </conditionalFormatting>
  <conditionalFormatting sqref="AI8">
    <cfRule type="cellIs" dxfId="11690" priority="1289" stopIfTrue="1" operator="notEqual">
      <formula>R24</formula>
    </cfRule>
    <cfRule type="expression" dxfId="11689" priority="1290" stopIfTrue="1">
      <formula>$G$9=14</formula>
    </cfRule>
  </conditionalFormatting>
  <conditionalFormatting sqref="AJ8">
    <cfRule type="cellIs" dxfId="11688" priority="1287" stopIfTrue="1" operator="notEqual">
      <formula>S26</formula>
    </cfRule>
    <cfRule type="expression" dxfId="11687" priority="1288" stopIfTrue="1">
      <formula>$N$7=3</formula>
    </cfRule>
  </conditionalFormatting>
  <conditionalFormatting sqref="AK8">
    <cfRule type="cellIs" dxfId="11686" priority="1285" stopIfTrue="1" operator="notEqual">
      <formula>R26</formula>
    </cfRule>
    <cfRule type="expression" dxfId="11685" priority="1286" stopIfTrue="1">
      <formula>$N$7=3</formula>
    </cfRule>
  </conditionalFormatting>
  <conditionalFormatting sqref="AL8">
    <cfRule type="cellIs" dxfId="11684" priority="1283" stopIfTrue="1" operator="notEqual">
      <formula>S28</formula>
    </cfRule>
    <cfRule type="expression" dxfId="11683" priority="1284" stopIfTrue="1">
      <formula>$N$7=7</formula>
    </cfRule>
  </conditionalFormatting>
  <conditionalFormatting sqref="AM8">
    <cfRule type="cellIs" dxfId="11682" priority="1281" stopIfTrue="1" operator="notEqual">
      <formula>R28</formula>
    </cfRule>
    <cfRule type="expression" dxfId="11681" priority="1282" stopIfTrue="1">
      <formula>$N$7=7</formula>
    </cfRule>
  </conditionalFormatting>
  <conditionalFormatting sqref="AN8">
    <cfRule type="cellIs" dxfId="11680" priority="1279" stopIfTrue="1" operator="notEqual">
      <formula>S30</formula>
    </cfRule>
    <cfRule type="expression" dxfId="11679" priority="1280" stopIfTrue="1">
      <formula>$N$7=9</formula>
    </cfRule>
  </conditionalFormatting>
  <conditionalFormatting sqref="AO8">
    <cfRule type="cellIs" dxfId="11678" priority="1277" stopIfTrue="1" operator="notEqual">
      <formula>R30</formula>
    </cfRule>
    <cfRule type="expression" dxfId="11677" priority="1278" stopIfTrue="1">
      <formula>$N$7=9</formula>
    </cfRule>
  </conditionalFormatting>
  <conditionalFormatting sqref="AP8">
    <cfRule type="cellIs" dxfId="11676" priority="1275" stopIfTrue="1" operator="notEqual">
      <formula>S32</formula>
    </cfRule>
    <cfRule type="expression" dxfId="11675" priority="1276" stopIfTrue="1">
      <formula>$N$7=10</formula>
    </cfRule>
  </conditionalFormatting>
  <conditionalFormatting sqref="AQ8">
    <cfRule type="cellIs" dxfId="11674" priority="1273" stopIfTrue="1" operator="notEqual">
      <formula>R32</formula>
    </cfRule>
    <cfRule type="expression" dxfId="11673" priority="1274" stopIfTrue="1">
      <formula>$N$7=10</formula>
    </cfRule>
  </conditionalFormatting>
  <conditionalFormatting sqref="AR8">
    <cfRule type="cellIs" dxfId="11672" priority="1272" stopIfTrue="1" operator="notEqual">
      <formula>S34</formula>
    </cfRule>
  </conditionalFormatting>
  <conditionalFormatting sqref="AS8">
    <cfRule type="cellIs" dxfId="11671" priority="1271" stopIfTrue="1" operator="notEqual">
      <formula>R34</formula>
    </cfRule>
  </conditionalFormatting>
  <conditionalFormatting sqref="T8">
    <cfRule type="cellIs" dxfId="11670" priority="1269" stopIfTrue="1" operator="notEqual">
      <formula>S10</formula>
    </cfRule>
    <cfRule type="expression" dxfId="11669" priority="1270" stopIfTrue="1">
      <formula>$Q$10=2</formula>
    </cfRule>
  </conditionalFormatting>
  <conditionalFormatting sqref="U8">
    <cfRule type="cellIs" dxfId="11668" priority="1267" stopIfTrue="1" operator="notEqual">
      <formula>R10</formula>
    </cfRule>
    <cfRule type="expression" dxfId="11667" priority="1268" stopIfTrue="1">
      <formula>$Q$10=2</formula>
    </cfRule>
  </conditionalFormatting>
  <conditionalFormatting sqref="V10">
    <cfRule type="cellIs" dxfId="11666" priority="1265" stopIfTrue="1" operator="notEqual">
      <formula>U12</formula>
    </cfRule>
    <cfRule type="expression" dxfId="11665" priority="1266" stopIfTrue="1">
      <formula>$G$9=5</formula>
    </cfRule>
  </conditionalFormatting>
  <conditionalFormatting sqref="W10">
    <cfRule type="cellIs" dxfId="11664" priority="1263" stopIfTrue="1" operator="notEqual">
      <formula>T12</formula>
    </cfRule>
    <cfRule type="expression" dxfId="11663" priority="1264" stopIfTrue="1">
      <formula>$G$9=5</formula>
    </cfRule>
  </conditionalFormatting>
  <conditionalFormatting sqref="X10">
    <cfRule type="cellIs" dxfId="11662" priority="1261" stopIfTrue="1" operator="notEqual">
      <formula>U14</formula>
    </cfRule>
    <cfRule type="expression" dxfId="11661" priority="1262" stopIfTrue="1">
      <formula>$G$9=7</formula>
    </cfRule>
  </conditionalFormatting>
  <conditionalFormatting sqref="Y10">
    <cfRule type="cellIs" dxfId="11660" priority="1259" stopIfTrue="1" operator="notEqual">
      <formula>T14</formula>
    </cfRule>
    <cfRule type="expression" dxfId="11659" priority="1260" stopIfTrue="1">
      <formula>$G$9=7</formula>
    </cfRule>
  </conditionalFormatting>
  <conditionalFormatting sqref="AB10">
    <cfRule type="cellIs" dxfId="11658" priority="1257" stopIfTrue="1" operator="notEqual">
      <formula>U18</formula>
    </cfRule>
    <cfRule type="expression" dxfId="11657" priority="1258" stopIfTrue="1">
      <formula>$G$9=11</formula>
    </cfRule>
  </conditionalFormatting>
  <conditionalFormatting sqref="AC10">
    <cfRule type="cellIs" dxfId="11656" priority="1255" stopIfTrue="1" operator="notEqual">
      <formula>T18</formula>
    </cfRule>
    <cfRule type="expression" dxfId="11655" priority="1256" stopIfTrue="1">
      <formula>$G$9=11</formula>
    </cfRule>
  </conditionalFormatting>
  <conditionalFormatting sqref="AD10">
    <cfRule type="cellIs" dxfId="11654" priority="1253" stopIfTrue="1" operator="notEqual">
      <formula>U20</formula>
    </cfRule>
    <cfRule type="expression" dxfId="11653" priority="1254" stopIfTrue="1">
      <formula>$G$9=12</formula>
    </cfRule>
  </conditionalFormatting>
  <conditionalFormatting sqref="AE10">
    <cfRule type="cellIs" dxfId="11652" priority="1251" stopIfTrue="1" operator="notEqual">
      <formula>T20</formula>
    </cfRule>
    <cfRule type="expression" dxfId="11651" priority="1252" stopIfTrue="1">
      <formula>$G$9=12</formula>
    </cfRule>
  </conditionalFormatting>
  <conditionalFormatting sqref="AF10">
    <cfRule type="cellIs" dxfId="11650" priority="1249" stopIfTrue="1" operator="notEqual">
      <formula>U22</formula>
    </cfRule>
    <cfRule type="expression" dxfId="11649" priority="1250" stopIfTrue="1">
      <formula>$G$9=13</formula>
    </cfRule>
  </conditionalFormatting>
  <conditionalFormatting sqref="AG10">
    <cfRule type="cellIs" dxfId="11648" priority="1247" stopIfTrue="1" operator="notEqual">
      <formula>T22</formula>
    </cfRule>
    <cfRule type="expression" dxfId="11647" priority="1248" stopIfTrue="1">
      <formula>$G$9=13</formula>
    </cfRule>
  </conditionalFormatting>
  <conditionalFormatting sqref="AH10">
    <cfRule type="cellIs" dxfId="11646" priority="1245" stopIfTrue="1" operator="notEqual">
      <formula>U24</formula>
    </cfRule>
    <cfRule type="expression" dxfId="11645" priority="1246" stopIfTrue="1">
      <formula>$G$9=15</formula>
    </cfRule>
  </conditionalFormatting>
  <conditionalFormatting sqref="AI10">
    <cfRule type="cellIs" dxfId="11644" priority="1243" stopIfTrue="1" operator="notEqual">
      <formula>T24</formula>
    </cfRule>
    <cfRule type="expression" dxfId="11643" priority="1244" stopIfTrue="1">
      <formula>$G$9=15</formula>
    </cfRule>
  </conditionalFormatting>
  <conditionalFormatting sqref="AJ10">
    <cfRule type="cellIs" dxfId="11642" priority="1241" stopIfTrue="1" operator="notEqual">
      <formula>U26</formula>
    </cfRule>
    <cfRule type="expression" dxfId="11641" priority="1242" stopIfTrue="1">
      <formula>$N$7=4</formula>
    </cfRule>
  </conditionalFormatting>
  <conditionalFormatting sqref="AK10">
    <cfRule type="cellIs" dxfId="11640" priority="1239" stopIfTrue="1" operator="notEqual">
      <formula>T26</formula>
    </cfRule>
    <cfRule type="expression" dxfId="11639" priority="1240" stopIfTrue="1">
      <formula>$N$7=4</formula>
    </cfRule>
  </conditionalFormatting>
  <conditionalFormatting sqref="AL10">
    <cfRule type="cellIs" dxfId="11638" priority="1237" stopIfTrue="1" operator="notEqual">
      <formula>U28</formula>
    </cfRule>
    <cfRule type="expression" dxfId="11637" priority="1238" stopIfTrue="1">
      <formula>$N$7=8</formula>
    </cfRule>
  </conditionalFormatting>
  <conditionalFormatting sqref="AM10">
    <cfRule type="cellIs" dxfId="11636" priority="1235" stopIfTrue="1" operator="notEqual">
      <formula>T28</formula>
    </cfRule>
    <cfRule type="expression" dxfId="11635" priority="1236" stopIfTrue="1">
      <formula>$N$7=8</formula>
    </cfRule>
  </conditionalFormatting>
  <conditionalFormatting sqref="AN10">
    <cfRule type="cellIs" dxfId="11634" priority="1233" stopIfTrue="1" operator="notEqual">
      <formula>U30</formula>
    </cfRule>
    <cfRule type="expression" dxfId="11633" priority="1234" stopIfTrue="1">
      <formula>$N$7=10</formula>
    </cfRule>
  </conditionalFormatting>
  <conditionalFormatting sqref="AO10">
    <cfRule type="cellIs" dxfId="11632" priority="1231" stopIfTrue="1" operator="notEqual">
      <formula>T30</formula>
    </cfRule>
    <cfRule type="expression" dxfId="11631" priority="1232" stopIfTrue="1">
      <formula>$N$7=10</formula>
    </cfRule>
  </conditionalFormatting>
  <conditionalFormatting sqref="AR10">
    <cfRule type="cellIs" dxfId="11630" priority="1229" stopIfTrue="1" operator="notEqual">
      <formula>U34</formula>
    </cfRule>
    <cfRule type="expression" dxfId="11629" priority="1230" stopIfTrue="1">
      <formula>$N$7=1</formula>
    </cfRule>
  </conditionalFormatting>
  <conditionalFormatting sqref="AS10">
    <cfRule type="cellIs" dxfId="11628" priority="1227" stopIfTrue="1" operator="notEqual">
      <formula>T34</formula>
    </cfRule>
    <cfRule type="expression" dxfId="11627" priority="1228" stopIfTrue="1">
      <formula>$N$7=1</formula>
    </cfRule>
  </conditionalFormatting>
  <conditionalFormatting sqref="AP10">
    <cfRule type="cellIs" dxfId="11626" priority="1225" stopIfTrue="1" operator="notEqual">
      <formula>U32</formula>
    </cfRule>
    <cfRule type="expression" dxfId="11625" priority="1226" stopIfTrue="1">
      <formula>$N$7=11</formula>
    </cfRule>
  </conditionalFormatting>
  <conditionalFormatting sqref="AQ10">
    <cfRule type="cellIs" dxfId="11624" priority="1223" stopIfTrue="1" operator="notEqual">
      <formula>T32</formula>
    </cfRule>
    <cfRule type="expression" dxfId="11623" priority="1224" stopIfTrue="1">
      <formula>$N$7=11</formula>
    </cfRule>
  </conditionalFormatting>
  <conditionalFormatting sqref="Z10">
    <cfRule type="cellIs" dxfId="11622" priority="1221" stopIfTrue="1" operator="notEqual">
      <formula>U16</formula>
    </cfRule>
    <cfRule type="expression" dxfId="11621" priority="1222" stopIfTrue="1">
      <formula>$G$9=7</formula>
    </cfRule>
  </conditionalFormatting>
  <conditionalFormatting sqref="AA10">
    <cfRule type="cellIs" dxfId="11620" priority="1219" stopIfTrue="1" operator="notEqual">
      <formula>T16</formula>
    </cfRule>
    <cfRule type="expression" dxfId="11619" priority="1220" stopIfTrue="1">
      <formula>$G$9=7</formula>
    </cfRule>
  </conditionalFormatting>
  <conditionalFormatting sqref="S12">
    <cfRule type="cellIs" dxfId="11618" priority="1217" stopIfTrue="1" operator="notEqual">
      <formula>V8</formula>
    </cfRule>
    <cfRule type="expression" dxfId="11617" priority="1218" stopIfTrue="1">
      <formula>$G$9=4</formula>
    </cfRule>
  </conditionalFormatting>
  <conditionalFormatting sqref="R12">
    <cfRule type="cellIs" dxfId="11616" priority="1215" stopIfTrue="1" operator="notEqual">
      <formula>W8</formula>
    </cfRule>
    <cfRule type="expression" dxfId="11615" priority="1216" stopIfTrue="1">
      <formula>$G$9=4</formula>
    </cfRule>
  </conditionalFormatting>
  <conditionalFormatting sqref="T12">
    <cfRule type="cellIs" dxfId="11614" priority="1213" stopIfTrue="1" operator="notEqual">
      <formula>W10</formula>
    </cfRule>
    <cfRule type="expression" dxfId="11613" priority="1214" stopIfTrue="1">
      <formula>$G$9=5</formula>
    </cfRule>
  </conditionalFormatting>
  <conditionalFormatting sqref="U12">
    <cfRule type="cellIs" dxfId="11612" priority="1211" stopIfTrue="1" operator="notEqual">
      <formula>V10</formula>
    </cfRule>
    <cfRule type="expression" dxfId="11611" priority="1212" stopIfTrue="1">
      <formula>$G$9=5</formula>
    </cfRule>
  </conditionalFormatting>
  <conditionalFormatting sqref="X12">
    <cfRule type="cellIs" dxfId="11610" priority="1209" stopIfTrue="1" operator="notEqual">
      <formula>W14</formula>
    </cfRule>
    <cfRule type="expression" dxfId="11609" priority="1210" stopIfTrue="1">
      <formula>$G$9=9</formula>
    </cfRule>
  </conditionalFormatting>
  <conditionalFormatting sqref="Y12">
    <cfRule type="cellIs" dxfId="11608" priority="1207" stopIfTrue="1" operator="notEqual">
      <formula>V14</formula>
    </cfRule>
    <cfRule type="expression" dxfId="11607" priority="1208" stopIfTrue="1">
      <formula>$G$9=9</formula>
    </cfRule>
  </conditionalFormatting>
  <conditionalFormatting sqref="Z12">
    <cfRule type="cellIs" dxfId="11606" priority="1205" stopIfTrue="1" operator="notEqual">
      <formula>W16</formula>
    </cfRule>
    <cfRule type="expression" dxfId="11605" priority="1206" stopIfTrue="1">
      <formula>$G$9=10</formula>
    </cfRule>
  </conditionalFormatting>
  <conditionalFormatting sqref="AA12">
    <cfRule type="cellIs" dxfId="11604" priority="1203" stopIfTrue="1" operator="notEqual">
      <formula>V16</formula>
    </cfRule>
    <cfRule type="expression" dxfId="11603" priority="1204" stopIfTrue="1">
      <formula>$G$9=10</formula>
    </cfRule>
  </conditionalFormatting>
  <conditionalFormatting sqref="AB12">
    <cfRule type="cellIs" dxfId="11602" priority="1201" stopIfTrue="1" operator="notEqual">
      <formula>W18</formula>
    </cfRule>
    <cfRule type="expression" dxfId="11601" priority="1202" stopIfTrue="1">
      <formula>$G$9=13</formula>
    </cfRule>
  </conditionalFormatting>
  <conditionalFormatting sqref="AC12">
    <cfRule type="cellIs" dxfId="11600" priority="1199" stopIfTrue="1" operator="notEqual">
      <formula>V18</formula>
    </cfRule>
    <cfRule type="expression" dxfId="11599" priority="1200" stopIfTrue="1">
      <formula>$G$9=13</formula>
    </cfRule>
  </conditionalFormatting>
  <conditionalFormatting sqref="AD12">
    <cfRule type="cellIs" dxfId="11598" priority="1197" stopIfTrue="1" operator="notEqual">
      <formula>W20</formula>
    </cfRule>
    <cfRule type="expression" dxfId="11597" priority="1198" stopIfTrue="1">
      <formula>$G$9=14</formula>
    </cfRule>
  </conditionalFormatting>
  <conditionalFormatting sqref="AE12">
    <cfRule type="cellIs" dxfId="11596" priority="1195" stopIfTrue="1" operator="notEqual">
      <formula>V20</formula>
    </cfRule>
    <cfRule type="expression" dxfId="11595" priority="1196" stopIfTrue="1">
      <formula>$G$9=14</formula>
    </cfRule>
  </conditionalFormatting>
  <conditionalFormatting sqref="AF12">
    <cfRule type="cellIs" dxfId="11594" priority="1193" stopIfTrue="1" operator="notEqual">
      <formula>W22</formula>
    </cfRule>
    <cfRule type="expression" dxfId="11593" priority="1194" stopIfTrue="1">
      <formula>$G$9=15</formula>
    </cfRule>
  </conditionalFormatting>
  <conditionalFormatting sqref="AG12">
    <cfRule type="cellIs" dxfId="11592" priority="1191" stopIfTrue="1" operator="notEqual">
      <formula>V22</formula>
    </cfRule>
    <cfRule type="expression" dxfId="11591" priority="1192" stopIfTrue="1">
      <formula>$G$9=15</formula>
    </cfRule>
  </conditionalFormatting>
  <conditionalFormatting sqref="AJ12">
    <cfRule type="cellIs" dxfId="11590" priority="1189" stopIfTrue="1" operator="notEqual">
      <formula>W26</formula>
    </cfRule>
    <cfRule type="expression" dxfId="11589" priority="1190" stopIfTrue="1">
      <formula>$N$7=6</formula>
    </cfRule>
  </conditionalFormatting>
  <conditionalFormatting sqref="AK12">
    <cfRule type="cellIs" dxfId="11588" priority="1187" stopIfTrue="1" operator="notEqual">
      <formula>V26</formula>
    </cfRule>
    <cfRule type="expression" dxfId="11587" priority="1188" stopIfTrue="1">
      <formula>$N$7=6</formula>
    </cfRule>
  </conditionalFormatting>
  <conditionalFormatting sqref="AH12">
    <cfRule type="cellIs" dxfId="11586" priority="1185" stopIfTrue="1" operator="notEqual">
      <formula>W24</formula>
    </cfRule>
    <cfRule type="expression" dxfId="11585" priority="1186" stopIfTrue="1">
      <formula>$G$9=17</formula>
    </cfRule>
  </conditionalFormatting>
  <conditionalFormatting sqref="AI12">
    <cfRule type="cellIs" dxfId="11584" priority="1183" stopIfTrue="1" operator="notEqual">
      <formula>V24</formula>
    </cfRule>
    <cfRule type="expression" dxfId="11583" priority="1184" stopIfTrue="1">
      <formula>$G$9=17</formula>
    </cfRule>
  </conditionalFormatting>
  <conditionalFormatting sqref="AL12">
    <cfRule type="cellIs" dxfId="11582" priority="1181" stopIfTrue="1" operator="notEqual">
      <formula>W28</formula>
    </cfRule>
    <cfRule type="expression" dxfId="11581" priority="1182" stopIfTrue="1">
      <formula>$N$7=10</formula>
    </cfRule>
  </conditionalFormatting>
  <conditionalFormatting sqref="AM12">
    <cfRule type="cellIs" dxfId="11580" priority="1179" stopIfTrue="1" operator="notEqual">
      <formula>V28</formula>
    </cfRule>
    <cfRule type="expression" dxfId="11579" priority="1180" stopIfTrue="1">
      <formula>$N$7=10</formula>
    </cfRule>
  </conditionalFormatting>
  <conditionalFormatting sqref="AN12">
    <cfRule type="cellIs" dxfId="11578" priority="1177" stopIfTrue="1" operator="notEqual">
      <formula>W30</formula>
    </cfRule>
    <cfRule type="expression" dxfId="11577" priority="1178" stopIfTrue="1">
      <formula>$N$7=12</formula>
    </cfRule>
  </conditionalFormatting>
  <conditionalFormatting sqref="AO12">
    <cfRule type="cellIs" dxfId="11576" priority="1175" stopIfTrue="1" operator="notEqual">
      <formula>V30</formula>
    </cfRule>
    <cfRule type="expression" dxfId="11575" priority="1176" stopIfTrue="1">
      <formula>$N$7=12</formula>
    </cfRule>
  </conditionalFormatting>
  <conditionalFormatting sqref="AR12">
    <cfRule type="cellIs" dxfId="11574" priority="1173" stopIfTrue="1" operator="notEqual">
      <formula>W34</formula>
    </cfRule>
    <cfRule type="expression" dxfId="11573" priority="1174" stopIfTrue="1">
      <formula>$N$7=3</formula>
    </cfRule>
  </conditionalFormatting>
  <conditionalFormatting sqref="AS12">
    <cfRule type="cellIs" dxfId="11572" priority="1171" stopIfTrue="1" operator="notEqual">
      <formula>V34</formula>
    </cfRule>
    <cfRule type="expression" dxfId="11571" priority="1172" stopIfTrue="1">
      <formula>$N$7=3</formula>
    </cfRule>
  </conditionalFormatting>
  <conditionalFormatting sqref="AP12">
    <cfRule type="cellIs" dxfId="11570" priority="1169" stopIfTrue="1" operator="notEqual">
      <formula>W32</formula>
    </cfRule>
    <cfRule type="expression" dxfId="11569" priority="1170" stopIfTrue="1">
      <formula>$N$7=13</formula>
    </cfRule>
  </conditionalFormatting>
  <conditionalFormatting sqref="AQ12">
    <cfRule type="cellIs" dxfId="11568" priority="1167" stopIfTrue="1" operator="notEqual">
      <formula>V32</formula>
    </cfRule>
    <cfRule type="expression" dxfId="11567" priority="1168" stopIfTrue="1">
      <formula>$N$7=13</formula>
    </cfRule>
  </conditionalFormatting>
  <conditionalFormatting sqref="T14">
    <cfRule type="cellIs" dxfId="11566" priority="1165" stopIfTrue="1" operator="notEqual">
      <formula>Y10</formula>
    </cfRule>
    <cfRule type="expression" dxfId="11565" priority="1166" stopIfTrue="1">
      <formula>$G$9=7</formula>
    </cfRule>
  </conditionalFormatting>
  <conditionalFormatting sqref="U14">
    <cfRule type="cellIs" dxfId="11564" priority="1163" stopIfTrue="1" operator="notEqual">
      <formula>X10</formula>
    </cfRule>
    <cfRule type="expression" dxfId="11563" priority="1164" stopIfTrue="1">
      <formula>$G$9=7</formula>
    </cfRule>
  </conditionalFormatting>
  <conditionalFormatting sqref="V14">
    <cfRule type="cellIs" dxfId="11562" priority="1161" stopIfTrue="1" operator="notEqual">
      <formula>Y12</formula>
    </cfRule>
    <cfRule type="expression" dxfId="11561" priority="1162" stopIfTrue="1">
      <formula>$G$9=9</formula>
    </cfRule>
  </conditionalFormatting>
  <conditionalFormatting sqref="W14">
    <cfRule type="cellIs" dxfId="11560" priority="1159" stopIfTrue="1" operator="notEqual">
      <formula>X12</formula>
    </cfRule>
    <cfRule type="expression" dxfId="11559" priority="1160" stopIfTrue="1">
      <formula>$G$9=9</formula>
    </cfRule>
  </conditionalFormatting>
  <conditionalFormatting sqref="R14">
    <cfRule type="cellIs" dxfId="11558" priority="1157" stopIfTrue="1" operator="notEqual">
      <formula>Y8</formula>
    </cfRule>
    <cfRule type="expression" dxfId="11557" priority="1158" stopIfTrue="1">
      <formula>$G$9=7</formula>
    </cfRule>
  </conditionalFormatting>
  <conditionalFormatting sqref="S14">
    <cfRule type="cellIs" dxfId="11556" priority="1155" stopIfTrue="1" operator="notEqual">
      <formula>X8</formula>
    </cfRule>
    <cfRule type="expression" dxfId="11555" priority="1156" stopIfTrue="1">
      <formula>$G$9=7</formula>
    </cfRule>
  </conditionalFormatting>
  <conditionalFormatting sqref="Z14">
    <cfRule type="cellIs" dxfId="11554" priority="1153" stopIfTrue="1" operator="notEqual">
      <formula>Y16</formula>
    </cfRule>
    <cfRule type="expression" dxfId="11553" priority="1154" stopIfTrue="1">
      <formula>$G$9=12</formula>
    </cfRule>
  </conditionalFormatting>
  <conditionalFormatting sqref="AA14">
    <cfRule type="cellIs" dxfId="11552" priority="1151" stopIfTrue="1" operator="notEqual">
      <formula>X16</formula>
    </cfRule>
    <cfRule type="expression" dxfId="11551" priority="1152" stopIfTrue="1">
      <formula>$G$9=12</formula>
    </cfRule>
  </conditionalFormatting>
  <conditionalFormatting sqref="AB14">
    <cfRule type="cellIs" dxfId="11550" priority="1149" stopIfTrue="1" operator="notEqual">
      <formula>Y18</formula>
    </cfRule>
    <cfRule type="expression" dxfId="11549" priority="1150" stopIfTrue="1">
      <formula>$G$9=15</formula>
    </cfRule>
  </conditionalFormatting>
  <conditionalFormatting sqref="AC14">
    <cfRule type="cellIs" dxfId="11548" priority="1147" stopIfTrue="1" operator="notEqual">
      <formula>X18</formula>
    </cfRule>
    <cfRule type="expression" dxfId="11547" priority="1148" stopIfTrue="1">
      <formula>$G$9=15</formula>
    </cfRule>
  </conditionalFormatting>
  <conditionalFormatting sqref="AH14">
    <cfRule type="cellIs" dxfId="11546" priority="1146" stopIfTrue="1" operator="notEqual">
      <formula>Y24</formula>
    </cfRule>
  </conditionalFormatting>
  <conditionalFormatting sqref="AI14">
    <cfRule type="cellIs" dxfId="11545" priority="1145" stopIfTrue="1" operator="notEqual">
      <formula>X24</formula>
    </cfRule>
  </conditionalFormatting>
  <conditionalFormatting sqref="AJ14">
    <cfRule type="cellIs" dxfId="11544" priority="1143" stopIfTrue="1" operator="notEqual">
      <formula>Y26</formula>
    </cfRule>
    <cfRule type="expression" dxfId="11543" priority="1144" stopIfTrue="1">
      <formula>$N$7=8</formula>
    </cfRule>
  </conditionalFormatting>
  <conditionalFormatting sqref="AK14">
    <cfRule type="cellIs" dxfId="11542" priority="1141" stopIfTrue="1" operator="notEqual">
      <formula>X26</formula>
    </cfRule>
    <cfRule type="expression" dxfId="11541" priority="1142" stopIfTrue="1">
      <formula>$N$7=8</formula>
    </cfRule>
  </conditionalFormatting>
  <conditionalFormatting sqref="AD14">
    <cfRule type="cellIs" dxfId="11540" priority="1139" stopIfTrue="1" operator="notEqual">
      <formula>Y20</formula>
    </cfRule>
    <cfRule type="expression" dxfId="11539" priority="1140" stopIfTrue="1">
      <formula>$G$9=16</formula>
    </cfRule>
  </conditionalFormatting>
  <conditionalFormatting sqref="AE14">
    <cfRule type="cellIs" dxfId="11538" priority="1137" stopIfTrue="1" operator="notEqual">
      <formula>X20</formula>
    </cfRule>
    <cfRule type="expression" dxfId="11537" priority="1138" stopIfTrue="1">
      <formula>$G$9=16</formula>
    </cfRule>
  </conditionalFormatting>
  <conditionalFormatting sqref="AF14">
    <cfRule type="cellIs" dxfId="11536" priority="1135" stopIfTrue="1" operator="notEqual">
      <formula>Y22</formula>
    </cfRule>
    <cfRule type="expression" dxfId="11535" priority="1136" stopIfTrue="1">
      <formula>$G$9=17</formula>
    </cfRule>
  </conditionalFormatting>
  <conditionalFormatting sqref="AG14">
    <cfRule type="cellIs" dxfId="11534" priority="1133" stopIfTrue="1" operator="notEqual">
      <formula>X22</formula>
    </cfRule>
    <cfRule type="expression" dxfId="11533" priority="1134" stopIfTrue="1">
      <formula>$G$9=17</formula>
    </cfRule>
  </conditionalFormatting>
  <conditionalFormatting sqref="AL14">
    <cfRule type="cellIs" dxfId="11532" priority="1131" stopIfTrue="1" operator="notEqual">
      <formula>Y28</formula>
    </cfRule>
    <cfRule type="expression" dxfId="11531" priority="1132" stopIfTrue="1">
      <formula>$N$7=12</formula>
    </cfRule>
  </conditionalFormatting>
  <conditionalFormatting sqref="AM14">
    <cfRule type="cellIs" dxfId="11530" priority="1129" stopIfTrue="1" operator="notEqual">
      <formula>X28</formula>
    </cfRule>
    <cfRule type="expression" dxfId="11529" priority="1130" stopIfTrue="1">
      <formula>$N$7=12</formula>
    </cfRule>
  </conditionalFormatting>
  <conditionalFormatting sqref="AP14">
    <cfRule type="cellIs" dxfId="11528" priority="1127" stopIfTrue="1" operator="notEqual">
      <formula>Y32</formula>
    </cfRule>
    <cfRule type="expression" dxfId="11527" priority="1128" stopIfTrue="1">
      <formula>$N$7=1</formula>
    </cfRule>
  </conditionalFormatting>
  <conditionalFormatting sqref="AQ14">
    <cfRule type="cellIs" dxfId="11526" priority="1125" stopIfTrue="1" operator="notEqual">
      <formula>X32</formula>
    </cfRule>
    <cfRule type="expression" dxfId="11525" priority="1126" stopIfTrue="1">
      <formula>$N$7=1</formula>
    </cfRule>
  </conditionalFormatting>
  <conditionalFormatting sqref="AR14">
    <cfRule type="cellIs" dxfId="11524" priority="1123" stopIfTrue="1" operator="notEqual">
      <formula>Y34</formula>
    </cfRule>
    <cfRule type="expression" dxfId="11523" priority="1124" stopIfTrue="1">
      <formula>$N$7=5</formula>
    </cfRule>
  </conditionalFormatting>
  <conditionalFormatting sqref="AS14">
    <cfRule type="cellIs" dxfId="11522" priority="1121" stopIfTrue="1" operator="notEqual">
      <formula>X34</formula>
    </cfRule>
    <cfRule type="expression" dxfId="11521" priority="1122" stopIfTrue="1">
      <formula>$N$7=5</formula>
    </cfRule>
  </conditionalFormatting>
  <conditionalFormatting sqref="AN14">
    <cfRule type="cellIs" dxfId="11520" priority="1120" stopIfTrue="1" operator="notEqual">
      <formula>Y30</formula>
    </cfRule>
  </conditionalFormatting>
  <conditionalFormatting sqref="AO14">
    <cfRule type="cellIs" dxfId="11519" priority="1119" stopIfTrue="1" operator="notEqual">
      <formula>X30</formula>
    </cfRule>
  </conditionalFormatting>
  <conditionalFormatting sqref="R16">
    <cfRule type="cellIs" dxfId="11518" priority="1117" stopIfTrue="1" operator="notEqual">
      <formula>AA8</formula>
    </cfRule>
    <cfRule type="expression" dxfId="11517" priority="1118" stopIfTrue="1">
      <formula>$G$9=7</formula>
    </cfRule>
  </conditionalFormatting>
  <conditionalFormatting sqref="S16">
    <cfRule type="cellIs" dxfId="11516" priority="1115" stopIfTrue="1" operator="notEqual">
      <formula>Z8</formula>
    </cfRule>
    <cfRule type="expression" dxfId="11515" priority="1116" stopIfTrue="1">
      <formula>$G$9=7</formula>
    </cfRule>
  </conditionalFormatting>
  <conditionalFormatting sqref="V16">
    <cfRule type="cellIs" dxfId="11514" priority="1113" stopIfTrue="1" operator="notEqual">
      <formula>AA12</formula>
    </cfRule>
    <cfRule type="expression" dxfId="11513" priority="1114" stopIfTrue="1">
      <formula>$G$9=10</formula>
    </cfRule>
  </conditionalFormatting>
  <conditionalFormatting sqref="W16">
    <cfRule type="cellIs" dxfId="11512" priority="1111" stopIfTrue="1" operator="notEqual">
      <formula>Z12</formula>
    </cfRule>
    <cfRule type="expression" dxfId="11511" priority="1112" stopIfTrue="1">
      <formula>$G$9=10</formula>
    </cfRule>
  </conditionalFormatting>
  <conditionalFormatting sqref="X16">
    <cfRule type="cellIs" dxfId="11510" priority="1109" stopIfTrue="1" operator="notEqual">
      <formula>AA14</formula>
    </cfRule>
    <cfRule type="expression" dxfId="11509" priority="1110" stopIfTrue="1">
      <formula>$G$9=12</formula>
    </cfRule>
  </conditionalFormatting>
  <conditionalFormatting sqref="Y16">
    <cfRule type="cellIs" dxfId="11508" priority="1107" stopIfTrue="1" operator="notEqual">
      <formula>Z14</formula>
    </cfRule>
    <cfRule type="expression" dxfId="11507" priority="1108" stopIfTrue="1">
      <formula>$G$9=12</formula>
    </cfRule>
  </conditionalFormatting>
  <conditionalFormatting sqref="T16">
    <cfRule type="cellIs" dxfId="11506" priority="1105" stopIfTrue="1" operator="notEqual">
      <formula>AA10</formula>
    </cfRule>
    <cfRule type="expression" dxfId="11505" priority="1106" stopIfTrue="1">
      <formula>$G$9=7</formula>
    </cfRule>
  </conditionalFormatting>
  <conditionalFormatting sqref="U16">
    <cfRule type="cellIs" dxfId="11504" priority="1103" stopIfTrue="1" operator="notEqual">
      <formula>Z10</formula>
    </cfRule>
    <cfRule type="expression" dxfId="11503" priority="1104" stopIfTrue="1">
      <formula>$G$9=7</formula>
    </cfRule>
  </conditionalFormatting>
  <conditionalFormatting sqref="AF16">
    <cfRule type="cellIs" dxfId="11502" priority="1101" stopIfTrue="1" operator="notEqual">
      <formula>AA22</formula>
    </cfRule>
    <cfRule type="expression" dxfId="11501" priority="1102" stopIfTrue="1">
      <formula>$G$9=1</formula>
    </cfRule>
  </conditionalFormatting>
  <conditionalFormatting sqref="AG16">
    <cfRule type="cellIs" dxfId="11500" priority="1099" stopIfTrue="1" operator="notEqual">
      <formula>Z22</formula>
    </cfRule>
    <cfRule type="expression" dxfId="11499" priority="1100" stopIfTrue="1">
      <formula>$G$9=1</formula>
    </cfRule>
  </conditionalFormatting>
  <conditionalFormatting sqref="AH16">
    <cfRule type="cellIs" dxfId="11498" priority="1097" stopIfTrue="1" operator="notEqual">
      <formula>AA24</formula>
    </cfRule>
    <cfRule type="expression" dxfId="11497" priority="1098" stopIfTrue="1">
      <formula>$G$9=3</formula>
    </cfRule>
  </conditionalFormatting>
  <conditionalFormatting sqref="AI16">
    <cfRule type="cellIs" dxfId="11496" priority="1095" stopIfTrue="1" operator="notEqual">
      <formula>Z24</formula>
    </cfRule>
    <cfRule type="expression" dxfId="11495" priority="1096" stopIfTrue="1">
      <formula>$G$9=3</formula>
    </cfRule>
  </conditionalFormatting>
  <conditionalFormatting sqref="AJ16">
    <cfRule type="cellIs" dxfId="11494" priority="1093" stopIfTrue="1" operator="notEqual">
      <formula>AA26</formula>
    </cfRule>
    <cfRule type="expression" dxfId="11493" priority="1094" stopIfTrue="1">
      <formula>$N$7=9</formula>
    </cfRule>
  </conditionalFormatting>
  <conditionalFormatting sqref="AK16">
    <cfRule type="cellIs" dxfId="11492" priority="1091" stopIfTrue="1" operator="notEqual">
      <formula>Z26</formula>
    </cfRule>
    <cfRule type="expression" dxfId="11491" priority="1092" stopIfTrue="1">
      <formula>$N$7=9</formula>
    </cfRule>
  </conditionalFormatting>
  <conditionalFormatting sqref="AB16">
    <cfRule type="cellIs" dxfId="11490" priority="1089" stopIfTrue="1" operator="notEqual">
      <formula>AA18</formula>
    </cfRule>
    <cfRule type="expression" dxfId="11489" priority="1090" stopIfTrue="1">
      <formula>$G$9=16</formula>
    </cfRule>
  </conditionalFormatting>
  <conditionalFormatting sqref="AC16">
    <cfRule type="cellIs" dxfId="11488" priority="1087" stopIfTrue="1" operator="notEqual">
      <formula>Z18</formula>
    </cfRule>
    <cfRule type="expression" dxfId="11487" priority="1088" stopIfTrue="1">
      <formula>$G$9=16</formula>
    </cfRule>
  </conditionalFormatting>
  <conditionalFormatting sqref="AD16">
    <cfRule type="cellIs" dxfId="11486" priority="1085" stopIfTrue="1" operator="notEqual">
      <formula>AA20</formula>
    </cfRule>
    <cfRule type="expression" dxfId="11485" priority="1086" stopIfTrue="1">
      <formula>$G$9=17</formula>
    </cfRule>
  </conditionalFormatting>
  <conditionalFormatting sqref="AE16">
    <cfRule type="cellIs" dxfId="11484" priority="1083" stopIfTrue="1" operator="notEqual">
      <formula>Z20</formula>
    </cfRule>
    <cfRule type="expression" dxfId="11483" priority="1084" stopIfTrue="1">
      <formula>$G$9=17</formula>
    </cfRule>
  </conditionalFormatting>
  <conditionalFormatting sqref="AN16">
    <cfRule type="cellIs" dxfId="11482" priority="1081" stopIfTrue="1" operator="notEqual">
      <formula>AA30</formula>
    </cfRule>
    <cfRule type="expression" dxfId="11481" priority="1082" stopIfTrue="1">
      <formula>$N$7=1</formula>
    </cfRule>
  </conditionalFormatting>
  <conditionalFormatting sqref="AO16">
    <cfRule type="cellIs" dxfId="11480" priority="1079" stopIfTrue="1" operator="notEqual">
      <formula>Z30</formula>
    </cfRule>
    <cfRule type="expression" dxfId="11479" priority="1080" stopIfTrue="1">
      <formula>$N$7=1</formula>
    </cfRule>
  </conditionalFormatting>
  <conditionalFormatting sqref="AP16">
    <cfRule type="cellIs" dxfId="11478" priority="1077" stopIfTrue="1" operator="notEqual">
      <formula>AA32</formula>
    </cfRule>
    <cfRule type="expression" dxfId="11477" priority="1078" stopIfTrue="1">
      <formula>$N$7=2</formula>
    </cfRule>
  </conditionalFormatting>
  <conditionalFormatting sqref="AQ16">
    <cfRule type="cellIs" dxfId="11476" priority="1075" stopIfTrue="1" operator="notEqual">
      <formula>Z32</formula>
    </cfRule>
    <cfRule type="expression" dxfId="11475" priority="1076" stopIfTrue="1">
      <formula>$N$7=2</formula>
    </cfRule>
  </conditionalFormatting>
  <conditionalFormatting sqref="AR16">
    <cfRule type="cellIs" dxfId="11474" priority="1073" stopIfTrue="1" operator="notEqual">
      <formula>AA34</formula>
    </cfRule>
    <cfRule type="expression" dxfId="11473" priority="1074" stopIfTrue="1">
      <formula>$N$7=6</formula>
    </cfRule>
  </conditionalFormatting>
  <conditionalFormatting sqref="AS16">
    <cfRule type="cellIs" dxfId="11472" priority="1071" stopIfTrue="1" operator="notEqual">
      <formula>Z34</formula>
    </cfRule>
    <cfRule type="expression" dxfId="11471" priority="1072" stopIfTrue="1">
      <formula>$N$7=6</formula>
    </cfRule>
  </conditionalFormatting>
  <conditionalFormatting sqref="AL16">
    <cfRule type="cellIs" dxfId="11470" priority="1069" stopIfTrue="1" operator="notEqual">
      <formula>AA28</formula>
    </cfRule>
    <cfRule type="expression" dxfId="11469" priority="1070" stopIfTrue="1">
      <formula>$N$7=13</formula>
    </cfRule>
  </conditionalFormatting>
  <conditionalFormatting sqref="AM16">
    <cfRule type="cellIs" dxfId="11468" priority="1067" stopIfTrue="1" operator="notEqual">
      <formula>Z28</formula>
    </cfRule>
    <cfRule type="expression" dxfId="11467" priority="1068" stopIfTrue="1">
      <formula>$N$7=13</formula>
    </cfRule>
  </conditionalFormatting>
  <conditionalFormatting sqref="T18">
    <cfRule type="cellIs" dxfId="11466" priority="1065" stopIfTrue="1" operator="notEqual">
      <formula>AC10</formula>
    </cfRule>
    <cfRule type="expression" dxfId="11465" priority="1066" stopIfTrue="1">
      <formula>$G$9=11</formula>
    </cfRule>
  </conditionalFormatting>
  <conditionalFormatting sqref="U18">
    <cfRule type="cellIs" dxfId="11464" priority="1063" stopIfTrue="1" operator="notEqual">
      <formula>AB10</formula>
    </cfRule>
    <cfRule type="expression" dxfId="11463" priority="1064" stopIfTrue="1">
      <formula>$G$9=11</formula>
    </cfRule>
  </conditionalFormatting>
  <conditionalFormatting sqref="V18">
    <cfRule type="cellIs" dxfId="11462" priority="1061" stopIfTrue="1" operator="notEqual">
      <formula>AC12</formula>
    </cfRule>
    <cfRule type="expression" dxfId="11461" priority="1062" stopIfTrue="1">
      <formula>$G$9=13</formula>
    </cfRule>
  </conditionalFormatting>
  <conditionalFormatting sqref="W18">
    <cfRule type="cellIs" dxfId="11460" priority="1059" stopIfTrue="1" operator="notEqual">
      <formula>AB12</formula>
    </cfRule>
    <cfRule type="expression" dxfId="11459" priority="1060" stopIfTrue="1">
      <formula>$G$9=13</formula>
    </cfRule>
  </conditionalFormatting>
  <conditionalFormatting sqref="X18">
    <cfRule type="cellIs" dxfId="11458" priority="1057" stopIfTrue="1" operator="notEqual">
      <formula>AC14</formula>
    </cfRule>
    <cfRule type="expression" dxfId="11457" priority="1058" stopIfTrue="1">
      <formula>$G$9=15</formula>
    </cfRule>
  </conditionalFormatting>
  <conditionalFormatting sqref="Y18">
    <cfRule type="cellIs" dxfId="11456" priority="1055" stopIfTrue="1" operator="notEqual">
      <formula>AB14</formula>
    </cfRule>
    <cfRule type="expression" dxfId="11455" priority="1056" stopIfTrue="1">
      <formula>$G$9=15</formula>
    </cfRule>
  </conditionalFormatting>
  <conditionalFormatting sqref="Z18">
    <cfRule type="cellIs" dxfId="11454" priority="1053" stopIfTrue="1" operator="notEqual">
      <formula>AC16</formula>
    </cfRule>
    <cfRule type="expression" dxfId="11453" priority="1054" stopIfTrue="1">
      <formula>$G$9=16</formula>
    </cfRule>
  </conditionalFormatting>
  <conditionalFormatting sqref="AA18">
    <cfRule type="cellIs" dxfId="11452" priority="1051" stopIfTrue="1" operator="notEqual">
      <formula>AB16</formula>
    </cfRule>
    <cfRule type="expression" dxfId="11451" priority="1052" stopIfTrue="1">
      <formula>$G$9=16</formula>
    </cfRule>
  </conditionalFormatting>
  <conditionalFormatting sqref="R18">
    <cfRule type="cellIs" dxfId="11450" priority="1049" stopIfTrue="1" operator="notEqual">
      <formula>AC8</formula>
    </cfRule>
    <cfRule type="expression" dxfId="11449" priority="1050" stopIfTrue="1">
      <formula>$G$9=11</formula>
    </cfRule>
  </conditionalFormatting>
  <conditionalFormatting sqref="S18">
    <cfRule type="cellIs" dxfId="11448" priority="1047" stopIfTrue="1" operator="notEqual">
      <formula>AB8</formula>
    </cfRule>
    <cfRule type="expression" dxfId="11447" priority="1048" stopIfTrue="1">
      <formula>$G$9=11</formula>
    </cfRule>
  </conditionalFormatting>
  <conditionalFormatting sqref="AD18">
    <cfRule type="cellIs" dxfId="11446" priority="1045" stopIfTrue="1" operator="notEqual">
      <formula>AC20</formula>
    </cfRule>
    <cfRule type="expression" dxfId="11445" priority="1046" stopIfTrue="1">
      <formula>$G$9=3</formula>
    </cfRule>
  </conditionalFormatting>
  <conditionalFormatting sqref="AE18">
    <cfRule type="cellIs" dxfId="11444" priority="1043" stopIfTrue="1" operator="notEqual">
      <formula>AB20</formula>
    </cfRule>
    <cfRule type="expression" dxfId="11443" priority="1044" stopIfTrue="1">
      <formula>$G$9=3</formula>
    </cfRule>
  </conditionalFormatting>
  <conditionalFormatting sqref="AF18">
    <cfRule type="cellIs" dxfId="11442" priority="1041" stopIfTrue="1" operator="notEqual">
      <formula>AC22</formula>
    </cfRule>
    <cfRule type="expression" dxfId="11441" priority="1042" stopIfTrue="1">
      <formula>$G$9=4</formula>
    </cfRule>
  </conditionalFormatting>
  <conditionalFormatting sqref="AG18">
    <cfRule type="cellIs" dxfId="11440" priority="1039" stopIfTrue="1" operator="notEqual">
      <formula>AB22</formula>
    </cfRule>
    <cfRule type="expression" dxfId="11439" priority="1040" stopIfTrue="1">
      <formula>$G$9=4</formula>
    </cfRule>
  </conditionalFormatting>
  <conditionalFormatting sqref="AH18">
    <cfRule type="cellIs" dxfId="11438" priority="1037" stopIfTrue="1" operator="notEqual">
      <formula>AC24</formula>
    </cfRule>
    <cfRule type="expression" dxfId="11437" priority="1038" stopIfTrue="1">
      <formula>$G$9=6</formula>
    </cfRule>
  </conditionalFormatting>
  <conditionalFormatting sqref="AI18">
    <cfRule type="cellIs" dxfId="11436" priority="1035" stopIfTrue="1" operator="notEqual">
      <formula>AB24</formula>
    </cfRule>
    <cfRule type="expression" dxfId="11435" priority="1036" stopIfTrue="1">
      <formula>$G$9=6</formula>
    </cfRule>
  </conditionalFormatting>
  <conditionalFormatting sqref="AJ18">
    <cfRule type="cellIs" dxfId="11434" priority="1033" stopIfTrue="1" operator="notEqual">
      <formula>AC26</formula>
    </cfRule>
    <cfRule type="expression" dxfId="11433" priority="1034" stopIfTrue="1">
      <formula>$N$7=12</formula>
    </cfRule>
  </conditionalFormatting>
  <conditionalFormatting sqref="AK18">
    <cfRule type="cellIs" dxfId="11432" priority="1031" stopIfTrue="1" operator="notEqual">
      <formula>AB26</formula>
    </cfRule>
    <cfRule type="expression" dxfId="11431" priority="1032" stopIfTrue="1">
      <formula>$N$7=12</formula>
    </cfRule>
  </conditionalFormatting>
  <conditionalFormatting sqref="AN18">
    <cfRule type="cellIs" dxfId="11430" priority="1029" stopIfTrue="1" operator="notEqual">
      <formula>AC30</formula>
    </cfRule>
    <cfRule type="expression" dxfId="11429" priority="1030" stopIfTrue="1">
      <formula>$N$7=4</formula>
    </cfRule>
  </conditionalFormatting>
  <conditionalFormatting sqref="AO18">
    <cfRule type="cellIs" dxfId="11428" priority="1027" stopIfTrue="1" operator="notEqual">
      <formula>AB30</formula>
    </cfRule>
    <cfRule type="expression" dxfId="11427" priority="1028" stopIfTrue="1">
      <formula>$N$7=4</formula>
    </cfRule>
  </conditionalFormatting>
  <conditionalFormatting sqref="AP18">
    <cfRule type="cellIs" dxfId="11426" priority="1025" stopIfTrue="1" operator="notEqual">
      <formula>AC32</formula>
    </cfRule>
    <cfRule type="expression" dxfId="11425" priority="1026" stopIfTrue="1">
      <formula>$N$7=5</formula>
    </cfRule>
  </conditionalFormatting>
  <conditionalFormatting sqref="AQ18">
    <cfRule type="cellIs" dxfId="11424" priority="1023" stopIfTrue="1" operator="notEqual">
      <formula>AB32</formula>
    </cfRule>
    <cfRule type="expression" dxfId="11423" priority="1024" stopIfTrue="1">
      <formula>$N$7=5</formula>
    </cfRule>
  </conditionalFormatting>
  <conditionalFormatting sqref="AR18">
    <cfRule type="cellIs" dxfId="11422" priority="1021" stopIfTrue="1" operator="notEqual">
      <formula>AC34</formula>
    </cfRule>
    <cfRule type="expression" dxfId="11421" priority="1022" stopIfTrue="1">
      <formula>$N$7=9</formula>
    </cfRule>
  </conditionalFormatting>
  <conditionalFormatting sqref="AS18">
    <cfRule type="cellIs" dxfId="11420" priority="1019" stopIfTrue="1" operator="notEqual">
      <formula>AB34</formula>
    </cfRule>
    <cfRule type="expression" dxfId="11419" priority="1020" stopIfTrue="1">
      <formula>$N$7=9</formula>
    </cfRule>
  </conditionalFormatting>
  <conditionalFormatting sqref="AL18">
    <cfRule type="cellIs" dxfId="11418" priority="1017" stopIfTrue="1" operator="notEqual">
      <formula>AC28</formula>
    </cfRule>
    <cfRule type="expression" dxfId="11417" priority="1018" stopIfTrue="1">
      <formula>$N$7=2</formula>
    </cfRule>
  </conditionalFormatting>
  <conditionalFormatting sqref="AM18">
    <cfRule type="cellIs" dxfId="11416" priority="1015" stopIfTrue="1" operator="notEqual">
      <formula>AB28</formula>
    </cfRule>
    <cfRule type="expression" dxfId="11415" priority="1016" stopIfTrue="1">
      <formula>$N$7=2</formula>
    </cfRule>
  </conditionalFormatting>
  <conditionalFormatting sqref="R20">
    <cfRule type="cellIs" dxfId="11414" priority="1013" stopIfTrue="1" operator="notEqual">
      <formula>AE8</formula>
    </cfRule>
    <cfRule type="expression" dxfId="11413" priority="1014" stopIfTrue="1">
      <formula>$G$9=11</formula>
    </cfRule>
  </conditionalFormatting>
  <conditionalFormatting sqref="S20">
    <cfRule type="cellIs" dxfId="11412" priority="1011" stopIfTrue="1" operator="notEqual">
      <formula>AD8</formula>
    </cfRule>
    <cfRule type="expression" dxfId="11411" priority="1012" stopIfTrue="1">
      <formula>$G$9=11</formula>
    </cfRule>
  </conditionalFormatting>
  <conditionalFormatting sqref="V20">
    <cfRule type="cellIs" dxfId="11410" priority="1009" stopIfTrue="1" operator="notEqual">
      <formula>AE12</formula>
    </cfRule>
    <cfRule type="expression" dxfId="11409" priority="1010" stopIfTrue="1">
      <formula>$G$9=14</formula>
    </cfRule>
  </conditionalFormatting>
  <conditionalFormatting sqref="W20">
    <cfRule type="cellIs" dxfId="11408" priority="1007" stopIfTrue="1" operator="notEqual">
      <formula>AD12</formula>
    </cfRule>
    <cfRule type="expression" dxfId="11407" priority="1008" stopIfTrue="1">
      <formula>$G$9=14</formula>
    </cfRule>
  </conditionalFormatting>
  <conditionalFormatting sqref="AB20">
    <cfRule type="cellIs" dxfId="11406" priority="1005" stopIfTrue="1" operator="notEqual">
      <formula>AE18</formula>
    </cfRule>
    <cfRule type="expression" dxfId="11405" priority="1006" stopIfTrue="1">
      <formula>$G$9=3</formula>
    </cfRule>
  </conditionalFormatting>
  <conditionalFormatting sqref="AC20">
    <cfRule type="cellIs" dxfId="11404" priority="1003" stopIfTrue="1" operator="notEqual">
      <formula>AD18</formula>
    </cfRule>
    <cfRule type="expression" dxfId="11403" priority="1004" stopIfTrue="1">
      <formula>$G$9=3</formula>
    </cfRule>
  </conditionalFormatting>
  <conditionalFormatting sqref="X20">
    <cfRule type="cellIs" dxfId="11402" priority="1001" stopIfTrue="1" operator="notEqual">
      <formula>AE14</formula>
    </cfRule>
    <cfRule type="expression" dxfId="11401" priority="1002" stopIfTrue="1">
      <formula>$G$9=16</formula>
    </cfRule>
  </conditionalFormatting>
  <conditionalFormatting sqref="Y20">
    <cfRule type="cellIs" dxfId="11400" priority="999" stopIfTrue="1" operator="notEqual">
      <formula>AD14</formula>
    </cfRule>
    <cfRule type="expression" dxfId="11399" priority="1000" stopIfTrue="1">
      <formula>$G$9=16</formula>
    </cfRule>
  </conditionalFormatting>
  <conditionalFormatting sqref="Z20">
    <cfRule type="cellIs" dxfId="11398" priority="997" stopIfTrue="1" operator="notEqual">
      <formula>AE16</formula>
    </cfRule>
    <cfRule type="expression" dxfId="11397" priority="998" stopIfTrue="1">
      <formula>$G$9=17</formula>
    </cfRule>
  </conditionalFormatting>
  <conditionalFormatting sqref="AA20">
    <cfRule type="cellIs" dxfId="11396" priority="995" stopIfTrue="1" operator="notEqual">
      <formula>AD16</formula>
    </cfRule>
    <cfRule type="expression" dxfId="11395" priority="996" stopIfTrue="1">
      <formula>$G$9=17</formula>
    </cfRule>
  </conditionalFormatting>
  <conditionalFormatting sqref="T20">
    <cfRule type="cellIs" dxfId="11394" priority="993" stopIfTrue="1" operator="notEqual">
      <formula>AE10</formula>
    </cfRule>
    <cfRule type="expression" dxfId="11393" priority="994" stopIfTrue="1">
      <formula>$G$9=13</formula>
    </cfRule>
  </conditionalFormatting>
  <conditionalFormatting sqref="U20">
    <cfRule type="cellIs" dxfId="11392" priority="991" stopIfTrue="1" operator="notEqual">
      <formula>AD10</formula>
    </cfRule>
    <cfRule type="expression" dxfId="11391" priority="992" stopIfTrue="1">
      <formula>$G$9=13</formula>
    </cfRule>
  </conditionalFormatting>
  <conditionalFormatting sqref="AF20">
    <cfRule type="expression" dxfId="11390" priority="990" stopIfTrue="1">
      <formula>$G$9=11</formula>
    </cfRule>
  </conditionalFormatting>
  <conditionalFormatting sqref="AG20">
    <cfRule type="expression" dxfId="11389" priority="989" stopIfTrue="1">
      <formula>$G$9=11</formula>
    </cfRule>
  </conditionalFormatting>
  <conditionalFormatting sqref="AJ20">
    <cfRule type="expression" dxfId="11388" priority="988" stopIfTrue="1">
      <formula>$G$9=14</formula>
    </cfRule>
  </conditionalFormatting>
  <conditionalFormatting sqref="AK20">
    <cfRule type="expression" dxfId="11387" priority="987" stopIfTrue="1">
      <formula>$G$9=14</formula>
    </cfRule>
  </conditionalFormatting>
  <conditionalFormatting sqref="AP20">
    <cfRule type="cellIs" dxfId="11386" priority="985" stopIfTrue="1" operator="notEqual">
      <formula>AS18</formula>
    </cfRule>
    <cfRule type="expression" dxfId="11385" priority="986" stopIfTrue="1">
      <formula>$G$9=3</formula>
    </cfRule>
  </conditionalFormatting>
  <conditionalFormatting sqref="AQ20">
    <cfRule type="cellIs" dxfId="11384" priority="983" stopIfTrue="1" operator="notEqual">
      <formula>AR18</formula>
    </cfRule>
    <cfRule type="expression" dxfId="11383" priority="984" stopIfTrue="1">
      <formula>$G$9=3</formula>
    </cfRule>
  </conditionalFormatting>
  <conditionalFormatting sqref="AL20">
    <cfRule type="expression" dxfId="11382" priority="982" stopIfTrue="1">
      <formula>$G$9=16</formula>
    </cfRule>
  </conditionalFormatting>
  <conditionalFormatting sqref="AM20">
    <cfRule type="expression" dxfId="11381" priority="981" stopIfTrue="1">
      <formula>$G$9=16</formula>
    </cfRule>
  </conditionalFormatting>
  <conditionalFormatting sqref="AN20">
    <cfRule type="cellIs" dxfId="11380" priority="979" stopIfTrue="1" operator="notEqual">
      <formula>AS16</formula>
    </cfRule>
    <cfRule type="expression" dxfId="11379" priority="980" stopIfTrue="1">
      <formula>$G$9=17</formula>
    </cfRule>
  </conditionalFormatting>
  <conditionalFormatting sqref="AO20">
    <cfRule type="cellIs" dxfId="11378" priority="977" stopIfTrue="1" operator="notEqual">
      <formula>AR16</formula>
    </cfRule>
    <cfRule type="expression" dxfId="11377" priority="978" stopIfTrue="1">
      <formula>$G$9=17</formula>
    </cfRule>
  </conditionalFormatting>
  <conditionalFormatting sqref="AH20">
    <cfRule type="expression" dxfId="11376" priority="976" stopIfTrue="1">
      <formula>$G$9=13</formula>
    </cfRule>
  </conditionalFormatting>
  <conditionalFormatting sqref="AI20">
    <cfRule type="expression" dxfId="11375" priority="975" stopIfTrue="1">
      <formula>$G$9=13</formula>
    </cfRule>
  </conditionalFormatting>
  <conditionalFormatting sqref="AR20">
    <cfRule type="cellIs" dxfId="11374" priority="973" stopIfTrue="1" operator="notEqual">
      <formula>AE34</formula>
    </cfRule>
    <cfRule type="expression" dxfId="11373" priority="974" stopIfTrue="1">
      <formula>$N$7=10</formula>
    </cfRule>
  </conditionalFormatting>
  <conditionalFormatting sqref="AS20">
    <cfRule type="cellIs" dxfId="11372" priority="971" stopIfTrue="1" operator="notEqual">
      <formula>AD34</formula>
    </cfRule>
    <cfRule type="expression" dxfId="11371" priority="972" stopIfTrue="1">
      <formula>$N$7=10</formula>
    </cfRule>
  </conditionalFormatting>
  <conditionalFormatting sqref="V22">
    <cfRule type="cellIs" dxfId="11370" priority="969" stopIfTrue="1" operator="notEqual">
      <formula>AG12</formula>
    </cfRule>
    <cfRule type="expression" dxfId="11369" priority="970" stopIfTrue="1">
      <formula>$G$9=15</formula>
    </cfRule>
  </conditionalFormatting>
  <conditionalFormatting sqref="W22">
    <cfRule type="cellIs" dxfId="11368" priority="967" stopIfTrue="1" operator="notEqual">
      <formula>AF12</formula>
    </cfRule>
    <cfRule type="expression" dxfId="11367" priority="968" stopIfTrue="1">
      <formula>$G$9=15</formula>
    </cfRule>
  </conditionalFormatting>
  <conditionalFormatting sqref="Z22">
    <cfRule type="cellIs" dxfId="11366" priority="965" stopIfTrue="1" operator="notEqual">
      <formula>AG16</formula>
    </cfRule>
    <cfRule type="expression" dxfId="11365" priority="966" stopIfTrue="1">
      <formula>$G$9=1</formula>
    </cfRule>
  </conditionalFormatting>
  <conditionalFormatting sqref="AA22">
    <cfRule type="cellIs" dxfId="11364" priority="963" stopIfTrue="1" operator="notEqual">
      <formula>AF16</formula>
    </cfRule>
    <cfRule type="expression" dxfId="11363" priority="964" stopIfTrue="1">
      <formula>$G$9=1</formula>
    </cfRule>
  </conditionalFormatting>
  <conditionalFormatting sqref="AB22">
    <cfRule type="cellIs" dxfId="11362" priority="961" stopIfTrue="1" operator="notEqual">
      <formula>AG18</formula>
    </cfRule>
    <cfRule type="expression" dxfId="11361" priority="962" stopIfTrue="1">
      <formula>$G$9=4</formula>
    </cfRule>
  </conditionalFormatting>
  <conditionalFormatting sqref="AC22">
    <cfRule type="cellIs" dxfId="11360" priority="959" stopIfTrue="1" operator="notEqual">
      <formula>AF18</formula>
    </cfRule>
    <cfRule type="expression" dxfId="11359" priority="960" stopIfTrue="1">
      <formula>$G$9=4</formula>
    </cfRule>
  </conditionalFormatting>
  <conditionalFormatting sqref="AD22">
    <cfRule type="expression" dxfId="11358" priority="958" stopIfTrue="1">
      <formula>$G$9=5</formula>
    </cfRule>
  </conditionalFormatting>
  <conditionalFormatting sqref="AE22">
    <cfRule type="expression" dxfId="11357" priority="957" stopIfTrue="1">
      <formula>$G$9=5</formula>
    </cfRule>
  </conditionalFormatting>
  <conditionalFormatting sqref="X22">
    <cfRule type="cellIs" dxfId="11356" priority="955" stopIfTrue="1" operator="notEqual">
      <formula>AG14</formula>
    </cfRule>
    <cfRule type="expression" dxfId="11355" priority="956" stopIfTrue="1">
      <formula>$G$9=17</formula>
    </cfRule>
  </conditionalFormatting>
  <conditionalFormatting sqref="Y22">
    <cfRule type="cellIs" dxfId="11354" priority="953" stopIfTrue="1" operator="notEqual">
      <formula>AF14</formula>
    </cfRule>
    <cfRule type="expression" dxfId="11353" priority="954" stopIfTrue="1">
      <formula>$G$9=17</formula>
    </cfRule>
  </conditionalFormatting>
  <conditionalFormatting sqref="R22">
    <cfRule type="cellIs" dxfId="11352" priority="951" stopIfTrue="1" operator="notEqual">
      <formula>AG8</formula>
    </cfRule>
    <cfRule type="expression" dxfId="11351" priority="952" stopIfTrue="1">
      <formula>$G$9=14</formula>
    </cfRule>
  </conditionalFormatting>
  <conditionalFormatting sqref="S22">
    <cfRule type="cellIs" dxfId="11350" priority="949" stopIfTrue="1" operator="notEqual">
      <formula>AF8</formula>
    </cfRule>
    <cfRule type="expression" dxfId="11349" priority="950" stopIfTrue="1">
      <formula>$G$9=14</formula>
    </cfRule>
  </conditionalFormatting>
  <conditionalFormatting sqref="T22">
    <cfRule type="cellIs" dxfId="11348" priority="947" stopIfTrue="1" operator="notEqual">
      <formula>AG10</formula>
    </cfRule>
    <cfRule type="expression" dxfId="11347" priority="948" stopIfTrue="1">
      <formula>$G$9=14</formula>
    </cfRule>
  </conditionalFormatting>
  <conditionalFormatting sqref="U22">
    <cfRule type="cellIs" dxfId="11346" priority="945" stopIfTrue="1" operator="notEqual">
      <formula>AF10</formula>
    </cfRule>
    <cfRule type="expression" dxfId="11345" priority="946" stopIfTrue="1">
      <formula>$G$9=14</formula>
    </cfRule>
  </conditionalFormatting>
  <conditionalFormatting sqref="AH22">
    <cfRule type="cellIs" dxfId="11344" priority="943" stopIfTrue="1" operator="notEqual">
      <formula>AG24</formula>
    </cfRule>
    <cfRule type="expression" dxfId="11343" priority="944" stopIfTrue="1">
      <formula>$G$9=8</formula>
    </cfRule>
  </conditionalFormatting>
  <conditionalFormatting sqref="AI22">
    <cfRule type="cellIs" dxfId="11342" priority="941" stopIfTrue="1" operator="notEqual">
      <formula>AF24</formula>
    </cfRule>
    <cfRule type="expression" dxfId="11341" priority="942" stopIfTrue="1">
      <formula>$G$9=8</formula>
    </cfRule>
  </conditionalFormatting>
  <conditionalFormatting sqref="AL22">
    <cfRule type="cellIs" dxfId="11340" priority="939" stopIfTrue="1" operator="notEqual">
      <formula>AG28</formula>
    </cfRule>
    <cfRule type="expression" dxfId="11339" priority="940" stopIfTrue="1">
      <formula>$N$7=4</formula>
    </cfRule>
  </conditionalFormatting>
  <conditionalFormatting sqref="AM22">
    <cfRule type="cellIs" dxfId="11338" priority="937" stopIfTrue="1" operator="notEqual">
      <formula>AF28</formula>
    </cfRule>
    <cfRule type="expression" dxfId="11337" priority="938" stopIfTrue="1">
      <formula>$N$7=4</formula>
    </cfRule>
  </conditionalFormatting>
  <conditionalFormatting sqref="AP22">
    <cfRule type="cellIs" dxfId="11336" priority="935" stopIfTrue="1" operator="notEqual">
      <formula>AG32</formula>
    </cfRule>
    <cfRule type="expression" dxfId="11335" priority="936" stopIfTrue="1">
      <formula>$N$7=7</formula>
    </cfRule>
  </conditionalFormatting>
  <conditionalFormatting sqref="AQ22">
    <cfRule type="cellIs" dxfId="11334" priority="933" stopIfTrue="1" operator="notEqual">
      <formula>AF32</formula>
    </cfRule>
    <cfRule type="expression" dxfId="11333" priority="934" stopIfTrue="1">
      <formula>$N$7=7</formula>
    </cfRule>
  </conditionalFormatting>
  <conditionalFormatting sqref="AR22">
    <cfRule type="cellIs" dxfId="11332" priority="931" stopIfTrue="1" operator="notEqual">
      <formula>AG34</formula>
    </cfRule>
    <cfRule type="expression" dxfId="11331" priority="932" stopIfTrue="1">
      <formula>$N$7=11</formula>
    </cfRule>
  </conditionalFormatting>
  <conditionalFormatting sqref="AS22">
    <cfRule type="cellIs" dxfId="11330" priority="929" stopIfTrue="1" operator="notEqual">
      <formula>AF34</formula>
    </cfRule>
    <cfRule type="expression" dxfId="11329" priority="930" stopIfTrue="1">
      <formula>$N$7=11</formula>
    </cfRule>
  </conditionalFormatting>
  <conditionalFormatting sqref="AN22">
    <cfRule type="cellIs" dxfId="11328" priority="927" stopIfTrue="1" operator="notEqual">
      <formula>AG30</formula>
    </cfRule>
    <cfRule type="expression" dxfId="11327" priority="928" stopIfTrue="1">
      <formula>$N$7=6</formula>
    </cfRule>
  </conditionalFormatting>
  <conditionalFormatting sqref="AO22">
    <cfRule type="cellIs" dxfId="11326" priority="925" stopIfTrue="1" operator="notEqual">
      <formula>AF30</formula>
    </cfRule>
    <cfRule type="expression" dxfId="11325" priority="926" stopIfTrue="1">
      <formula>$N$7=6</formula>
    </cfRule>
  </conditionalFormatting>
  <conditionalFormatting sqref="AJ22">
    <cfRule type="cellIs" dxfId="11324" priority="924" stopIfTrue="1" operator="notEqual">
      <formula>AG26</formula>
    </cfRule>
  </conditionalFormatting>
  <conditionalFormatting sqref="AK22">
    <cfRule type="cellIs" dxfId="11323" priority="923" stopIfTrue="1" operator="notEqual">
      <formula>AF26</formula>
    </cfRule>
  </conditionalFormatting>
  <conditionalFormatting sqref="R24">
    <cfRule type="cellIs" dxfId="11322" priority="921" stopIfTrue="1" operator="notEqual">
      <formula>AI8</formula>
    </cfRule>
    <cfRule type="expression" dxfId="11321" priority="922" stopIfTrue="1">
      <formula>$G$9=14</formula>
    </cfRule>
  </conditionalFormatting>
  <conditionalFormatting sqref="S24">
    <cfRule type="cellIs" dxfId="11320" priority="919" stopIfTrue="1" operator="notEqual">
      <formula>AH8</formula>
    </cfRule>
    <cfRule type="expression" dxfId="11319" priority="920" stopIfTrue="1">
      <formula>$G$9=14</formula>
    </cfRule>
  </conditionalFormatting>
  <conditionalFormatting sqref="T24">
    <cfRule type="cellIs" dxfId="11318" priority="917" stopIfTrue="1" operator="notEqual">
      <formula>AI10</formula>
    </cfRule>
    <cfRule type="expression" dxfId="11317" priority="918" stopIfTrue="1">
      <formula>$G$9=15</formula>
    </cfRule>
  </conditionalFormatting>
  <conditionalFormatting sqref="U24">
    <cfRule type="cellIs" dxfId="11316" priority="915" stopIfTrue="1" operator="notEqual">
      <formula>AH10</formula>
    </cfRule>
    <cfRule type="expression" dxfId="11315" priority="916" stopIfTrue="1">
      <formula>$G$9=15</formula>
    </cfRule>
  </conditionalFormatting>
  <conditionalFormatting sqref="AD24">
    <cfRule type="expression" dxfId="11314" priority="914" stopIfTrue="1">
      <formula>$G$9=7</formula>
    </cfRule>
  </conditionalFormatting>
  <conditionalFormatting sqref="AE24">
    <cfRule type="expression" dxfId="11313" priority="913" stopIfTrue="1">
      <formula>$G$9=7</formula>
    </cfRule>
  </conditionalFormatting>
  <conditionalFormatting sqref="AF24">
    <cfRule type="cellIs" dxfId="11312" priority="911" stopIfTrue="1" operator="notEqual">
      <formula>AI22</formula>
    </cfRule>
    <cfRule type="expression" dxfId="11311" priority="912" stopIfTrue="1">
      <formula>$G$9=8</formula>
    </cfRule>
  </conditionalFormatting>
  <conditionalFormatting sqref="AG24">
    <cfRule type="cellIs" dxfId="11310" priority="909" stopIfTrue="1" operator="notEqual">
      <formula>AH22</formula>
    </cfRule>
    <cfRule type="expression" dxfId="11309" priority="910" stopIfTrue="1">
      <formula>$G$9=8</formula>
    </cfRule>
  </conditionalFormatting>
  <conditionalFormatting sqref="V24">
    <cfRule type="cellIs" dxfId="11308" priority="907" stopIfTrue="1" operator="notEqual">
      <formula>AI12</formula>
    </cfRule>
    <cfRule type="expression" dxfId="11307" priority="908" stopIfTrue="1">
      <formula>$G$9=17</formula>
    </cfRule>
  </conditionalFormatting>
  <conditionalFormatting sqref="W24">
    <cfRule type="cellIs" dxfId="11306" priority="905" stopIfTrue="1" operator="notEqual">
      <formula>AH12</formula>
    </cfRule>
    <cfRule type="expression" dxfId="11305" priority="906" stopIfTrue="1">
      <formula>$G$9=17</formula>
    </cfRule>
  </conditionalFormatting>
  <conditionalFormatting sqref="X24">
    <cfRule type="cellIs" dxfId="11304" priority="903" stopIfTrue="1" operator="notEqual">
      <formula>AI14</formula>
    </cfRule>
    <cfRule type="expression" dxfId="11303" priority="904" stopIfTrue="1">
      <formula>$G$9=2</formula>
    </cfRule>
  </conditionalFormatting>
  <conditionalFormatting sqref="Y24">
    <cfRule type="cellIs" dxfId="11302" priority="901" stopIfTrue="1" operator="notEqual">
      <formula>AH14</formula>
    </cfRule>
    <cfRule type="expression" dxfId="11301" priority="902" stopIfTrue="1">
      <formula>$G$9=2</formula>
    </cfRule>
  </conditionalFormatting>
  <conditionalFormatting sqref="Z24">
    <cfRule type="cellIs" dxfId="11300" priority="899" stopIfTrue="1" operator="notEqual">
      <formula>AI16</formula>
    </cfRule>
    <cfRule type="expression" dxfId="11299" priority="900" stopIfTrue="1">
      <formula>$G$9=3</formula>
    </cfRule>
  </conditionalFormatting>
  <conditionalFormatting sqref="AA24">
    <cfRule type="cellIs" dxfId="11298" priority="897" stopIfTrue="1" operator="notEqual">
      <formula>AH16</formula>
    </cfRule>
    <cfRule type="expression" dxfId="11297" priority="898" stopIfTrue="1">
      <formula>$G$9=3</formula>
    </cfRule>
  </conditionalFormatting>
  <conditionalFormatting sqref="AB24">
    <cfRule type="cellIs" dxfId="11296" priority="895" stopIfTrue="1" operator="notEqual">
      <formula>AI18</formula>
    </cfRule>
    <cfRule type="expression" dxfId="11295" priority="896" stopIfTrue="1">
      <formula>$G$9=6</formula>
    </cfRule>
  </conditionalFormatting>
  <conditionalFormatting sqref="AC24">
    <cfRule type="cellIs" dxfId="11294" priority="893" stopIfTrue="1" operator="notEqual">
      <formula>AH18</formula>
    </cfRule>
    <cfRule type="expression" dxfId="11293" priority="894" stopIfTrue="1">
      <formula>$G$9=6</formula>
    </cfRule>
  </conditionalFormatting>
  <conditionalFormatting sqref="AJ24">
    <cfRule type="cellIs" dxfId="11292" priority="891" stopIfTrue="1" operator="notEqual">
      <formula>AI26</formula>
    </cfRule>
    <cfRule type="expression" dxfId="11291" priority="892" stopIfTrue="1">
      <formula>$N$7=2</formula>
    </cfRule>
  </conditionalFormatting>
  <conditionalFormatting sqref="AK24">
    <cfRule type="cellIs" dxfId="11290" priority="889" stopIfTrue="1" operator="notEqual">
      <formula>AH26</formula>
    </cfRule>
    <cfRule type="expression" dxfId="11289" priority="890" stopIfTrue="1">
      <formula>$N$7=2</formula>
    </cfRule>
  </conditionalFormatting>
  <conditionalFormatting sqref="AL24">
    <cfRule type="cellIs" dxfId="11288" priority="887" stopIfTrue="1" operator="notEqual">
      <formula>AI28</formula>
    </cfRule>
    <cfRule type="expression" dxfId="11287" priority="888" stopIfTrue="1">
      <formula>$N$7=6</formula>
    </cfRule>
  </conditionalFormatting>
  <conditionalFormatting sqref="AM24">
    <cfRule type="cellIs" dxfId="11286" priority="885" stopIfTrue="1" operator="notEqual">
      <formula>AH28</formula>
    </cfRule>
    <cfRule type="expression" dxfId="11285" priority="886" stopIfTrue="1">
      <formula>$N$7=6</formula>
    </cfRule>
  </conditionalFormatting>
  <conditionalFormatting sqref="AN24">
    <cfRule type="cellIs" dxfId="11284" priority="883" stopIfTrue="1" operator="notEqual">
      <formula>AI30</formula>
    </cfRule>
    <cfRule type="expression" dxfId="11283" priority="884" stopIfTrue="1">
      <formula>$N$7=8</formula>
    </cfRule>
  </conditionalFormatting>
  <conditionalFormatting sqref="AO24">
    <cfRule type="cellIs" dxfId="11282" priority="881" stopIfTrue="1" operator="notEqual">
      <formula>AH30</formula>
    </cfRule>
    <cfRule type="expression" dxfId="11281" priority="882" stopIfTrue="1">
      <formula>$N$7=8</formula>
    </cfRule>
  </conditionalFormatting>
  <conditionalFormatting sqref="AP24">
    <cfRule type="cellIs" dxfId="11280" priority="879" stopIfTrue="1" operator="notEqual">
      <formula>AI32</formula>
    </cfRule>
    <cfRule type="expression" dxfId="11279" priority="880" stopIfTrue="1">
      <formula>$N$7=9</formula>
    </cfRule>
  </conditionalFormatting>
  <conditionalFormatting sqref="AQ24">
    <cfRule type="cellIs" dxfId="11278" priority="877" stopIfTrue="1" operator="notEqual">
      <formula>AH32</formula>
    </cfRule>
    <cfRule type="expression" dxfId="11277" priority="878" stopIfTrue="1">
      <formula>$N$7=9</formula>
    </cfRule>
  </conditionalFormatting>
  <conditionalFormatting sqref="AS24">
    <cfRule type="cellIs" dxfId="11276" priority="875" stopIfTrue="1" operator="notEqual">
      <formula>AH34</formula>
    </cfRule>
    <cfRule type="expression" dxfId="11275" priority="876" stopIfTrue="1">
      <formula>$N$7=13</formula>
    </cfRule>
  </conditionalFormatting>
  <conditionalFormatting sqref="AR24">
    <cfRule type="cellIs" dxfId="11274" priority="873" stopIfTrue="1" operator="notEqual">
      <formula>AI34</formula>
    </cfRule>
    <cfRule type="expression" dxfId="11273" priority="874" stopIfTrue="1">
      <formula>$N$7=13</formula>
    </cfRule>
  </conditionalFormatting>
  <conditionalFormatting sqref="AH26">
    <cfRule type="cellIs" dxfId="11272" priority="871" stopIfTrue="1" operator="notEqual">
      <formula>AK24</formula>
    </cfRule>
    <cfRule type="expression" dxfId="11271" priority="872" stopIfTrue="1">
      <formula>$N$7=2</formula>
    </cfRule>
  </conditionalFormatting>
  <conditionalFormatting sqref="AI26">
    <cfRule type="cellIs" dxfId="11270" priority="869" stopIfTrue="1" operator="notEqual">
      <formula>AJ24</formula>
    </cfRule>
    <cfRule type="expression" dxfId="11269" priority="870" stopIfTrue="1">
      <formula>$N$7=2</formula>
    </cfRule>
  </conditionalFormatting>
  <conditionalFormatting sqref="V26">
    <cfRule type="cellIs" dxfId="11268" priority="867" stopIfTrue="1" operator="notEqual">
      <formula>AK12</formula>
    </cfRule>
    <cfRule type="expression" dxfId="11267" priority="868" stopIfTrue="1">
      <formula>$N$7=6</formula>
    </cfRule>
  </conditionalFormatting>
  <conditionalFormatting sqref="W26">
    <cfRule type="cellIs" dxfId="11266" priority="865" stopIfTrue="1" operator="notEqual">
      <formula>AJ12</formula>
    </cfRule>
    <cfRule type="expression" dxfId="11265" priority="866" stopIfTrue="1">
      <formula>$N$7=6</formula>
    </cfRule>
  </conditionalFormatting>
  <conditionalFormatting sqref="X26">
    <cfRule type="cellIs" dxfId="11264" priority="863" stopIfTrue="1" operator="notEqual">
      <formula>AK14</formula>
    </cfRule>
    <cfRule type="expression" dxfId="11263" priority="864" stopIfTrue="1">
      <formula>$N$7=8</formula>
    </cfRule>
  </conditionalFormatting>
  <conditionalFormatting sqref="Y26">
    <cfRule type="cellIs" dxfId="11262" priority="861" stopIfTrue="1" operator="notEqual">
      <formula>AJ14</formula>
    </cfRule>
    <cfRule type="expression" dxfId="11261" priority="862" stopIfTrue="1">
      <formula>$N$7=8</formula>
    </cfRule>
  </conditionalFormatting>
  <conditionalFormatting sqref="Z26">
    <cfRule type="cellIs" dxfId="11260" priority="859" stopIfTrue="1" operator="notEqual">
      <formula>AK16</formula>
    </cfRule>
    <cfRule type="expression" dxfId="11259" priority="860" stopIfTrue="1">
      <formula>$N$7=9</formula>
    </cfRule>
  </conditionalFormatting>
  <conditionalFormatting sqref="AA26">
    <cfRule type="cellIs" dxfId="11258" priority="857" stopIfTrue="1" operator="notEqual">
      <formula>AJ16</formula>
    </cfRule>
    <cfRule type="expression" dxfId="11257" priority="858" stopIfTrue="1">
      <formula>$N$7=9</formula>
    </cfRule>
  </conditionalFormatting>
  <conditionalFormatting sqref="AB26">
    <cfRule type="cellIs" dxfId="11256" priority="855" stopIfTrue="1" operator="notEqual">
      <formula>AK18</formula>
    </cfRule>
    <cfRule type="expression" dxfId="11255" priority="856" stopIfTrue="1">
      <formula>$N$7=12</formula>
    </cfRule>
  </conditionalFormatting>
  <conditionalFormatting sqref="AC26">
    <cfRule type="cellIs" dxfId="11254" priority="853" stopIfTrue="1" operator="notEqual">
      <formula>AJ18</formula>
    </cfRule>
    <cfRule type="expression" dxfId="11253" priority="854" stopIfTrue="1">
      <formula>$N$7=12</formula>
    </cfRule>
  </conditionalFormatting>
  <conditionalFormatting sqref="AD26">
    <cfRule type="cellIs" dxfId="11252" priority="851" stopIfTrue="1" operator="notEqual">
      <formula>AK20</formula>
    </cfRule>
    <cfRule type="expression" dxfId="11251" priority="852" stopIfTrue="1">
      <formula>$N$7=13</formula>
    </cfRule>
  </conditionalFormatting>
  <conditionalFormatting sqref="AE26">
    <cfRule type="cellIs" dxfId="11250" priority="849" stopIfTrue="1" operator="notEqual">
      <formula>AJ20</formula>
    </cfRule>
    <cfRule type="expression" dxfId="11249" priority="850" stopIfTrue="1">
      <formula>$N$7=13</formula>
    </cfRule>
  </conditionalFormatting>
  <conditionalFormatting sqref="R26">
    <cfRule type="cellIs" dxfId="11248" priority="847" stopIfTrue="1" operator="notEqual">
      <formula>AK8</formula>
    </cfRule>
    <cfRule type="expression" dxfId="11247" priority="848" stopIfTrue="1">
      <formula>$N$7=3</formula>
    </cfRule>
  </conditionalFormatting>
  <conditionalFormatting sqref="S26">
    <cfRule type="cellIs" dxfId="11246" priority="845" stopIfTrue="1" operator="notEqual">
      <formula>AJ8</formula>
    </cfRule>
    <cfRule type="expression" dxfId="11245" priority="846" stopIfTrue="1">
      <formula>$N$7=3</formula>
    </cfRule>
  </conditionalFormatting>
  <conditionalFormatting sqref="T26">
    <cfRule type="cellIs" dxfId="11244" priority="843" stopIfTrue="1" operator="notEqual">
      <formula>AK10</formula>
    </cfRule>
    <cfRule type="expression" dxfId="11243" priority="844" stopIfTrue="1">
      <formula>$N$7=4</formula>
    </cfRule>
  </conditionalFormatting>
  <conditionalFormatting sqref="U26">
    <cfRule type="cellIs" dxfId="11242" priority="841" stopIfTrue="1" operator="notEqual">
      <formula>AJ10</formula>
    </cfRule>
    <cfRule type="expression" dxfId="11241" priority="842" stopIfTrue="1">
      <formula>$N$7=4</formula>
    </cfRule>
  </conditionalFormatting>
  <conditionalFormatting sqref="AF26">
    <cfRule type="cellIs" dxfId="11240" priority="840" stopIfTrue="1" operator="notEqual">
      <formula>AK22</formula>
    </cfRule>
  </conditionalFormatting>
  <conditionalFormatting sqref="AG26">
    <cfRule type="cellIs" dxfId="11239" priority="839" stopIfTrue="1" operator="notEqual">
      <formula>AJ22</formula>
    </cfRule>
  </conditionalFormatting>
  <conditionalFormatting sqref="AL26">
    <cfRule type="cellIs" dxfId="11238" priority="837" stopIfTrue="1" operator="notEqual">
      <formula>AK28</formula>
    </cfRule>
    <cfRule type="expression" dxfId="11237" priority="838" stopIfTrue="1">
      <formula>$G$9=8</formula>
    </cfRule>
  </conditionalFormatting>
  <conditionalFormatting sqref="AM26">
    <cfRule type="cellIs" dxfId="11236" priority="835" stopIfTrue="1" operator="notEqual">
      <formula>AJ28</formula>
    </cfRule>
    <cfRule type="expression" dxfId="11235" priority="836" stopIfTrue="1">
      <formula>$G$9=8</formula>
    </cfRule>
  </conditionalFormatting>
  <conditionalFormatting sqref="AN26">
    <cfRule type="cellIs" dxfId="11234" priority="833" stopIfTrue="1" operator="notEqual">
      <formula>AK30</formula>
    </cfRule>
    <cfRule type="expression" dxfId="11233" priority="834" stopIfTrue="1">
      <formula>$G$9=10</formula>
    </cfRule>
  </conditionalFormatting>
  <conditionalFormatting sqref="AO26">
    <cfRule type="cellIs" dxfId="11232" priority="831" stopIfTrue="1" operator="notEqual">
      <formula>AJ30</formula>
    </cfRule>
    <cfRule type="expression" dxfId="11231" priority="832" stopIfTrue="1">
      <formula>$G$9=10</formula>
    </cfRule>
  </conditionalFormatting>
  <conditionalFormatting sqref="AP26">
    <cfRule type="cellIs" dxfId="11230" priority="829" stopIfTrue="1" operator="notEqual">
      <formula>AK32</formula>
    </cfRule>
    <cfRule type="expression" dxfId="11229" priority="830" stopIfTrue="1">
      <formula>$G$9=11</formula>
    </cfRule>
  </conditionalFormatting>
  <conditionalFormatting sqref="AQ26">
    <cfRule type="cellIs" dxfId="11228" priority="827" stopIfTrue="1" operator="notEqual">
      <formula>AJ32</formula>
    </cfRule>
    <cfRule type="expression" dxfId="11227" priority="828" stopIfTrue="1">
      <formula>$G$9=11</formula>
    </cfRule>
  </conditionalFormatting>
  <conditionalFormatting sqref="AR26">
    <cfRule type="cellIs" dxfId="11226" priority="825" stopIfTrue="1" operator="notEqual">
      <formula>AK34</formula>
    </cfRule>
    <cfRule type="expression" dxfId="11225" priority="826" stopIfTrue="1">
      <formula>$G$9=15</formula>
    </cfRule>
  </conditionalFormatting>
  <conditionalFormatting sqref="AS26">
    <cfRule type="cellIs" dxfId="11224" priority="823" stopIfTrue="1" operator="notEqual">
      <formula>AJ34</formula>
    </cfRule>
    <cfRule type="expression" dxfId="11223" priority="824" stopIfTrue="1">
      <formula>$G$9=15</formula>
    </cfRule>
  </conditionalFormatting>
  <conditionalFormatting sqref="T28">
    <cfRule type="cellIs" dxfId="11222" priority="821" stopIfTrue="1" operator="notEqual">
      <formula>AM10</formula>
    </cfRule>
    <cfRule type="expression" dxfId="11221" priority="822" stopIfTrue="1">
      <formula>$N$7=8</formula>
    </cfRule>
  </conditionalFormatting>
  <conditionalFormatting sqref="U28">
    <cfRule type="cellIs" dxfId="11220" priority="819" stopIfTrue="1" operator="notEqual">
      <formula>AL10</formula>
    </cfRule>
    <cfRule type="expression" dxfId="11219" priority="820" stopIfTrue="1">
      <formula>$N$7=8</formula>
    </cfRule>
  </conditionalFormatting>
  <conditionalFormatting sqref="V28">
    <cfRule type="cellIs" dxfId="11218" priority="817" stopIfTrue="1" operator="notEqual">
      <formula>AM12</formula>
    </cfRule>
    <cfRule type="expression" dxfId="11217" priority="818" stopIfTrue="1">
      <formula>$N$7=10</formula>
    </cfRule>
  </conditionalFormatting>
  <conditionalFormatting sqref="W28">
    <cfRule type="cellIs" dxfId="11216" priority="815" stopIfTrue="1" operator="notEqual">
      <formula>AL12</formula>
    </cfRule>
    <cfRule type="expression" dxfId="11215" priority="816" stopIfTrue="1">
      <formula>$N$7=10</formula>
    </cfRule>
  </conditionalFormatting>
  <conditionalFormatting sqref="X28">
    <cfRule type="cellIs" dxfId="11214" priority="813" stopIfTrue="1" operator="notEqual">
      <formula>AM14</formula>
    </cfRule>
    <cfRule type="expression" dxfId="11213" priority="814" stopIfTrue="1">
      <formula>$N$7=12</formula>
    </cfRule>
  </conditionalFormatting>
  <conditionalFormatting sqref="Y28">
    <cfRule type="cellIs" dxfId="11212" priority="811" stopIfTrue="1" operator="notEqual">
      <formula>AL14</formula>
    </cfRule>
    <cfRule type="expression" dxfId="11211" priority="812" stopIfTrue="1">
      <formula>$N$7=12</formula>
    </cfRule>
  </conditionalFormatting>
  <conditionalFormatting sqref="AD28">
    <cfRule type="expression" dxfId="11210" priority="810" stopIfTrue="1">
      <formula>$N$7=3</formula>
    </cfRule>
  </conditionalFormatting>
  <conditionalFormatting sqref="AE28">
    <cfRule type="expression" dxfId="11209" priority="809" stopIfTrue="1">
      <formula>$N$7=3</formula>
    </cfRule>
  </conditionalFormatting>
  <conditionalFormatting sqref="AF28">
    <cfRule type="cellIs" dxfId="11208" priority="807" stopIfTrue="1" operator="notEqual">
      <formula>AM22</formula>
    </cfRule>
    <cfRule type="expression" dxfId="11207" priority="808" stopIfTrue="1">
      <formula>$N$7=4</formula>
    </cfRule>
  </conditionalFormatting>
  <conditionalFormatting sqref="AG28">
    <cfRule type="cellIs" dxfId="11206" priority="805" stopIfTrue="1" operator="notEqual">
      <formula>AL22</formula>
    </cfRule>
    <cfRule type="expression" dxfId="11205" priority="806" stopIfTrue="1">
      <formula>$N$7=4</formula>
    </cfRule>
  </conditionalFormatting>
  <conditionalFormatting sqref="AH28">
    <cfRule type="cellIs" dxfId="11204" priority="803" stopIfTrue="1" operator="notEqual">
      <formula>AM24</formula>
    </cfRule>
    <cfRule type="expression" dxfId="11203" priority="804" stopIfTrue="1">
      <formula>$N$7=6</formula>
    </cfRule>
  </conditionalFormatting>
  <conditionalFormatting sqref="AI28">
    <cfRule type="cellIs" dxfId="11202" priority="801" stopIfTrue="1" operator="notEqual">
      <formula>AL24</formula>
    </cfRule>
    <cfRule type="expression" dxfId="11201" priority="802" stopIfTrue="1">
      <formula>$N$7=6</formula>
    </cfRule>
  </conditionalFormatting>
  <conditionalFormatting sqref="AJ28">
    <cfRule type="cellIs" dxfId="11200" priority="799" stopIfTrue="1" operator="notEqual">
      <formula>AM26</formula>
    </cfRule>
    <cfRule type="expression" dxfId="11199" priority="800" stopIfTrue="1">
      <formula>$G$9=8</formula>
    </cfRule>
  </conditionalFormatting>
  <conditionalFormatting sqref="AK28">
    <cfRule type="cellIs" dxfId="11198" priority="797" stopIfTrue="1" operator="notEqual">
      <formula>AL26</formula>
    </cfRule>
    <cfRule type="expression" dxfId="11197" priority="798" stopIfTrue="1">
      <formula>$G$9=8</formula>
    </cfRule>
  </conditionalFormatting>
  <conditionalFormatting sqref="Z28">
    <cfRule type="cellIs" dxfId="11196" priority="795" stopIfTrue="1" operator="notEqual">
      <formula>AM16</formula>
    </cfRule>
    <cfRule type="expression" dxfId="11195" priority="796" stopIfTrue="1">
      <formula>$N$7=13</formula>
    </cfRule>
  </conditionalFormatting>
  <conditionalFormatting sqref="AA28">
    <cfRule type="cellIs" dxfId="11194" priority="793" stopIfTrue="1" operator="notEqual">
      <formula>AL16</formula>
    </cfRule>
    <cfRule type="expression" dxfId="11193" priority="794" stopIfTrue="1">
      <formula>$N$7=13</formula>
    </cfRule>
  </conditionalFormatting>
  <conditionalFormatting sqref="AB28">
    <cfRule type="cellIs" dxfId="11192" priority="791" stopIfTrue="1" operator="notEqual">
      <formula>AM18</formula>
    </cfRule>
    <cfRule type="expression" dxfId="11191" priority="792" stopIfTrue="1">
      <formula>$N$7=2</formula>
    </cfRule>
  </conditionalFormatting>
  <conditionalFormatting sqref="AC28">
    <cfRule type="cellIs" dxfId="11190" priority="789" stopIfTrue="1" operator="notEqual">
      <formula>AL18</formula>
    </cfRule>
    <cfRule type="expression" dxfId="11189" priority="790" stopIfTrue="1">
      <formula>$N$7=2</formula>
    </cfRule>
  </conditionalFormatting>
  <conditionalFormatting sqref="R28">
    <cfRule type="cellIs" dxfId="11188" priority="787" stopIfTrue="1" operator="notEqual">
      <formula>AM8</formula>
    </cfRule>
    <cfRule type="expression" dxfId="11187" priority="788" stopIfTrue="1">
      <formula>$N$7=7</formula>
    </cfRule>
  </conditionalFormatting>
  <conditionalFormatting sqref="S28">
    <cfRule type="cellIs" dxfId="11186" priority="785" stopIfTrue="1" operator="notEqual">
      <formula>AL8</formula>
    </cfRule>
    <cfRule type="expression" dxfId="11185" priority="786" stopIfTrue="1">
      <formula>$N$7=7</formula>
    </cfRule>
  </conditionalFormatting>
  <conditionalFormatting sqref="AN28">
    <cfRule type="cellIs" dxfId="11184" priority="783" stopIfTrue="1" operator="notEqual">
      <formula>AM30</formula>
    </cfRule>
    <cfRule type="expression" dxfId="11183" priority="784" stopIfTrue="1">
      <formula>$G$9=4</formula>
    </cfRule>
  </conditionalFormatting>
  <conditionalFormatting sqref="AO28">
    <cfRule type="cellIs" dxfId="11182" priority="781" stopIfTrue="1" operator="notEqual">
      <formula>AL30</formula>
    </cfRule>
    <cfRule type="expression" dxfId="11181" priority="782" stopIfTrue="1">
      <formula>$G$9=4</formula>
    </cfRule>
  </conditionalFormatting>
  <conditionalFormatting sqref="AP28">
    <cfRule type="cellIs" dxfId="11180" priority="779" stopIfTrue="1" operator="notEqual">
      <formula>AM32</formula>
    </cfRule>
    <cfRule type="expression" dxfId="11179" priority="780" stopIfTrue="1">
      <formula>$G$9=5</formula>
    </cfRule>
  </conditionalFormatting>
  <conditionalFormatting sqref="AQ28">
    <cfRule type="cellIs" dxfId="11178" priority="777" stopIfTrue="1" operator="notEqual">
      <formula>AL32</formula>
    </cfRule>
    <cfRule type="expression" dxfId="11177" priority="778" stopIfTrue="1">
      <formula>$G$9=5</formula>
    </cfRule>
  </conditionalFormatting>
  <conditionalFormatting sqref="AR28">
    <cfRule type="cellIs" dxfId="11176" priority="775" stopIfTrue="1" operator="notEqual">
      <formula>AM34</formula>
    </cfRule>
    <cfRule type="expression" dxfId="11175" priority="776" stopIfTrue="1">
      <formula>$G$9=9</formula>
    </cfRule>
  </conditionalFormatting>
  <conditionalFormatting sqref="AS28">
    <cfRule type="cellIs" dxfId="11174" priority="773" stopIfTrue="1" operator="notEqual">
      <formula>AL34</formula>
    </cfRule>
    <cfRule type="expression" dxfId="11173" priority="774" stopIfTrue="1">
      <formula>$G$9=9</formula>
    </cfRule>
  </conditionalFormatting>
  <conditionalFormatting sqref="V30">
    <cfRule type="cellIs" dxfId="11172" priority="771" stopIfTrue="1" operator="notEqual">
      <formula>AO12</formula>
    </cfRule>
    <cfRule type="expression" dxfId="11171" priority="772" stopIfTrue="1">
      <formula>$N$7=12</formula>
    </cfRule>
  </conditionalFormatting>
  <conditionalFormatting sqref="W30">
    <cfRule type="cellIs" dxfId="11170" priority="769" stopIfTrue="1" operator="notEqual">
      <formula>AN12</formula>
    </cfRule>
    <cfRule type="expression" dxfId="11169" priority="770" stopIfTrue="1">
      <formula>$N$7=12</formula>
    </cfRule>
  </conditionalFormatting>
  <conditionalFormatting sqref="Z30">
    <cfRule type="cellIs" dxfId="11168" priority="767" stopIfTrue="1" operator="notEqual">
      <formula>AO16</formula>
    </cfRule>
    <cfRule type="expression" dxfId="11167" priority="768" stopIfTrue="1">
      <formula>$N$7=1</formula>
    </cfRule>
  </conditionalFormatting>
  <conditionalFormatting sqref="AA30">
    <cfRule type="cellIs" dxfId="11166" priority="765" stopIfTrue="1" operator="notEqual">
      <formula>AN16</formula>
    </cfRule>
    <cfRule type="expression" dxfId="11165" priority="766" stopIfTrue="1">
      <formula>$N$7=1</formula>
    </cfRule>
  </conditionalFormatting>
  <conditionalFormatting sqref="AB30">
    <cfRule type="cellIs" dxfId="11164" priority="763" stopIfTrue="1" operator="notEqual">
      <formula>AO18</formula>
    </cfRule>
    <cfRule type="expression" dxfId="11163" priority="764" stopIfTrue="1">
      <formula>$N$7=4</formula>
    </cfRule>
  </conditionalFormatting>
  <conditionalFormatting sqref="AC30">
    <cfRule type="cellIs" dxfId="11162" priority="761" stopIfTrue="1" operator="notEqual">
      <formula>AN18</formula>
    </cfRule>
    <cfRule type="expression" dxfId="11161" priority="762" stopIfTrue="1">
      <formula>$N$7=4</formula>
    </cfRule>
  </conditionalFormatting>
  <conditionalFormatting sqref="AD30">
    <cfRule type="cellIs" dxfId="11160" priority="759" stopIfTrue="1" operator="notEqual">
      <formula>AO20</formula>
    </cfRule>
    <cfRule type="expression" dxfId="11159" priority="760" stopIfTrue="1">
      <formula>$N$7=5</formula>
    </cfRule>
  </conditionalFormatting>
  <conditionalFormatting sqref="AE30">
    <cfRule type="cellIs" dxfId="11158" priority="757" stopIfTrue="1" operator="notEqual">
      <formula>AN20</formula>
    </cfRule>
    <cfRule type="expression" dxfId="11157" priority="758" stopIfTrue="1">
      <formula>$N$7=5</formula>
    </cfRule>
  </conditionalFormatting>
  <conditionalFormatting sqref="AH30">
    <cfRule type="cellIs" dxfId="11156" priority="755" stopIfTrue="1" operator="notEqual">
      <formula>AO24</formula>
    </cfRule>
    <cfRule type="expression" dxfId="11155" priority="756" stopIfTrue="1">
      <formula>$N$7=8</formula>
    </cfRule>
  </conditionalFormatting>
  <conditionalFormatting sqref="AI30">
    <cfRule type="cellIs" dxfId="11154" priority="753" stopIfTrue="1" operator="notEqual">
      <formula>AN24</formula>
    </cfRule>
    <cfRule type="expression" dxfId="11153" priority="754" stopIfTrue="1">
      <formula>$N$7=8</formula>
    </cfRule>
  </conditionalFormatting>
  <conditionalFormatting sqref="X30">
    <cfRule type="cellIs" dxfId="11152" priority="752" stopIfTrue="1" operator="notEqual">
      <formula>AO14</formula>
    </cfRule>
  </conditionalFormatting>
  <conditionalFormatting sqref="Y30">
    <cfRule type="cellIs" dxfId="11151" priority="751" stopIfTrue="1" operator="notEqual">
      <formula>AN14</formula>
    </cfRule>
  </conditionalFormatting>
  <conditionalFormatting sqref="AL30">
    <cfRule type="cellIs" dxfId="11150" priority="749" stopIfTrue="1" operator="notEqual">
      <formula>AO28</formula>
    </cfRule>
    <cfRule type="expression" dxfId="11149" priority="750" stopIfTrue="1">
      <formula>$G$9=4</formula>
    </cfRule>
  </conditionalFormatting>
  <conditionalFormatting sqref="AM30">
    <cfRule type="cellIs" dxfId="11148" priority="747" stopIfTrue="1" operator="notEqual">
      <formula>AN28</formula>
    </cfRule>
    <cfRule type="expression" dxfId="11147" priority="748" stopIfTrue="1">
      <formula>$G$9=4</formula>
    </cfRule>
  </conditionalFormatting>
  <conditionalFormatting sqref="AF30">
    <cfRule type="cellIs" dxfId="11146" priority="745" stopIfTrue="1" operator="notEqual">
      <formula>AO22</formula>
    </cfRule>
    <cfRule type="expression" dxfId="11145" priority="746" stopIfTrue="1">
      <formula>$N$7=6</formula>
    </cfRule>
  </conditionalFormatting>
  <conditionalFormatting sqref="AG30">
    <cfRule type="cellIs" dxfId="11144" priority="743" stopIfTrue="1" operator="notEqual">
      <formula>AN22</formula>
    </cfRule>
    <cfRule type="expression" dxfId="11143" priority="744" stopIfTrue="1">
      <formula>$N$7=6</formula>
    </cfRule>
  </conditionalFormatting>
  <conditionalFormatting sqref="T30">
    <cfRule type="cellIs" dxfId="11142" priority="741" stopIfTrue="1" operator="notEqual">
      <formula>AO10</formula>
    </cfRule>
    <cfRule type="expression" dxfId="11141" priority="742" stopIfTrue="1">
      <formula>$N$7=10</formula>
    </cfRule>
  </conditionalFormatting>
  <conditionalFormatting sqref="U30">
    <cfRule type="cellIs" dxfId="11140" priority="739" stopIfTrue="1" operator="notEqual">
      <formula>AN10</formula>
    </cfRule>
    <cfRule type="expression" dxfId="11139" priority="740" stopIfTrue="1">
      <formula>$N$7=10</formula>
    </cfRule>
  </conditionalFormatting>
  <conditionalFormatting sqref="R30">
    <cfRule type="cellIs" dxfId="11138" priority="737" stopIfTrue="1" operator="notEqual">
      <formula>AO8</formula>
    </cfRule>
    <cfRule type="expression" dxfId="11137" priority="738" stopIfTrue="1">
      <formula>$N$7=9</formula>
    </cfRule>
  </conditionalFormatting>
  <conditionalFormatting sqref="S30">
    <cfRule type="cellIs" dxfId="11136" priority="735" stopIfTrue="1" operator="notEqual">
      <formula>AN8</formula>
    </cfRule>
    <cfRule type="expression" dxfId="11135" priority="736" stopIfTrue="1">
      <formula>$N$7=9</formula>
    </cfRule>
  </conditionalFormatting>
  <conditionalFormatting sqref="AJ30">
    <cfRule type="cellIs" dxfId="11134" priority="733" stopIfTrue="1" operator="notEqual">
      <formula>AO26</formula>
    </cfRule>
    <cfRule type="expression" dxfId="11133" priority="734" stopIfTrue="1">
      <formula>$G$9=10</formula>
    </cfRule>
  </conditionalFormatting>
  <conditionalFormatting sqref="AK30">
    <cfRule type="cellIs" dxfId="11132" priority="731" stopIfTrue="1" operator="notEqual">
      <formula>AN26</formula>
    </cfRule>
    <cfRule type="expression" dxfId="11131" priority="732" stopIfTrue="1">
      <formula>$G$9=10</formula>
    </cfRule>
  </conditionalFormatting>
  <conditionalFormatting sqref="AP30">
    <cfRule type="cellIs" dxfId="11130" priority="729" stopIfTrue="1" operator="notEqual">
      <formula>AO32</formula>
    </cfRule>
    <cfRule type="expression" dxfId="11129" priority="730" stopIfTrue="1">
      <formula>$G$9=7</formula>
    </cfRule>
  </conditionalFormatting>
  <conditionalFormatting sqref="AQ30">
    <cfRule type="cellIs" dxfId="11128" priority="727" stopIfTrue="1" operator="notEqual">
      <formula>AN32</formula>
    </cfRule>
    <cfRule type="expression" dxfId="11127" priority="728" stopIfTrue="1">
      <formula>$G$9=7</formula>
    </cfRule>
  </conditionalFormatting>
  <conditionalFormatting sqref="AR30">
    <cfRule type="cellIs" dxfId="11126" priority="725" stopIfTrue="1" operator="notEqual">
      <formula>AO34</formula>
    </cfRule>
    <cfRule type="expression" dxfId="11125" priority="726" stopIfTrue="1">
      <formula>$G$9=11</formula>
    </cfRule>
  </conditionalFormatting>
  <conditionalFormatting sqref="AS30">
    <cfRule type="cellIs" dxfId="11124" priority="723" stopIfTrue="1" operator="notEqual">
      <formula>AN34</formula>
    </cfRule>
    <cfRule type="expression" dxfId="11123" priority="724" stopIfTrue="1">
      <formula>$G$9=11</formula>
    </cfRule>
  </conditionalFormatting>
  <conditionalFormatting sqref="R32">
    <cfRule type="cellIs" dxfId="11122" priority="721" stopIfTrue="1" operator="notEqual">
      <formula>AQ8</formula>
    </cfRule>
    <cfRule type="expression" dxfId="11121" priority="722" stopIfTrue="1">
      <formula>$N$7=10</formula>
    </cfRule>
  </conditionalFormatting>
  <conditionalFormatting sqref="S32">
    <cfRule type="cellIs" dxfId="11120" priority="719" stopIfTrue="1" operator="notEqual">
      <formula>AP8</formula>
    </cfRule>
    <cfRule type="expression" dxfId="11119" priority="720" stopIfTrue="1">
      <formula>$N$7=10</formula>
    </cfRule>
  </conditionalFormatting>
  <conditionalFormatting sqref="T32">
    <cfRule type="cellIs" dxfId="11118" priority="717" stopIfTrue="1" operator="notEqual">
      <formula>AQ10</formula>
    </cfRule>
    <cfRule type="expression" dxfId="11117" priority="718" stopIfTrue="1">
      <formula>$N$7=11</formula>
    </cfRule>
  </conditionalFormatting>
  <conditionalFormatting sqref="U32">
    <cfRule type="cellIs" dxfId="11116" priority="715" stopIfTrue="1" operator="notEqual">
      <formula>AP10</formula>
    </cfRule>
    <cfRule type="expression" dxfId="11115" priority="716" stopIfTrue="1">
      <formula>$N$7=11</formula>
    </cfRule>
  </conditionalFormatting>
  <conditionalFormatting sqref="X32">
    <cfRule type="cellIs" dxfId="11114" priority="713" stopIfTrue="1" operator="notEqual">
      <formula>AQ14</formula>
    </cfRule>
    <cfRule type="expression" dxfId="11113" priority="714" stopIfTrue="1">
      <formula>$N$7=1</formula>
    </cfRule>
  </conditionalFormatting>
  <conditionalFormatting sqref="Y32">
    <cfRule type="cellIs" dxfId="11112" priority="711" stopIfTrue="1" operator="notEqual">
      <formula>AP14</formula>
    </cfRule>
    <cfRule type="expression" dxfId="11111" priority="712" stopIfTrue="1">
      <formula>$N$7=1</formula>
    </cfRule>
  </conditionalFormatting>
  <conditionalFormatting sqref="Z32">
    <cfRule type="cellIs" dxfId="11110" priority="709" stopIfTrue="1" operator="notEqual">
      <formula>AQ16</formula>
    </cfRule>
    <cfRule type="expression" dxfId="11109" priority="710" stopIfTrue="1">
      <formula>$N$7=2</formula>
    </cfRule>
  </conditionalFormatting>
  <conditionalFormatting sqref="AA32">
    <cfRule type="cellIs" dxfId="11108" priority="707" stopIfTrue="1" operator="notEqual">
      <formula>AP16</formula>
    </cfRule>
    <cfRule type="expression" dxfId="11107" priority="708" stopIfTrue="1">
      <formula>$N$7=2</formula>
    </cfRule>
  </conditionalFormatting>
  <conditionalFormatting sqref="AB32">
    <cfRule type="cellIs" dxfId="11106" priority="705" stopIfTrue="1" operator="notEqual">
      <formula>AQ18</formula>
    </cfRule>
    <cfRule type="expression" dxfId="11105" priority="706" stopIfTrue="1">
      <formula>$N$7=5</formula>
    </cfRule>
  </conditionalFormatting>
  <conditionalFormatting sqref="AC32">
    <cfRule type="cellIs" dxfId="11104" priority="703" stopIfTrue="1" operator="notEqual">
      <formula>AP18</formula>
    </cfRule>
    <cfRule type="expression" dxfId="11103" priority="704" stopIfTrue="1">
      <formula>$N$7=5</formula>
    </cfRule>
  </conditionalFormatting>
  <conditionalFormatting sqref="AD32">
    <cfRule type="cellIs" dxfId="11102" priority="701" stopIfTrue="1" operator="notEqual">
      <formula>AQ20</formula>
    </cfRule>
    <cfRule type="expression" dxfId="11101" priority="702" stopIfTrue="1">
      <formula>$N$7=6</formula>
    </cfRule>
  </conditionalFormatting>
  <conditionalFormatting sqref="AE32">
    <cfRule type="cellIs" dxfId="11100" priority="699" stopIfTrue="1" operator="notEqual">
      <formula>AP20</formula>
    </cfRule>
    <cfRule type="expression" dxfId="11099" priority="700" stopIfTrue="1">
      <formula>$N$7=6</formula>
    </cfRule>
  </conditionalFormatting>
  <conditionalFormatting sqref="AF32">
    <cfRule type="cellIs" dxfId="11098" priority="697" stopIfTrue="1" operator="notEqual">
      <formula>AQ22</formula>
    </cfRule>
    <cfRule type="expression" dxfId="11097" priority="698" stopIfTrue="1">
      <formula>$N$7=7</formula>
    </cfRule>
  </conditionalFormatting>
  <conditionalFormatting sqref="AG32">
    <cfRule type="cellIs" dxfId="11096" priority="695" stopIfTrue="1" operator="notEqual">
      <formula>AP22</formula>
    </cfRule>
    <cfRule type="expression" dxfId="11095" priority="696" stopIfTrue="1">
      <formula>$N$7=7</formula>
    </cfRule>
  </conditionalFormatting>
  <conditionalFormatting sqref="AH32">
    <cfRule type="cellIs" dxfId="11094" priority="693" stopIfTrue="1" operator="notEqual">
      <formula>AQ24</formula>
    </cfRule>
    <cfRule type="expression" dxfId="11093" priority="694" stopIfTrue="1">
      <formula>$N$7=9</formula>
    </cfRule>
  </conditionalFormatting>
  <conditionalFormatting sqref="AI32">
    <cfRule type="cellIs" dxfId="11092" priority="691" stopIfTrue="1" operator="notEqual">
      <formula>AP24</formula>
    </cfRule>
    <cfRule type="expression" dxfId="11091" priority="692" stopIfTrue="1">
      <formula>$N$7=9</formula>
    </cfRule>
  </conditionalFormatting>
  <conditionalFormatting sqref="AJ32">
    <cfRule type="cellIs" dxfId="11090" priority="689" stopIfTrue="1" operator="notEqual">
      <formula>AQ26</formula>
    </cfRule>
    <cfRule type="expression" dxfId="11089" priority="690" stopIfTrue="1">
      <formula>$G$9=11</formula>
    </cfRule>
  </conditionalFormatting>
  <conditionalFormatting sqref="AK32">
    <cfRule type="cellIs" dxfId="11088" priority="687" stopIfTrue="1" operator="notEqual">
      <formula>AP26</formula>
    </cfRule>
    <cfRule type="expression" dxfId="11087" priority="688" stopIfTrue="1">
      <formula>$G$9=11</formula>
    </cfRule>
  </conditionalFormatting>
  <conditionalFormatting sqref="V32">
    <cfRule type="cellIs" dxfId="11086" priority="685" stopIfTrue="1" operator="notEqual">
      <formula>AQ12</formula>
    </cfRule>
    <cfRule type="expression" dxfId="11085" priority="686" stopIfTrue="1">
      <formula>$N$7=13</formula>
    </cfRule>
  </conditionalFormatting>
  <conditionalFormatting sqref="W32">
    <cfRule type="cellIs" dxfId="11084" priority="683" stopIfTrue="1" operator="notEqual">
      <formula>AP12</formula>
    </cfRule>
    <cfRule type="expression" dxfId="11083" priority="684" stopIfTrue="1">
      <formula>$N$7=13</formula>
    </cfRule>
  </conditionalFormatting>
  <conditionalFormatting sqref="AL32">
    <cfRule type="cellIs" dxfId="11082" priority="681" stopIfTrue="1" operator="notEqual">
      <formula>AQ28</formula>
    </cfRule>
    <cfRule type="expression" dxfId="11081" priority="682" stopIfTrue="1">
      <formula>$G$9=5</formula>
    </cfRule>
  </conditionalFormatting>
  <conditionalFormatting sqref="AM32">
    <cfRule type="cellIs" dxfId="11080" priority="679" stopIfTrue="1" operator="notEqual">
      <formula>AP28</formula>
    </cfRule>
    <cfRule type="expression" dxfId="11079" priority="680" stopIfTrue="1">
      <formula>$G$9=5</formula>
    </cfRule>
  </conditionalFormatting>
  <conditionalFormatting sqref="AN32">
    <cfRule type="cellIs" dxfId="11078" priority="677" stopIfTrue="1" operator="notEqual">
      <formula>AQ30</formula>
    </cfRule>
    <cfRule type="expression" dxfId="11077" priority="678" stopIfTrue="1">
      <formula>$G$9=7</formula>
    </cfRule>
  </conditionalFormatting>
  <conditionalFormatting sqref="AO32">
    <cfRule type="cellIs" dxfId="11076" priority="675" stopIfTrue="1" operator="notEqual">
      <formula>AP30</formula>
    </cfRule>
    <cfRule type="expression" dxfId="11075" priority="676" stopIfTrue="1">
      <formula>$G$9=7</formula>
    </cfRule>
  </conditionalFormatting>
  <conditionalFormatting sqref="AR32">
    <cfRule type="cellIs" dxfId="11074" priority="673" stopIfTrue="1" operator="notEqual">
      <formula>AQ34</formula>
    </cfRule>
    <cfRule type="expression" dxfId="11073" priority="674" stopIfTrue="1">
      <formula>$G$9=12</formula>
    </cfRule>
  </conditionalFormatting>
  <conditionalFormatting sqref="AS32">
    <cfRule type="cellIs" dxfId="11072" priority="671" stopIfTrue="1" operator="notEqual">
      <formula>AP34</formula>
    </cfRule>
    <cfRule type="expression" dxfId="11071" priority="672" stopIfTrue="1">
      <formula>$G$9=12</formula>
    </cfRule>
  </conditionalFormatting>
  <conditionalFormatting sqref="T34">
    <cfRule type="cellIs" dxfId="11070" priority="669" stopIfTrue="1" operator="notEqual">
      <formula>AS10</formula>
    </cfRule>
    <cfRule type="expression" dxfId="11069" priority="670" stopIfTrue="1">
      <formula>$N$7=1</formula>
    </cfRule>
  </conditionalFormatting>
  <conditionalFormatting sqref="U34">
    <cfRule type="cellIs" dxfId="11068" priority="667" stopIfTrue="1" operator="notEqual">
      <formula>AR10</formula>
    </cfRule>
    <cfRule type="expression" dxfId="11067" priority="668" stopIfTrue="1">
      <formula>$N$7=1</formula>
    </cfRule>
  </conditionalFormatting>
  <conditionalFormatting sqref="V34">
    <cfRule type="cellIs" dxfId="11066" priority="665" stopIfTrue="1" operator="notEqual">
      <formula>AS12</formula>
    </cfRule>
    <cfRule type="expression" dxfId="11065" priority="666" stopIfTrue="1">
      <formula>$N$7=3</formula>
    </cfRule>
  </conditionalFormatting>
  <conditionalFormatting sqref="W34">
    <cfRule type="cellIs" dxfId="11064" priority="663" stopIfTrue="1" operator="notEqual">
      <formula>AR12</formula>
    </cfRule>
    <cfRule type="expression" dxfId="11063" priority="664" stopIfTrue="1">
      <formula>$N$7=3</formula>
    </cfRule>
  </conditionalFormatting>
  <conditionalFormatting sqref="X34">
    <cfRule type="cellIs" dxfId="11062" priority="661" stopIfTrue="1" operator="notEqual">
      <formula>AS14</formula>
    </cfRule>
    <cfRule type="expression" dxfId="11061" priority="662" stopIfTrue="1">
      <formula>$N$7=5</formula>
    </cfRule>
  </conditionalFormatting>
  <conditionalFormatting sqref="Y34">
    <cfRule type="cellIs" dxfId="11060" priority="659" stopIfTrue="1" operator="notEqual">
      <formula>AR14</formula>
    </cfRule>
    <cfRule type="expression" dxfId="11059" priority="660" stopIfTrue="1">
      <formula>$N$7=5</formula>
    </cfRule>
  </conditionalFormatting>
  <conditionalFormatting sqref="Z34">
    <cfRule type="cellIs" dxfId="11058" priority="657" stopIfTrue="1" operator="notEqual">
      <formula>AS16</formula>
    </cfRule>
    <cfRule type="expression" dxfId="11057" priority="658" stopIfTrue="1">
      <formula>$N$7=6</formula>
    </cfRule>
  </conditionalFormatting>
  <conditionalFormatting sqref="AA34">
    <cfRule type="cellIs" dxfId="11056" priority="655" stopIfTrue="1" operator="notEqual">
      <formula>AR16</formula>
    </cfRule>
    <cfRule type="expression" dxfId="11055" priority="656" stopIfTrue="1">
      <formula>$N$7=6</formula>
    </cfRule>
  </conditionalFormatting>
  <conditionalFormatting sqref="AB34">
    <cfRule type="cellIs" dxfId="11054" priority="653" stopIfTrue="1" operator="notEqual">
      <formula>AS18</formula>
    </cfRule>
    <cfRule type="expression" dxfId="11053" priority="654" stopIfTrue="1">
      <formula>$N$7=9</formula>
    </cfRule>
  </conditionalFormatting>
  <conditionalFormatting sqref="AC34">
    <cfRule type="cellIs" dxfId="11052" priority="651" stopIfTrue="1" operator="notEqual">
      <formula>AR18</formula>
    </cfRule>
    <cfRule type="expression" dxfId="11051" priority="652" stopIfTrue="1">
      <formula>$N$7=9</formula>
    </cfRule>
  </conditionalFormatting>
  <conditionalFormatting sqref="AH34">
    <cfRule type="cellIs" dxfId="11050" priority="649" stopIfTrue="1" operator="notEqual">
      <formula>AS24</formula>
    </cfRule>
    <cfRule type="expression" dxfId="11049" priority="650" stopIfTrue="1">
      <formula>$N$7=13</formula>
    </cfRule>
  </conditionalFormatting>
  <conditionalFormatting sqref="AI34">
    <cfRule type="cellIs" dxfId="11048" priority="647" stopIfTrue="1" operator="notEqual">
      <formula>AR24</formula>
    </cfRule>
    <cfRule type="expression" dxfId="11047" priority="648" stopIfTrue="1">
      <formula>$N$7=13</formula>
    </cfRule>
  </conditionalFormatting>
  <conditionalFormatting sqref="AD34">
    <cfRule type="cellIs" dxfId="11046" priority="645" stopIfTrue="1" operator="notEqual">
      <formula>AS20</formula>
    </cfRule>
    <cfRule type="expression" dxfId="11045" priority="646" stopIfTrue="1">
      <formula>$N$7=10</formula>
    </cfRule>
  </conditionalFormatting>
  <conditionalFormatting sqref="AE34">
    <cfRule type="cellIs" dxfId="11044" priority="643" stopIfTrue="1" operator="notEqual">
      <formula>AR20</formula>
    </cfRule>
    <cfRule type="expression" dxfId="11043" priority="644" stopIfTrue="1">
      <formula>$N$7=10</formula>
    </cfRule>
  </conditionalFormatting>
  <conditionalFormatting sqref="AF34">
    <cfRule type="cellIs" dxfId="11042" priority="641" stopIfTrue="1" operator="notEqual">
      <formula>AS22</formula>
    </cfRule>
    <cfRule type="expression" dxfId="11041" priority="642" stopIfTrue="1">
      <formula>$N$7=11</formula>
    </cfRule>
  </conditionalFormatting>
  <conditionalFormatting sqref="AG34">
    <cfRule type="cellIs" dxfId="11040" priority="639" stopIfTrue="1" operator="notEqual">
      <formula>AR22</formula>
    </cfRule>
    <cfRule type="expression" dxfId="11039" priority="640" stopIfTrue="1">
      <formula>$N$7=11</formula>
    </cfRule>
  </conditionalFormatting>
  <conditionalFormatting sqref="AJ34">
    <cfRule type="cellIs" dxfId="11038" priority="637" stopIfTrue="1" operator="notEqual">
      <formula>AS26</formula>
    </cfRule>
    <cfRule type="expression" dxfId="11037" priority="638" stopIfTrue="1">
      <formula>$G$9=15</formula>
    </cfRule>
  </conditionalFormatting>
  <conditionalFormatting sqref="AK34">
    <cfRule type="cellIs" dxfId="11036" priority="635" stopIfTrue="1" operator="notEqual">
      <formula>AR26</formula>
    </cfRule>
    <cfRule type="expression" dxfId="11035" priority="636" stopIfTrue="1">
      <formula>$G$9=15</formula>
    </cfRule>
  </conditionalFormatting>
  <conditionalFormatting sqref="R34">
    <cfRule type="cellIs" dxfId="11034" priority="634" stopIfTrue="1" operator="notEqual">
      <formula>AS8</formula>
    </cfRule>
  </conditionalFormatting>
  <conditionalFormatting sqref="S34">
    <cfRule type="cellIs" dxfId="11033" priority="633" stopIfTrue="1" operator="notEqual">
      <formula>AR8</formula>
    </cfRule>
  </conditionalFormatting>
  <conditionalFormatting sqref="AL34">
    <cfRule type="cellIs" dxfId="11032" priority="631" stopIfTrue="1" operator="notEqual">
      <formula>AS28</formula>
    </cfRule>
    <cfRule type="expression" dxfId="11031" priority="632" stopIfTrue="1">
      <formula>$G$9=9</formula>
    </cfRule>
  </conditionalFormatting>
  <conditionalFormatting sqref="AM34">
    <cfRule type="cellIs" dxfId="11030" priority="629" stopIfTrue="1" operator="notEqual">
      <formula>AR28</formula>
    </cfRule>
    <cfRule type="expression" dxfId="11029" priority="630" stopIfTrue="1">
      <formula>$G$9=9</formula>
    </cfRule>
  </conditionalFormatting>
  <conditionalFormatting sqref="AN34">
    <cfRule type="cellIs" dxfId="11028" priority="627" stopIfTrue="1" operator="notEqual">
      <formula>AS30</formula>
    </cfRule>
    <cfRule type="expression" dxfId="11027" priority="628" stopIfTrue="1">
      <formula>$G$9=11</formula>
    </cfRule>
  </conditionalFormatting>
  <conditionalFormatting sqref="AO34">
    <cfRule type="cellIs" dxfId="11026" priority="625" stopIfTrue="1" operator="notEqual">
      <formula>AR30</formula>
    </cfRule>
    <cfRule type="expression" dxfId="11025" priority="626" stopIfTrue="1">
      <formula>$G$9=11</formula>
    </cfRule>
  </conditionalFormatting>
  <conditionalFormatting sqref="AP34">
    <cfRule type="cellIs" dxfId="11024" priority="623" stopIfTrue="1" operator="notEqual">
      <formula>AS32</formula>
    </cfRule>
    <cfRule type="expression" dxfId="11023" priority="624" stopIfTrue="1">
      <formula>$G$9=12</formula>
    </cfRule>
  </conditionalFormatting>
  <conditionalFormatting sqref="AQ34">
    <cfRule type="cellIs" dxfId="11022" priority="621" stopIfTrue="1" operator="notEqual">
      <formula>AR32</formula>
    </cfRule>
    <cfRule type="expression" dxfId="11021" priority="622" stopIfTrue="1">
      <formula>$G$9=12</formula>
    </cfRule>
  </conditionalFormatting>
  <conditionalFormatting sqref="AV36">
    <cfRule type="cellIs" dxfId="11020" priority="619" stopIfTrue="1" operator="notEqual">
      <formula>AU38</formula>
    </cfRule>
    <cfRule type="expression" dxfId="11019" priority="620" stopIfTrue="1">
      <formula>$N$7=2</formula>
    </cfRule>
  </conditionalFormatting>
  <conditionalFormatting sqref="AW36">
    <cfRule type="cellIs" dxfId="11018" priority="617" stopIfTrue="1" operator="notEqual">
      <formula>AT38</formula>
    </cfRule>
    <cfRule type="expression" dxfId="11017" priority="618" stopIfTrue="1">
      <formula>$N$7=2</formula>
    </cfRule>
  </conditionalFormatting>
  <conditionalFormatting sqref="AX36">
    <cfRule type="cellIs" dxfId="11016" priority="615" stopIfTrue="1" operator="notEqual">
      <formula>AU40</formula>
    </cfRule>
    <cfRule type="expression" dxfId="11015" priority="616" stopIfTrue="1">
      <formula>$N$7=3</formula>
    </cfRule>
  </conditionalFormatting>
  <conditionalFormatting sqref="AY36">
    <cfRule type="cellIs" dxfId="11014" priority="613" stopIfTrue="1" operator="notEqual">
      <formula>AT40</formula>
    </cfRule>
    <cfRule type="expression" dxfId="11013" priority="614" stopIfTrue="1">
      <formula>$N$7=3</formula>
    </cfRule>
  </conditionalFormatting>
  <conditionalFormatting sqref="AZ36">
    <cfRule type="cellIs" dxfId="11012" priority="611" stopIfTrue="1" operator="notEqual">
      <formula>AU42</formula>
    </cfRule>
    <cfRule type="expression" dxfId="11011" priority="612" stopIfTrue="1">
      <formula>$N$7=4</formula>
    </cfRule>
  </conditionalFormatting>
  <conditionalFormatting sqref="BA36">
    <cfRule type="cellIs" dxfId="11010" priority="609" stopIfTrue="1" operator="notEqual">
      <formula>AT42</formula>
    </cfRule>
    <cfRule type="expression" dxfId="11009" priority="610" stopIfTrue="1">
      <formula>$N$7=4</formula>
    </cfRule>
  </conditionalFormatting>
  <conditionalFormatting sqref="BB36">
    <cfRule type="cellIs" dxfId="11008" priority="607" stopIfTrue="1" operator="notEqual">
      <formula>AU44</formula>
    </cfRule>
    <cfRule type="expression" dxfId="11007" priority="608" stopIfTrue="1">
      <formula>$N$7=5</formula>
    </cfRule>
  </conditionalFormatting>
  <conditionalFormatting sqref="BC36">
    <cfRule type="cellIs" dxfId="11006" priority="605" stopIfTrue="1" operator="notEqual">
      <formula>AT44</formula>
    </cfRule>
    <cfRule type="expression" dxfId="11005" priority="606" stopIfTrue="1">
      <formula>$N$7=5</formula>
    </cfRule>
  </conditionalFormatting>
  <conditionalFormatting sqref="BD36">
    <cfRule type="cellIs" dxfId="11004" priority="603" stopIfTrue="1" operator="notEqual">
      <formula>AU46</formula>
    </cfRule>
    <cfRule type="expression" dxfId="11003" priority="604" stopIfTrue="1">
      <formula>$N$7=6</formula>
    </cfRule>
  </conditionalFormatting>
  <conditionalFormatting sqref="BE36">
    <cfRule type="cellIs" dxfId="11002" priority="601" stopIfTrue="1" operator="notEqual">
      <formula>AT46</formula>
    </cfRule>
    <cfRule type="expression" dxfId="11001" priority="602" stopIfTrue="1">
      <formula>$N$7=6</formula>
    </cfRule>
  </conditionalFormatting>
  <conditionalFormatting sqref="BF36">
    <cfRule type="cellIs" dxfId="11000" priority="599" stopIfTrue="1" operator="notEqual">
      <formula>AU48</formula>
    </cfRule>
    <cfRule type="expression" dxfId="10999" priority="600" stopIfTrue="1">
      <formula>$N$7=7</formula>
    </cfRule>
  </conditionalFormatting>
  <conditionalFormatting sqref="BG36">
    <cfRule type="cellIs" dxfId="10998" priority="597" stopIfTrue="1" operator="notEqual">
      <formula>AT48</formula>
    </cfRule>
    <cfRule type="expression" dxfId="10997" priority="598" stopIfTrue="1">
      <formula>$N$7=7</formula>
    </cfRule>
  </conditionalFormatting>
  <conditionalFormatting sqref="BH36">
    <cfRule type="cellIs" dxfId="10996" priority="595" stopIfTrue="1" operator="notEqual">
      <formula>AU50</formula>
    </cfRule>
    <cfRule type="expression" dxfId="10995" priority="596" stopIfTrue="1">
      <formula>$N$7=8</formula>
    </cfRule>
  </conditionalFormatting>
  <conditionalFormatting sqref="BI36">
    <cfRule type="cellIs" dxfId="10994" priority="593" stopIfTrue="1" operator="notEqual">
      <formula>AT50</formula>
    </cfRule>
    <cfRule type="expression" dxfId="10993" priority="594" stopIfTrue="1">
      <formula>$N$7=8</formula>
    </cfRule>
  </conditionalFormatting>
  <conditionalFormatting sqref="BJ36">
    <cfRule type="cellIs" dxfId="10992" priority="591" stopIfTrue="1" operator="notEqual">
      <formula>AU52</formula>
    </cfRule>
    <cfRule type="expression" dxfId="10991" priority="592" stopIfTrue="1">
      <formula>$N$7=9</formula>
    </cfRule>
  </conditionalFormatting>
  <conditionalFormatting sqref="BK36">
    <cfRule type="cellIs" dxfId="10990" priority="589" stopIfTrue="1" operator="notEqual">
      <formula>AT52</formula>
    </cfRule>
    <cfRule type="expression" dxfId="10989" priority="590" stopIfTrue="1">
      <formula>$N$7=9</formula>
    </cfRule>
  </conditionalFormatting>
  <conditionalFormatting sqref="BL36">
    <cfRule type="cellIs" dxfId="10988" priority="587" stopIfTrue="1" operator="notEqual">
      <formula>AU54</formula>
    </cfRule>
    <cfRule type="expression" dxfId="10987" priority="588" stopIfTrue="1">
      <formula>$N$7=10</formula>
    </cfRule>
  </conditionalFormatting>
  <conditionalFormatting sqref="BM36">
    <cfRule type="cellIs" dxfId="10986" priority="585" stopIfTrue="1" operator="notEqual">
      <formula>AT54</formula>
    </cfRule>
    <cfRule type="expression" dxfId="10985" priority="586" stopIfTrue="1">
      <formula>$N$7=10</formula>
    </cfRule>
  </conditionalFormatting>
  <conditionalFormatting sqref="AV36">
    <cfRule type="cellIs" dxfId="10984" priority="583" stopIfTrue="1" operator="notEqual">
      <formula>AU38</formula>
    </cfRule>
    <cfRule type="expression" dxfId="10983" priority="584" stopIfTrue="1">
      <formula>$N$7=2</formula>
    </cfRule>
  </conditionalFormatting>
  <conditionalFormatting sqref="AW36">
    <cfRule type="cellIs" dxfId="10982" priority="581" stopIfTrue="1" operator="notEqual">
      <formula>AT38</formula>
    </cfRule>
    <cfRule type="expression" dxfId="10981" priority="582" stopIfTrue="1">
      <formula>$N$7=2</formula>
    </cfRule>
  </conditionalFormatting>
  <conditionalFormatting sqref="AX36">
    <cfRule type="cellIs" dxfId="10980" priority="579" stopIfTrue="1" operator="notEqual">
      <formula>AU40</formula>
    </cfRule>
    <cfRule type="expression" dxfId="10979" priority="580" stopIfTrue="1">
      <formula>$N$7=3</formula>
    </cfRule>
  </conditionalFormatting>
  <conditionalFormatting sqref="AY36">
    <cfRule type="cellIs" dxfId="10978" priority="577" stopIfTrue="1" operator="notEqual">
      <formula>AT40</formula>
    </cfRule>
    <cfRule type="expression" dxfId="10977" priority="578" stopIfTrue="1">
      <formula>$N$7=3</formula>
    </cfRule>
  </conditionalFormatting>
  <conditionalFormatting sqref="AZ36">
    <cfRule type="expression" dxfId="10976" priority="576" stopIfTrue="1">
      <formula>$N$7=5</formula>
    </cfRule>
  </conditionalFormatting>
  <conditionalFormatting sqref="BA36">
    <cfRule type="expression" dxfId="10975" priority="575" stopIfTrue="1">
      <formula>$N$7=5</formula>
    </cfRule>
  </conditionalFormatting>
  <conditionalFormatting sqref="BB36">
    <cfRule type="expression" dxfId="10974" priority="574" stopIfTrue="1">
      <formula>$N$7=6</formula>
    </cfRule>
  </conditionalFormatting>
  <conditionalFormatting sqref="BC36">
    <cfRule type="expression" dxfId="10973" priority="573" stopIfTrue="1">
      <formula>$N$7=6</formula>
    </cfRule>
  </conditionalFormatting>
  <conditionalFormatting sqref="BD36">
    <cfRule type="expression" dxfId="10972" priority="572" stopIfTrue="1">
      <formula>$N$7=7</formula>
    </cfRule>
  </conditionalFormatting>
  <conditionalFormatting sqref="BE36">
    <cfRule type="expression" dxfId="10971" priority="571" stopIfTrue="1">
      <formula>$N$7=7</formula>
    </cfRule>
  </conditionalFormatting>
  <conditionalFormatting sqref="BF36">
    <cfRule type="expression" dxfId="10970" priority="570" stopIfTrue="1">
      <formula>$N$7=8</formula>
    </cfRule>
  </conditionalFormatting>
  <conditionalFormatting sqref="BG36">
    <cfRule type="expression" dxfId="10969" priority="569" stopIfTrue="1">
      <formula>$N$7=8</formula>
    </cfRule>
  </conditionalFormatting>
  <conditionalFormatting sqref="BH36">
    <cfRule type="expression" dxfId="10968" priority="568" stopIfTrue="1">
      <formula>$N$7=9</formula>
    </cfRule>
  </conditionalFormatting>
  <conditionalFormatting sqref="BI36">
    <cfRule type="expression" dxfId="10967" priority="567" stopIfTrue="1">
      <formula>$N$7=9</formula>
    </cfRule>
  </conditionalFormatting>
  <conditionalFormatting sqref="BJ36">
    <cfRule type="expression" dxfId="10966" priority="566" stopIfTrue="1">
      <formula>$N$7=10</formula>
    </cfRule>
  </conditionalFormatting>
  <conditionalFormatting sqref="BK36">
    <cfRule type="expression" dxfId="10965" priority="565" stopIfTrue="1">
      <formula>$N$7=10</formula>
    </cfRule>
  </conditionalFormatting>
  <conditionalFormatting sqref="BL36">
    <cfRule type="expression" dxfId="10964" priority="564" stopIfTrue="1">
      <formula>$N$7=11</formula>
    </cfRule>
  </conditionalFormatting>
  <conditionalFormatting sqref="BM36">
    <cfRule type="expression" dxfId="10963" priority="563" stopIfTrue="1">
      <formula>$N$7=11</formula>
    </cfRule>
  </conditionalFormatting>
  <conditionalFormatting sqref="AX38">
    <cfRule type="cellIs" dxfId="10962" priority="561" stopIfTrue="1" operator="notEqual">
      <formula>AW40</formula>
    </cfRule>
    <cfRule type="expression" dxfId="10961" priority="562" stopIfTrue="1">
      <formula>$N$7=4</formula>
    </cfRule>
  </conditionalFormatting>
  <conditionalFormatting sqref="AY38">
    <cfRule type="cellIs" dxfId="10960" priority="559" stopIfTrue="1" operator="notEqual">
      <formula>AV40</formula>
    </cfRule>
    <cfRule type="expression" dxfId="10959" priority="560" stopIfTrue="1">
      <formula>$N$7=4</formula>
    </cfRule>
  </conditionalFormatting>
  <conditionalFormatting sqref="AZ38">
    <cfRule type="cellIs" dxfId="10958" priority="557" stopIfTrue="1" operator="notEqual">
      <formula>AW42</formula>
    </cfRule>
    <cfRule type="expression" dxfId="10957" priority="558" stopIfTrue="1">
      <formula>$N$7=5</formula>
    </cfRule>
  </conditionalFormatting>
  <conditionalFormatting sqref="BA38">
    <cfRule type="cellIs" dxfId="10956" priority="555" stopIfTrue="1" operator="notEqual">
      <formula>AV42</formula>
    </cfRule>
    <cfRule type="expression" dxfId="10955" priority="556" stopIfTrue="1">
      <formula>$N$7=5</formula>
    </cfRule>
  </conditionalFormatting>
  <conditionalFormatting sqref="BB38">
    <cfRule type="cellIs" dxfId="10954" priority="553" stopIfTrue="1" operator="notEqual">
      <formula>AW44</formula>
    </cfRule>
    <cfRule type="expression" dxfId="10953" priority="554" stopIfTrue="1">
      <formula>$N$7=6</formula>
    </cfRule>
  </conditionalFormatting>
  <conditionalFormatting sqref="BC38">
    <cfRule type="cellIs" dxfId="10952" priority="551" stopIfTrue="1" operator="notEqual">
      <formula>AV44</formula>
    </cfRule>
    <cfRule type="expression" dxfId="10951" priority="552" stopIfTrue="1">
      <formula>$N$7=6</formula>
    </cfRule>
  </conditionalFormatting>
  <conditionalFormatting sqref="BD38">
    <cfRule type="cellIs" dxfId="10950" priority="549" stopIfTrue="1" operator="notEqual">
      <formula>AW46</formula>
    </cfRule>
    <cfRule type="expression" dxfId="10949" priority="550" stopIfTrue="1">
      <formula>$N$7=7</formula>
    </cfRule>
  </conditionalFormatting>
  <conditionalFormatting sqref="BE38">
    <cfRule type="cellIs" dxfId="10948" priority="547" stopIfTrue="1" operator="notEqual">
      <formula>AV46</formula>
    </cfRule>
    <cfRule type="expression" dxfId="10947" priority="548" stopIfTrue="1">
      <formula>$N$7=7</formula>
    </cfRule>
  </conditionalFormatting>
  <conditionalFormatting sqref="BF38">
    <cfRule type="cellIs" dxfId="10946" priority="545" stopIfTrue="1" operator="notEqual">
      <formula>AW48</formula>
    </cfRule>
    <cfRule type="expression" dxfId="10945" priority="546" stopIfTrue="1">
      <formula>$N$7=8</formula>
    </cfRule>
  </conditionalFormatting>
  <conditionalFormatting sqref="BG38">
    <cfRule type="cellIs" dxfId="10944" priority="543" stopIfTrue="1" operator="notEqual">
      <formula>AV48</formula>
    </cfRule>
    <cfRule type="expression" dxfId="10943" priority="544" stopIfTrue="1">
      <formula>$N$7=8</formula>
    </cfRule>
  </conditionalFormatting>
  <conditionalFormatting sqref="BH38">
    <cfRule type="cellIs" dxfId="10942" priority="541" stopIfTrue="1" operator="notEqual">
      <formula>AW50</formula>
    </cfRule>
    <cfRule type="expression" dxfId="10941" priority="542" stopIfTrue="1">
      <formula>$N$7=9</formula>
    </cfRule>
  </conditionalFormatting>
  <conditionalFormatting sqref="BI38">
    <cfRule type="cellIs" dxfId="10940" priority="539" stopIfTrue="1" operator="notEqual">
      <formula>AV50</formula>
    </cfRule>
    <cfRule type="expression" dxfId="10939" priority="540" stopIfTrue="1">
      <formula>$N$7=9</formula>
    </cfRule>
  </conditionalFormatting>
  <conditionalFormatting sqref="BJ38">
    <cfRule type="cellIs" dxfId="10938" priority="537" stopIfTrue="1" operator="notEqual">
      <formula>AW52</formula>
    </cfRule>
    <cfRule type="expression" dxfId="10937" priority="538" stopIfTrue="1">
      <formula>$N$7=10</formula>
    </cfRule>
  </conditionalFormatting>
  <conditionalFormatting sqref="BK38">
    <cfRule type="cellIs" dxfId="10936" priority="535" stopIfTrue="1" operator="notEqual">
      <formula>AV52</formula>
    </cfRule>
    <cfRule type="expression" dxfId="10935" priority="536" stopIfTrue="1">
      <formula>$N$7=10</formula>
    </cfRule>
  </conditionalFormatting>
  <conditionalFormatting sqref="BL38">
    <cfRule type="cellIs" dxfId="10934" priority="533" stopIfTrue="1" operator="notEqual">
      <formula>AW54</formula>
    </cfRule>
    <cfRule type="expression" dxfId="10933" priority="534" stopIfTrue="1">
      <formula>$N$7=11</formula>
    </cfRule>
  </conditionalFormatting>
  <conditionalFormatting sqref="BM38">
    <cfRule type="cellIs" dxfId="10932" priority="531" stopIfTrue="1" operator="notEqual">
      <formula>AV54</formula>
    </cfRule>
    <cfRule type="expression" dxfId="10931" priority="532" stopIfTrue="1">
      <formula>$N$7=11</formula>
    </cfRule>
  </conditionalFormatting>
  <conditionalFormatting sqref="AX38">
    <cfRule type="cellIs" dxfId="10930" priority="529" stopIfTrue="1" operator="notEqual">
      <formula>AW40</formula>
    </cfRule>
    <cfRule type="expression" dxfId="10929" priority="530" stopIfTrue="1">
      <formula>$N$7=4</formula>
    </cfRule>
  </conditionalFormatting>
  <conditionalFormatting sqref="AY38">
    <cfRule type="cellIs" dxfId="10928" priority="527" stopIfTrue="1" operator="notEqual">
      <formula>AV40</formula>
    </cfRule>
    <cfRule type="expression" dxfId="10927" priority="528" stopIfTrue="1">
      <formula>$N$7=4</formula>
    </cfRule>
  </conditionalFormatting>
  <conditionalFormatting sqref="AZ38">
    <cfRule type="expression" dxfId="10926" priority="526" stopIfTrue="1">
      <formula>$N$7=6</formula>
    </cfRule>
  </conditionalFormatting>
  <conditionalFormatting sqref="BA38">
    <cfRule type="expression" dxfId="10925" priority="525" stopIfTrue="1">
      <formula>$N$7=6</formula>
    </cfRule>
  </conditionalFormatting>
  <conditionalFormatting sqref="BB38">
    <cfRule type="expression" dxfId="10924" priority="524" stopIfTrue="1">
      <formula>$N$7=7</formula>
    </cfRule>
  </conditionalFormatting>
  <conditionalFormatting sqref="BC38">
    <cfRule type="expression" dxfId="10923" priority="523" stopIfTrue="1">
      <formula>$N$7=7</formula>
    </cfRule>
  </conditionalFormatting>
  <conditionalFormatting sqref="BD38">
    <cfRule type="expression" dxfId="10922" priority="522" stopIfTrue="1">
      <formula>$N$7=8</formula>
    </cfRule>
  </conditionalFormatting>
  <conditionalFormatting sqref="BE38">
    <cfRule type="expression" dxfId="10921" priority="521" stopIfTrue="1">
      <formula>$N$7=8</formula>
    </cfRule>
  </conditionalFormatting>
  <conditionalFormatting sqref="BF38">
    <cfRule type="expression" dxfId="10920" priority="520" stopIfTrue="1">
      <formula>$N$7=9</formula>
    </cfRule>
  </conditionalFormatting>
  <conditionalFormatting sqref="BG38">
    <cfRule type="expression" dxfId="10919" priority="519" stopIfTrue="1">
      <formula>$N$7=9</formula>
    </cfRule>
  </conditionalFormatting>
  <conditionalFormatting sqref="BH38">
    <cfRule type="expression" dxfId="10918" priority="518" stopIfTrue="1">
      <formula>$N$7=10</formula>
    </cfRule>
  </conditionalFormatting>
  <conditionalFormatting sqref="BI38">
    <cfRule type="expression" dxfId="10917" priority="517" stopIfTrue="1">
      <formula>$N$7=10</formula>
    </cfRule>
  </conditionalFormatting>
  <conditionalFormatting sqref="BJ38">
    <cfRule type="expression" dxfId="10916" priority="516" stopIfTrue="1">
      <formula>$N$7=11</formula>
    </cfRule>
  </conditionalFormatting>
  <conditionalFormatting sqref="BK38">
    <cfRule type="expression" dxfId="10915" priority="515" stopIfTrue="1">
      <formula>$N$7=11</formula>
    </cfRule>
  </conditionalFormatting>
  <conditionalFormatting sqref="BL38">
    <cfRule type="expression" dxfId="10914" priority="514" stopIfTrue="1">
      <formula>$N$7=1</formula>
    </cfRule>
  </conditionalFormatting>
  <conditionalFormatting sqref="BM38">
    <cfRule type="expression" dxfId="10913" priority="513" stopIfTrue="1">
      <formula>$N$7=1</formula>
    </cfRule>
  </conditionalFormatting>
  <conditionalFormatting sqref="AT40">
    <cfRule type="cellIs" dxfId="10912" priority="511" stopIfTrue="1" operator="notEqual">
      <formula>AY36</formula>
    </cfRule>
    <cfRule type="expression" dxfId="10911" priority="512" stopIfTrue="1">
      <formula>$N$7=3</formula>
    </cfRule>
  </conditionalFormatting>
  <conditionalFormatting sqref="AU40">
    <cfRule type="cellIs" dxfId="10910" priority="509" stopIfTrue="1" operator="notEqual">
      <formula>AX36</formula>
    </cfRule>
    <cfRule type="expression" dxfId="10909" priority="510" stopIfTrue="1">
      <formula>$N$7=3</formula>
    </cfRule>
  </conditionalFormatting>
  <conditionalFormatting sqref="AV40">
    <cfRule type="cellIs" dxfId="10908" priority="507" stopIfTrue="1" operator="notEqual">
      <formula>AY38</formula>
    </cfRule>
    <cfRule type="expression" dxfId="10907" priority="508" stopIfTrue="1">
      <formula>$N$7=4</formula>
    </cfRule>
  </conditionalFormatting>
  <conditionalFormatting sqref="AW40">
    <cfRule type="cellIs" dxfId="10906" priority="505" stopIfTrue="1" operator="notEqual">
      <formula>AX38</formula>
    </cfRule>
    <cfRule type="expression" dxfId="10905" priority="506" stopIfTrue="1">
      <formula>$N$7=4</formula>
    </cfRule>
  </conditionalFormatting>
  <conditionalFormatting sqref="AT40">
    <cfRule type="cellIs" dxfId="10904" priority="503" stopIfTrue="1" operator="notEqual">
      <formula>AY36</formula>
    </cfRule>
    <cfRule type="expression" dxfId="10903" priority="504" stopIfTrue="1">
      <formula>$N$7=3</formula>
    </cfRule>
  </conditionalFormatting>
  <conditionalFormatting sqref="AU40">
    <cfRule type="cellIs" dxfId="10902" priority="501" stopIfTrue="1" operator="notEqual">
      <formula>AX36</formula>
    </cfRule>
    <cfRule type="expression" dxfId="10901" priority="502" stopIfTrue="1">
      <formula>$N$7=3</formula>
    </cfRule>
  </conditionalFormatting>
  <conditionalFormatting sqref="AV40">
    <cfRule type="cellIs" dxfId="10900" priority="499" stopIfTrue="1" operator="notEqual">
      <formula>AY38</formula>
    </cfRule>
    <cfRule type="expression" dxfId="10899" priority="500" stopIfTrue="1">
      <formula>$N$7=4</formula>
    </cfRule>
  </conditionalFormatting>
  <conditionalFormatting sqref="AW40">
    <cfRule type="cellIs" dxfId="10898" priority="497" stopIfTrue="1" operator="notEqual">
      <formula>AX38</formula>
    </cfRule>
    <cfRule type="expression" dxfId="10897" priority="498" stopIfTrue="1">
      <formula>$N$7=4</formula>
    </cfRule>
  </conditionalFormatting>
  <conditionalFormatting sqref="AZ40">
    <cfRule type="cellIs" dxfId="10896" priority="495" stopIfTrue="1" operator="notEqual">
      <formula>AY42</formula>
    </cfRule>
    <cfRule type="expression" dxfId="10895" priority="496" stopIfTrue="1">
      <formula>$N$7=6</formula>
    </cfRule>
  </conditionalFormatting>
  <conditionalFormatting sqref="BA40">
    <cfRule type="cellIs" dxfId="10894" priority="493" stopIfTrue="1" operator="notEqual">
      <formula>AX42</formula>
    </cfRule>
    <cfRule type="expression" dxfId="10893" priority="494" stopIfTrue="1">
      <formula>$N$7=6</formula>
    </cfRule>
  </conditionalFormatting>
  <conditionalFormatting sqref="BB40">
    <cfRule type="cellIs" dxfId="10892" priority="491" stopIfTrue="1" operator="notEqual">
      <formula>AY44</formula>
    </cfRule>
    <cfRule type="expression" dxfId="10891" priority="492" stopIfTrue="1">
      <formula>$N$7=7</formula>
    </cfRule>
  </conditionalFormatting>
  <conditionalFormatting sqref="BC40">
    <cfRule type="cellIs" dxfId="10890" priority="489" stopIfTrue="1" operator="notEqual">
      <formula>AX44</formula>
    </cfRule>
    <cfRule type="expression" dxfId="10889" priority="490" stopIfTrue="1">
      <formula>$N$7=7</formula>
    </cfRule>
  </conditionalFormatting>
  <conditionalFormatting sqref="BD40">
    <cfRule type="cellIs" dxfId="10888" priority="487" stopIfTrue="1" operator="notEqual">
      <formula>AY46</formula>
    </cfRule>
    <cfRule type="expression" dxfId="10887" priority="488" stopIfTrue="1">
      <formula>$N$7=8</formula>
    </cfRule>
  </conditionalFormatting>
  <conditionalFormatting sqref="BE40">
    <cfRule type="cellIs" dxfId="10886" priority="485" stopIfTrue="1" operator="notEqual">
      <formula>AX46</formula>
    </cfRule>
    <cfRule type="expression" dxfId="10885" priority="486" stopIfTrue="1">
      <formula>$N$7=8</formula>
    </cfRule>
  </conditionalFormatting>
  <conditionalFormatting sqref="BF40">
    <cfRule type="cellIs" dxfId="10884" priority="483" stopIfTrue="1" operator="notEqual">
      <formula>AY48</formula>
    </cfRule>
    <cfRule type="expression" dxfId="10883" priority="484" stopIfTrue="1">
      <formula>$N$7=9</formula>
    </cfRule>
  </conditionalFormatting>
  <conditionalFormatting sqref="BG40">
    <cfRule type="cellIs" dxfId="10882" priority="481" stopIfTrue="1" operator="notEqual">
      <formula>AX48</formula>
    </cfRule>
    <cfRule type="expression" dxfId="10881" priority="482" stopIfTrue="1">
      <formula>$N$7=9</formula>
    </cfRule>
  </conditionalFormatting>
  <conditionalFormatting sqref="BH40">
    <cfRule type="cellIs" dxfId="10880" priority="479" stopIfTrue="1" operator="notEqual">
      <formula>AY50</formula>
    </cfRule>
    <cfRule type="expression" dxfId="10879" priority="480" stopIfTrue="1">
      <formula>$N$7=10</formula>
    </cfRule>
  </conditionalFormatting>
  <conditionalFormatting sqref="BI40">
    <cfRule type="cellIs" dxfId="10878" priority="477" stopIfTrue="1" operator="notEqual">
      <formula>AX50</formula>
    </cfRule>
    <cfRule type="expression" dxfId="10877" priority="478" stopIfTrue="1">
      <formula>$N$7=10</formula>
    </cfRule>
  </conditionalFormatting>
  <conditionalFormatting sqref="BJ40">
    <cfRule type="cellIs" dxfId="10876" priority="475" stopIfTrue="1" operator="notEqual">
      <formula>AY52</formula>
    </cfRule>
    <cfRule type="expression" dxfId="10875" priority="476" stopIfTrue="1">
      <formula>$N$7=11</formula>
    </cfRule>
  </conditionalFormatting>
  <conditionalFormatting sqref="BK40">
    <cfRule type="cellIs" dxfId="10874" priority="473" stopIfTrue="1" operator="notEqual">
      <formula>AX52</formula>
    </cfRule>
    <cfRule type="expression" dxfId="10873" priority="474" stopIfTrue="1">
      <formula>$N$7=11</formula>
    </cfRule>
  </conditionalFormatting>
  <conditionalFormatting sqref="BL40">
    <cfRule type="cellIs" dxfId="10872" priority="471" stopIfTrue="1" operator="notEqual">
      <formula>AY54</formula>
    </cfRule>
    <cfRule type="expression" dxfId="10871" priority="472" stopIfTrue="1">
      <formula>$N$7=1</formula>
    </cfRule>
  </conditionalFormatting>
  <conditionalFormatting sqref="BM40">
    <cfRule type="cellIs" dxfId="10870" priority="469" stopIfTrue="1" operator="notEqual">
      <formula>AX54</formula>
    </cfRule>
    <cfRule type="expression" dxfId="10869" priority="470" stopIfTrue="1">
      <formula>$N$7=1</formula>
    </cfRule>
  </conditionalFormatting>
  <conditionalFormatting sqref="AZ40">
    <cfRule type="expression" dxfId="10868" priority="468" stopIfTrue="1">
      <formula>$N$7=7</formula>
    </cfRule>
  </conditionalFormatting>
  <conditionalFormatting sqref="BA40">
    <cfRule type="expression" dxfId="10867" priority="467" stopIfTrue="1">
      <formula>$N$7=7</formula>
    </cfRule>
  </conditionalFormatting>
  <conditionalFormatting sqref="BB40">
    <cfRule type="expression" dxfId="10866" priority="466" stopIfTrue="1">
      <formula>$N$7=8</formula>
    </cfRule>
  </conditionalFormatting>
  <conditionalFormatting sqref="BC40">
    <cfRule type="expression" dxfId="10865" priority="465" stopIfTrue="1">
      <formula>$N$7=8</formula>
    </cfRule>
  </conditionalFormatting>
  <conditionalFormatting sqref="BD40">
    <cfRule type="expression" dxfId="10864" priority="464" stopIfTrue="1">
      <formula>$N$7=9</formula>
    </cfRule>
  </conditionalFormatting>
  <conditionalFormatting sqref="BE40">
    <cfRule type="expression" dxfId="10863" priority="463" stopIfTrue="1">
      <formula>$N$7=9</formula>
    </cfRule>
  </conditionalFormatting>
  <conditionalFormatting sqref="BF40">
    <cfRule type="expression" dxfId="10862" priority="462" stopIfTrue="1">
      <formula>$N$7=10</formula>
    </cfRule>
  </conditionalFormatting>
  <conditionalFormatting sqref="BG40">
    <cfRule type="expression" dxfId="10861" priority="461" stopIfTrue="1">
      <formula>$N$7=10</formula>
    </cfRule>
  </conditionalFormatting>
  <conditionalFormatting sqref="BH40">
    <cfRule type="expression" dxfId="10860" priority="460" stopIfTrue="1">
      <formula>$N$7=11</formula>
    </cfRule>
  </conditionalFormatting>
  <conditionalFormatting sqref="BI40">
    <cfRule type="expression" dxfId="10859" priority="459" stopIfTrue="1">
      <formula>$N$7=11</formula>
    </cfRule>
  </conditionalFormatting>
  <conditionalFormatting sqref="BJ40">
    <cfRule type="expression" dxfId="10858" priority="458" stopIfTrue="1">
      <formula>$N$7=1</formula>
    </cfRule>
  </conditionalFormatting>
  <conditionalFormatting sqref="BK40">
    <cfRule type="expression" dxfId="10857" priority="457" stopIfTrue="1">
      <formula>$N$7=1</formula>
    </cfRule>
  </conditionalFormatting>
  <conditionalFormatting sqref="BL40">
    <cfRule type="expression" dxfId="10856" priority="456" stopIfTrue="1">
      <formula>$N$7=2</formula>
    </cfRule>
  </conditionalFormatting>
  <conditionalFormatting sqref="BM40">
    <cfRule type="expression" dxfId="10855" priority="455" stopIfTrue="1">
      <formula>$N$7=2</formula>
    </cfRule>
  </conditionalFormatting>
  <conditionalFormatting sqref="AT42">
    <cfRule type="cellIs" dxfId="10854" priority="453" stopIfTrue="1" operator="notEqual">
      <formula>BA36</formula>
    </cfRule>
    <cfRule type="expression" dxfId="10853" priority="454" stopIfTrue="1">
      <formula>$N$7=4</formula>
    </cfRule>
  </conditionalFormatting>
  <conditionalFormatting sqref="AU42">
    <cfRule type="cellIs" dxfId="10852" priority="451" stopIfTrue="1" operator="notEqual">
      <formula>AZ36</formula>
    </cfRule>
    <cfRule type="expression" dxfId="10851" priority="452" stopIfTrue="1">
      <formula>$N$7=4</formula>
    </cfRule>
  </conditionalFormatting>
  <conditionalFormatting sqref="AV42">
    <cfRule type="cellIs" dxfId="10850" priority="449" stopIfTrue="1" operator="notEqual">
      <formula>BA38</formula>
    </cfRule>
    <cfRule type="expression" dxfId="10849" priority="450" stopIfTrue="1">
      <formula>$N$7=5</formula>
    </cfRule>
  </conditionalFormatting>
  <conditionalFormatting sqref="AW42">
    <cfRule type="cellIs" dxfId="10848" priority="447" stopIfTrue="1" operator="notEqual">
      <formula>AZ38</formula>
    </cfRule>
    <cfRule type="expression" dxfId="10847" priority="448" stopIfTrue="1">
      <formula>$N$7=5</formula>
    </cfRule>
  </conditionalFormatting>
  <conditionalFormatting sqref="AX42">
    <cfRule type="cellIs" dxfId="10846" priority="445" stopIfTrue="1" operator="notEqual">
      <formula>BA40</formula>
    </cfRule>
    <cfRule type="expression" dxfId="10845" priority="446" stopIfTrue="1">
      <formula>$N$7=6</formula>
    </cfRule>
  </conditionalFormatting>
  <conditionalFormatting sqref="AY42">
    <cfRule type="cellIs" dxfId="10844" priority="443" stopIfTrue="1" operator="notEqual">
      <formula>AZ40</formula>
    </cfRule>
    <cfRule type="expression" dxfId="10843" priority="444" stopIfTrue="1">
      <formula>$N$7=6</formula>
    </cfRule>
  </conditionalFormatting>
  <conditionalFormatting sqref="AT42">
    <cfRule type="expression" dxfId="10842" priority="442" stopIfTrue="1">
      <formula>$N$7=5</formula>
    </cfRule>
  </conditionalFormatting>
  <conditionalFormatting sqref="AU42">
    <cfRule type="expression" dxfId="10841" priority="441" stopIfTrue="1">
      <formula>$N$7=5</formula>
    </cfRule>
  </conditionalFormatting>
  <conditionalFormatting sqref="AV42">
    <cfRule type="expression" dxfId="10840" priority="440" stopIfTrue="1">
      <formula>$N$7=6</formula>
    </cfRule>
  </conditionalFormatting>
  <conditionalFormatting sqref="AW42">
    <cfRule type="expression" dxfId="10839" priority="439" stopIfTrue="1">
      <formula>$N$7=6</formula>
    </cfRule>
  </conditionalFormatting>
  <conditionalFormatting sqref="AX42">
    <cfRule type="expression" dxfId="10838" priority="438" stopIfTrue="1">
      <formula>$N$7=7</formula>
    </cfRule>
  </conditionalFormatting>
  <conditionalFormatting sqref="AY42">
    <cfRule type="expression" dxfId="10837" priority="437" stopIfTrue="1">
      <formula>$N$7=7</formula>
    </cfRule>
  </conditionalFormatting>
  <conditionalFormatting sqref="BB42">
    <cfRule type="cellIs" dxfId="10836" priority="435" stopIfTrue="1" operator="notEqual">
      <formula>BA44</formula>
    </cfRule>
    <cfRule type="expression" dxfId="10835" priority="436" stopIfTrue="1">
      <formula>$N$7=8</formula>
    </cfRule>
  </conditionalFormatting>
  <conditionalFormatting sqref="BC42">
    <cfRule type="cellIs" dxfId="10834" priority="433" stopIfTrue="1" operator="notEqual">
      <formula>AZ44</formula>
    </cfRule>
    <cfRule type="expression" dxfId="10833" priority="434" stopIfTrue="1">
      <formula>$N$7=8</formula>
    </cfRule>
  </conditionalFormatting>
  <conditionalFormatting sqref="BD42">
    <cfRule type="cellIs" dxfId="10832" priority="431" stopIfTrue="1" operator="notEqual">
      <formula>BA46</formula>
    </cfRule>
    <cfRule type="expression" dxfId="10831" priority="432" stopIfTrue="1">
      <formula>$N$7=9</formula>
    </cfRule>
  </conditionalFormatting>
  <conditionalFormatting sqref="BE42">
    <cfRule type="cellIs" dxfId="10830" priority="429" stopIfTrue="1" operator="notEqual">
      <formula>AZ46</formula>
    </cfRule>
    <cfRule type="expression" dxfId="10829" priority="430" stopIfTrue="1">
      <formula>$N$7=9</formula>
    </cfRule>
  </conditionalFormatting>
  <conditionalFormatting sqref="BF42">
    <cfRule type="cellIs" dxfId="10828" priority="427" stopIfTrue="1" operator="notEqual">
      <formula>BA48</formula>
    </cfRule>
    <cfRule type="expression" dxfId="10827" priority="428" stopIfTrue="1">
      <formula>$N$7=10</formula>
    </cfRule>
  </conditionalFormatting>
  <conditionalFormatting sqref="BG42">
    <cfRule type="cellIs" dxfId="10826" priority="425" stopIfTrue="1" operator="notEqual">
      <formula>AZ48</formula>
    </cfRule>
    <cfRule type="expression" dxfId="10825" priority="426" stopIfTrue="1">
      <formula>$N$7=10</formula>
    </cfRule>
  </conditionalFormatting>
  <conditionalFormatting sqref="BH42">
    <cfRule type="cellIs" dxfId="10824" priority="423" stopIfTrue="1" operator="notEqual">
      <formula>BA50</formula>
    </cfRule>
    <cfRule type="expression" dxfId="10823" priority="424" stopIfTrue="1">
      <formula>$N$7=11</formula>
    </cfRule>
  </conditionalFormatting>
  <conditionalFormatting sqref="BI42">
    <cfRule type="cellIs" dxfId="10822" priority="421" stopIfTrue="1" operator="notEqual">
      <formula>AZ50</formula>
    </cfRule>
    <cfRule type="expression" dxfId="10821" priority="422" stopIfTrue="1">
      <formula>$N$7=11</formula>
    </cfRule>
  </conditionalFormatting>
  <conditionalFormatting sqref="BJ42">
    <cfRule type="cellIs" dxfId="10820" priority="419" stopIfTrue="1" operator="notEqual">
      <formula>BA52</formula>
    </cfRule>
    <cfRule type="expression" dxfId="10819" priority="420" stopIfTrue="1">
      <formula>$N$7=1</formula>
    </cfRule>
  </conditionalFormatting>
  <conditionalFormatting sqref="BK42">
    <cfRule type="cellIs" dxfId="10818" priority="417" stopIfTrue="1" operator="notEqual">
      <formula>AZ52</formula>
    </cfRule>
    <cfRule type="expression" dxfId="10817" priority="418" stopIfTrue="1">
      <formula>$N$7=1</formula>
    </cfRule>
  </conditionalFormatting>
  <conditionalFormatting sqref="BL42">
    <cfRule type="cellIs" dxfId="10816" priority="415" stopIfTrue="1" operator="notEqual">
      <formula>BA54</formula>
    </cfRule>
    <cfRule type="expression" dxfId="10815" priority="416" stopIfTrue="1">
      <formula>$N$7=2</formula>
    </cfRule>
  </conditionalFormatting>
  <conditionalFormatting sqref="BM42">
    <cfRule type="cellIs" dxfId="10814" priority="413" stopIfTrue="1" operator="notEqual">
      <formula>AZ54</formula>
    </cfRule>
    <cfRule type="expression" dxfId="10813" priority="414" stopIfTrue="1">
      <formula>$N$7=2</formula>
    </cfRule>
  </conditionalFormatting>
  <conditionalFormatting sqref="BB42">
    <cfRule type="cellIs" dxfId="10812" priority="411" stopIfTrue="1" operator="notEqual">
      <formula>BA44</formula>
    </cfRule>
    <cfRule type="expression" dxfId="10811" priority="412" stopIfTrue="1">
      <formula>$N$7=10</formula>
    </cfRule>
  </conditionalFormatting>
  <conditionalFormatting sqref="BC42">
    <cfRule type="cellIs" dxfId="10810" priority="409" stopIfTrue="1" operator="notEqual">
      <formula>AZ44</formula>
    </cfRule>
    <cfRule type="expression" dxfId="10809" priority="410" stopIfTrue="1">
      <formula>$N$7=10</formula>
    </cfRule>
  </conditionalFormatting>
  <conditionalFormatting sqref="BD42">
    <cfRule type="cellIs" dxfId="10808" priority="407" stopIfTrue="1" operator="notEqual">
      <formula>BA46</formula>
    </cfRule>
    <cfRule type="expression" dxfId="10807" priority="408" stopIfTrue="1">
      <formula>$N$7=11</formula>
    </cfRule>
  </conditionalFormatting>
  <conditionalFormatting sqref="BE42">
    <cfRule type="cellIs" dxfId="10806" priority="405" stopIfTrue="1" operator="notEqual">
      <formula>AZ46</formula>
    </cfRule>
    <cfRule type="expression" dxfId="10805" priority="406" stopIfTrue="1">
      <formula>$N$7=11</formula>
    </cfRule>
  </conditionalFormatting>
  <conditionalFormatting sqref="BF42">
    <cfRule type="cellIs" dxfId="10804" priority="403" stopIfTrue="1" operator="notEqual">
      <formula>BA48</formula>
    </cfRule>
    <cfRule type="expression" dxfId="10803" priority="404" stopIfTrue="1">
      <formula>$N$7=1</formula>
    </cfRule>
  </conditionalFormatting>
  <conditionalFormatting sqref="BG42">
    <cfRule type="cellIs" dxfId="10802" priority="401" stopIfTrue="1" operator="notEqual">
      <formula>AZ48</formula>
    </cfRule>
    <cfRule type="expression" dxfId="10801" priority="402" stopIfTrue="1">
      <formula>$N$7=1</formula>
    </cfRule>
  </conditionalFormatting>
  <conditionalFormatting sqref="BH42">
    <cfRule type="cellIs" dxfId="10800" priority="399" stopIfTrue="1" operator="notEqual">
      <formula>BA50</formula>
    </cfRule>
    <cfRule type="expression" dxfId="10799" priority="400" stopIfTrue="1">
      <formula>$N$7=2</formula>
    </cfRule>
  </conditionalFormatting>
  <conditionalFormatting sqref="BI42">
    <cfRule type="cellIs" dxfId="10798" priority="397" stopIfTrue="1" operator="notEqual">
      <formula>AZ50</formula>
    </cfRule>
    <cfRule type="expression" dxfId="10797" priority="398" stopIfTrue="1">
      <formula>$N$7=2</formula>
    </cfRule>
  </conditionalFormatting>
  <conditionalFormatting sqref="BJ42">
    <cfRule type="cellIs" dxfId="10796" priority="395" stopIfTrue="1" operator="notEqual">
      <formula>BA52</formula>
    </cfRule>
    <cfRule type="expression" dxfId="10795" priority="396" stopIfTrue="1">
      <formula>$N$7=3</formula>
    </cfRule>
  </conditionalFormatting>
  <conditionalFormatting sqref="BK42">
    <cfRule type="cellIs" dxfId="10794" priority="393" stopIfTrue="1" operator="notEqual">
      <formula>AZ52</formula>
    </cfRule>
    <cfRule type="expression" dxfId="10793" priority="394" stopIfTrue="1">
      <formula>$N$7=3</formula>
    </cfRule>
  </conditionalFormatting>
  <conditionalFormatting sqref="BL42">
    <cfRule type="cellIs" dxfId="10792" priority="391" stopIfTrue="1" operator="notEqual">
      <formula>BA54</formula>
    </cfRule>
    <cfRule type="expression" dxfId="10791" priority="392" stopIfTrue="1">
      <formula>$N$7=4</formula>
    </cfRule>
  </conditionalFormatting>
  <conditionalFormatting sqref="BM42">
    <cfRule type="cellIs" dxfId="10790" priority="389" stopIfTrue="1" operator="notEqual">
      <formula>AZ54</formula>
    </cfRule>
    <cfRule type="expression" dxfId="10789" priority="390" stopIfTrue="1">
      <formula>$N$7=4</formula>
    </cfRule>
  </conditionalFormatting>
  <conditionalFormatting sqref="AT44">
    <cfRule type="cellIs" dxfId="10788" priority="387" stopIfTrue="1" operator="notEqual">
      <formula>BC36</formula>
    </cfRule>
    <cfRule type="expression" dxfId="10787" priority="388" stopIfTrue="1">
      <formula>$N$7=5</formula>
    </cfRule>
  </conditionalFormatting>
  <conditionalFormatting sqref="AU44">
    <cfRule type="cellIs" dxfId="10786" priority="385" stopIfTrue="1" operator="notEqual">
      <formula>BB36</formula>
    </cfRule>
    <cfRule type="expression" dxfId="10785" priority="386" stopIfTrue="1">
      <formula>$N$7=5</formula>
    </cfRule>
  </conditionalFormatting>
  <conditionalFormatting sqref="AV44">
    <cfRule type="cellIs" dxfId="10784" priority="383" stopIfTrue="1" operator="notEqual">
      <formula>BC38</formula>
    </cfRule>
    <cfRule type="expression" dxfId="10783" priority="384" stopIfTrue="1">
      <formula>$N$7=6</formula>
    </cfRule>
  </conditionalFormatting>
  <conditionalFormatting sqref="AW44">
    <cfRule type="cellIs" dxfId="10782" priority="381" stopIfTrue="1" operator="notEqual">
      <formula>BB38</formula>
    </cfRule>
    <cfRule type="expression" dxfId="10781" priority="382" stopIfTrue="1">
      <formula>$N$7=6</formula>
    </cfRule>
  </conditionalFormatting>
  <conditionalFormatting sqref="AX44">
    <cfRule type="cellIs" dxfId="10780" priority="379" stopIfTrue="1" operator="notEqual">
      <formula>BC40</formula>
    </cfRule>
    <cfRule type="expression" dxfId="10779" priority="380" stopIfTrue="1">
      <formula>$N$7=7</formula>
    </cfRule>
  </conditionalFormatting>
  <conditionalFormatting sqref="AY44">
    <cfRule type="cellIs" dxfId="10778" priority="377" stopIfTrue="1" operator="notEqual">
      <formula>BB40</formula>
    </cfRule>
    <cfRule type="expression" dxfId="10777" priority="378" stopIfTrue="1">
      <formula>$N$7=7</formula>
    </cfRule>
  </conditionalFormatting>
  <conditionalFormatting sqref="AZ44">
    <cfRule type="cellIs" dxfId="10776" priority="375" stopIfTrue="1" operator="notEqual">
      <formula>BC42</formula>
    </cfRule>
    <cfRule type="expression" dxfId="10775" priority="376" stopIfTrue="1">
      <formula>$N$7=8</formula>
    </cfRule>
  </conditionalFormatting>
  <conditionalFormatting sqref="BA44">
    <cfRule type="cellIs" dxfId="10774" priority="373" stopIfTrue="1" operator="notEqual">
      <formula>BB42</formula>
    </cfRule>
    <cfRule type="expression" dxfId="10773" priority="374" stopIfTrue="1">
      <formula>$N$7=8</formula>
    </cfRule>
  </conditionalFormatting>
  <conditionalFormatting sqref="AT44">
    <cfRule type="expression" dxfId="10772" priority="372" stopIfTrue="1">
      <formula>$N$7=6</formula>
    </cfRule>
  </conditionalFormatting>
  <conditionalFormatting sqref="AU44">
    <cfRule type="expression" dxfId="10771" priority="371" stopIfTrue="1">
      <formula>$N$7=6</formula>
    </cfRule>
  </conditionalFormatting>
  <conditionalFormatting sqref="AV44">
    <cfRule type="expression" dxfId="10770" priority="370" stopIfTrue="1">
      <formula>$N$7=7</formula>
    </cfRule>
  </conditionalFormatting>
  <conditionalFormatting sqref="AW44">
    <cfRule type="expression" dxfId="10769" priority="369" stopIfTrue="1">
      <formula>$N$7=7</formula>
    </cfRule>
  </conditionalFormatting>
  <conditionalFormatting sqref="AX44">
    <cfRule type="expression" dxfId="10768" priority="368" stopIfTrue="1">
      <formula>$N$7=8</formula>
    </cfRule>
  </conditionalFormatting>
  <conditionalFormatting sqref="AY44">
    <cfRule type="expression" dxfId="10767" priority="367" stopIfTrue="1">
      <formula>$N$7=8</formula>
    </cfRule>
  </conditionalFormatting>
  <conditionalFormatting sqref="AZ44">
    <cfRule type="cellIs" dxfId="10766" priority="365" stopIfTrue="1" operator="notEqual">
      <formula>BC42</formula>
    </cfRule>
    <cfRule type="expression" dxfId="10765" priority="366" stopIfTrue="1">
      <formula>$N$7=10</formula>
    </cfRule>
  </conditionalFormatting>
  <conditionalFormatting sqref="BA44">
    <cfRule type="cellIs" dxfId="10764" priority="363" stopIfTrue="1" operator="notEqual">
      <formula>BB42</formula>
    </cfRule>
    <cfRule type="expression" dxfId="10763" priority="364" stopIfTrue="1">
      <formula>$N$7=10</formula>
    </cfRule>
  </conditionalFormatting>
  <conditionalFormatting sqref="BD44">
    <cfRule type="cellIs" dxfId="10762" priority="361" stopIfTrue="1" operator="notEqual">
      <formula>BC46</formula>
    </cfRule>
    <cfRule type="expression" dxfId="10761" priority="362" stopIfTrue="1">
      <formula>$N$7=10</formula>
    </cfRule>
  </conditionalFormatting>
  <conditionalFormatting sqref="BE44">
    <cfRule type="cellIs" dxfId="10760" priority="359" stopIfTrue="1" operator="notEqual">
      <formula>BB46</formula>
    </cfRule>
    <cfRule type="expression" dxfId="10759" priority="360" stopIfTrue="1">
      <formula>$N$7=10</formula>
    </cfRule>
  </conditionalFormatting>
  <conditionalFormatting sqref="BF44">
    <cfRule type="cellIs" dxfId="10758" priority="357" stopIfTrue="1" operator="notEqual">
      <formula>BC48</formula>
    </cfRule>
    <cfRule type="expression" dxfId="10757" priority="358" stopIfTrue="1">
      <formula>$N$7=11</formula>
    </cfRule>
  </conditionalFormatting>
  <conditionalFormatting sqref="BG44">
    <cfRule type="cellIs" dxfId="10756" priority="355" stopIfTrue="1" operator="notEqual">
      <formula>BB48</formula>
    </cfRule>
    <cfRule type="expression" dxfId="10755" priority="356" stopIfTrue="1">
      <formula>$N$7=11</formula>
    </cfRule>
  </conditionalFormatting>
  <conditionalFormatting sqref="BH44">
    <cfRule type="cellIs" dxfId="10754" priority="353" stopIfTrue="1" operator="notEqual">
      <formula>BC50</formula>
    </cfRule>
    <cfRule type="expression" dxfId="10753" priority="354" stopIfTrue="1">
      <formula>$N$7=1</formula>
    </cfRule>
  </conditionalFormatting>
  <conditionalFormatting sqref="BI44">
    <cfRule type="cellIs" dxfId="10752" priority="351" stopIfTrue="1" operator="notEqual">
      <formula>BB50</formula>
    </cfRule>
    <cfRule type="expression" dxfId="10751" priority="352" stopIfTrue="1">
      <formula>$N$7=1</formula>
    </cfRule>
  </conditionalFormatting>
  <conditionalFormatting sqref="BJ44">
    <cfRule type="cellIs" dxfId="10750" priority="349" stopIfTrue="1" operator="notEqual">
      <formula>BC52</formula>
    </cfRule>
    <cfRule type="expression" dxfId="10749" priority="350" stopIfTrue="1">
      <formula>$N$7=2</formula>
    </cfRule>
  </conditionalFormatting>
  <conditionalFormatting sqref="BK44">
    <cfRule type="cellIs" dxfId="10748" priority="347" stopIfTrue="1" operator="notEqual">
      <formula>BB52</formula>
    </cfRule>
    <cfRule type="expression" dxfId="10747" priority="348" stopIfTrue="1">
      <formula>$N$7=2</formula>
    </cfRule>
  </conditionalFormatting>
  <conditionalFormatting sqref="BL44">
    <cfRule type="cellIs" dxfId="10746" priority="345" stopIfTrue="1" operator="notEqual">
      <formula>BC54</formula>
    </cfRule>
    <cfRule type="expression" dxfId="10745" priority="346" stopIfTrue="1">
      <formula>$N$7=3</formula>
    </cfRule>
  </conditionalFormatting>
  <conditionalFormatting sqref="BM44">
    <cfRule type="cellIs" dxfId="10744" priority="343" stopIfTrue="1" operator="notEqual">
      <formula>BB54</formula>
    </cfRule>
    <cfRule type="expression" dxfId="10743" priority="344" stopIfTrue="1">
      <formula>$N$7=3</formula>
    </cfRule>
  </conditionalFormatting>
  <conditionalFormatting sqref="BL44">
    <cfRule type="cellIs" dxfId="10742" priority="341" stopIfTrue="1" operator="notEqual">
      <formula>BC54</formula>
    </cfRule>
    <cfRule type="expression" dxfId="10741" priority="342" stopIfTrue="1">
      <formula>$N$7=5</formula>
    </cfRule>
  </conditionalFormatting>
  <conditionalFormatting sqref="BM44">
    <cfRule type="cellIs" dxfId="10740" priority="339" stopIfTrue="1" operator="notEqual">
      <formula>BB54</formula>
    </cfRule>
    <cfRule type="expression" dxfId="10739" priority="340" stopIfTrue="1">
      <formula>$N$7=5</formula>
    </cfRule>
  </conditionalFormatting>
  <conditionalFormatting sqref="BD44">
    <cfRule type="cellIs" dxfId="10738" priority="337" stopIfTrue="1" operator="notEqual">
      <formula>BC46</formula>
    </cfRule>
    <cfRule type="expression" dxfId="10737" priority="338" stopIfTrue="1">
      <formula>$N$7=1</formula>
    </cfRule>
  </conditionalFormatting>
  <conditionalFormatting sqref="BE44">
    <cfRule type="cellIs" dxfId="10736" priority="335" stopIfTrue="1" operator="notEqual">
      <formula>BB46</formula>
    </cfRule>
    <cfRule type="expression" dxfId="10735" priority="336" stopIfTrue="1">
      <formula>$N$7=1</formula>
    </cfRule>
  </conditionalFormatting>
  <conditionalFormatting sqref="BF44">
    <cfRule type="cellIs" dxfId="10734" priority="333" stopIfTrue="1" operator="notEqual">
      <formula>BC48</formula>
    </cfRule>
    <cfRule type="expression" dxfId="10733" priority="334" stopIfTrue="1">
      <formula>$N$7=2</formula>
    </cfRule>
  </conditionalFormatting>
  <conditionalFormatting sqref="BG44">
    <cfRule type="cellIs" dxfId="10732" priority="331" stopIfTrue="1" operator="notEqual">
      <formula>BB48</formula>
    </cfRule>
    <cfRule type="expression" dxfId="10731" priority="332" stopIfTrue="1">
      <formula>$N$7=2</formula>
    </cfRule>
  </conditionalFormatting>
  <conditionalFormatting sqref="BH44">
    <cfRule type="cellIs" dxfId="10730" priority="329" stopIfTrue="1" operator="notEqual">
      <formula>BC50</formula>
    </cfRule>
    <cfRule type="expression" dxfId="10729" priority="330" stopIfTrue="1">
      <formula>$N$7=3</formula>
    </cfRule>
  </conditionalFormatting>
  <conditionalFormatting sqref="BI44">
    <cfRule type="cellIs" dxfId="10728" priority="327" stopIfTrue="1" operator="notEqual">
      <formula>BB50</formula>
    </cfRule>
    <cfRule type="expression" dxfId="10727" priority="328" stopIfTrue="1">
      <formula>$N$7=3</formula>
    </cfRule>
  </conditionalFormatting>
  <conditionalFormatting sqref="BJ44">
    <cfRule type="cellIs" dxfId="10726" priority="325" stopIfTrue="1" operator="notEqual">
      <formula>BC52</formula>
    </cfRule>
    <cfRule type="expression" dxfId="10725" priority="326" stopIfTrue="1">
      <formula>$N$7=4</formula>
    </cfRule>
  </conditionalFormatting>
  <conditionalFormatting sqref="BK44">
    <cfRule type="cellIs" dxfId="10724" priority="323" stopIfTrue="1" operator="notEqual">
      <formula>BB52</formula>
    </cfRule>
    <cfRule type="expression" dxfId="10723" priority="324" stopIfTrue="1">
      <formula>$N$7=4</formula>
    </cfRule>
  </conditionalFormatting>
  <conditionalFormatting sqref="AT46">
    <cfRule type="cellIs" dxfId="10722" priority="321" stopIfTrue="1" operator="notEqual">
      <formula>BE36</formula>
    </cfRule>
    <cfRule type="expression" dxfId="10721" priority="322" stopIfTrue="1">
      <formula>$N$7=6</formula>
    </cfRule>
  </conditionalFormatting>
  <conditionalFormatting sqref="AU46">
    <cfRule type="cellIs" dxfId="10720" priority="319" stopIfTrue="1" operator="notEqual">
      <formula>BD36</formula>
    </cfRule>
    <cfRule type="expression" dxfId="10719" priority="320" stopIfTrue="1">
      <formula>$N$7=6</formula>
    </cfRule>
  </conditionalFormatting>
  <conditionalFormatting sqref="AV46">
    <cfRule type="cellIs" dxfId="10718" priority="317" stopIfTrue="1" operator="notEqual">
      <formula>BE38</formula>
    </cfRule>
    <cfRule type="expression" dxfId="10717" priority="318" stopIfTrue="1">
      <formula>$N$7=7</formula>
    </cfRule>
  </conditionalFormatting>
  <conditionalFormatting sqref="AW46">
    <cfRule type="cellIs" dxfId="10716" priority="315" stopIfTrue="1" operator="notEqual">
      <formula>BD38</formula>
    </cfRule>
    <cfRule type="expression" dxfId="10715" priority="316" stopIfTrue="1">
      <formula>$N$7=7</formula>
    </cfRule>
  </conditionalFormatting>
  <conditionalFormatting sqref="AX46">
    <cfRule type="cellIs" dxfId="10714" priority="313" stopIfTrue="1" operator="notEqual">
      <formula>BE40</formula>
    </cfRule>
    <cfRule type="expression" dxfId="10713" priority="314" stopIfTrue="1">
      <formula>$N$7=8</formula>
    </cfRule>
  </conditionalFormatting>
  <conditionalFormatting sqref="AY46">
    <cfRule type="cellIs" dxfId="10712" priority="311" stopIfTrue="1" operator="notEqual">
      <formula>BD40</formula>
    </cfRule>
    <cfRule type="expression" dxfId="10711" priority="312" stopIfTrue="1">
      <formula>$N$7=8</formula>
    </cfRule>
  </conditionalFormatting>
  <conditionalFormatting sqref="AZ46">
    <cfRule type="cellIs" dxfId="10710" priority="309" stopIfTrue="1" operator="notEqual">
      <formula>BE42</formula>
    </cfRule>
    <cfRule type="expression" dxfId="10709" priority="310" stopIfTrue="1">
      <formula>$N$7=9</formula>
    </cfRule>
  </conditionalFormatting>
  <conditionalFormatting sqref="BA46">
    <cfRule type="cellIs" dxfId="10708" priority="307" stopIfTrue="1" operator="notEqual">
      <formula>BD42</formula>
    </cfRule>
    <cfRule type="expression" dxfId="10707" priority="308" stopIfTrue="1">
      <formula>$N$7=9</formula>
    </cfRule>
  </conditionalFormatting>
  <conditionalFormatting sqref="BB46">
    <cfRule type="cellIs" dxfId="10706" priority="305" stopIfTrue="1" operator="notEqual">
      <formula>BE44</formula>
    </cfRule>
    <cfRule type="expression" dxfId="10705" priority="306" stopIfTrue="1">
      <formula>$N$7=10</formula>
    </cfRule>
  </conditionalFormatting>
  <conditionalFormatting sqref="BC46">
    <cfRule type="cellIs" dxfId="10704" priority="303" stopIfTrue="1" operator="notEqual">
      <formula>BD44</formula>
    </cfRule>
    <cfRule type="expression" dxfId="10703" priority="304" stopIfTrue="1">
      <formula>$N$7=10</formula>
    </cfRule>
  </conditionalFormatting>
  <conditionalFormatting sqref="AT46">
    <cfRule type="expression" dxfId="10702" priority="302" stopIfTrue="1">
      <formula>$N$7=7</formula>
    </cfRule>
  </conditionalFormatting>
  <conditionalFormatting sqref="AU46">
    <cfRule type="expression" dxfId="10701" priority="301" stopIfTrue="1">
      <formula>$N$7=7</formula>
    </cfRule>
  </conditionalFormatting>
  <conditionalFormatting sqref="AV46">
    <cfRule type="expression" dxfId="10700" priority="300" stopIfTrue="1">
      <formula>$N$7=8</formula>
    </cfRule>
  </conditionalFormatting>
  <conditionalFormatting sqref="AW46">
    <cfRule type="expression" dxfId="10699" priority="299" stopIfTrue="1">
      <formula>$N$7=8</formula>
    </cfRule>
  </conditionalFormatting>
  <conditionalFormatting sqref="AX46">
    <cfRule type="expression" dxfId="10698" priority="298" stopIfTrue="1">
      <formula>$N$7=9</formula>
    </cfRule>
  </conditionalFormatting>
  <conditionalFormatting sqref="AY46">
    <cfRule type="expression" dxfId="10697" priority="297" stopIfTrue="1">
      <formula>$N$7=9</formula>
    </cfRule>
  </conditionalFormatting>
  <conditionalFormatting sqref="AZ46">
    <cfRule type="cellIs" dxfId="10696" priority="295" stopIfTrue="1" operator="notEqual">
      <formula>BE42</formula>
    </cfRule>
    <cfRule type="expression" dxfId="10695" priority="296" stopIfTrue="1">
      <formula>$N$7=11</formula>
    </cfRule>
  </conditionalFormatting>
  <conditionalFormatting sqref="BA46">
    <cfRule type="cellIs" dxfId="10694" priority="293" stopIfTrue="1" operator="notEqual">
      <formula>BD42</formula>
    </cfRule>
    <cfRule type="expression" dxfId="10693" priority="294" stopIfTrue="1">
      <formula>$N$7=11</formula>
    </cfRule>
  </conditionalFormatting>
  <conditionalFormatting sqref="BB46">
    <cfRule type="cellIs" dxfId="10692" priority="291" stopIfTrue="1" operator="notEqual">
      <formula>BE44</formula>
    </cfRule>
    <cfRule type="expression" dxfId="10691" priority="292" stopIfTrue="1">
      <formula>$N$7=1</formula>
    </cfRule>
  </conditionalFormatting>
  <conditionalFormatting sqref="BC46">
    <cfRule type="cellIs" dxfId="10690" priority="289" stopIfTrue="1" operator="notEqual">
      <formula>BD44</formula>
    </cfRule>
    <cfRule type="expression" dxfId="10689" priority="290" stopIfTrue="1">
      <formula>$N$7=1</formula>
    </cfRule>
  </conditionalFormatting>
  <conditionalFormatting sqref="BF46">
    <cfRule type="cellIs" dxfId="10688" priority="287" stopIfTrue="1" operator="notEqual">
      <formula>BE48</formula>
    </cfRule>
    <cfRule type="expression" dxfId="10687" priority="288" stopIfTrue="1">
      <formula>$N$7=1</formula>
    </cfRule>
  </conditionalFormatting>
  <conditionalFormatting sqref="BG46">
    <cfRule type="cellIs" dxfId="10686" priority="285" stopIfTrue="1" operator="notEqual">
      <formula>BD48</formula>
    </cfRule>
    <cfRule type="expression" dxfId="10685" priority="286" stopIfTrue="1">
      <formula>$N$7=1</formula>
    </cfRule>
  </conditionalFormatting>
  <conditionalFormatting sqref="BH46">
    <cfRule type="cellIs" dxfId="10684" priority="283" stopIfTrue="1" operator="notEqual">
      <formula>BE50</formula>
    </cfRule>
    <cfRule type="expression" dxfId="10683" priority="284" stopIfTrue="1">
      <formula>$N$7=2</formula>
    </cfRule>
  </conditionalFormatting>
  <conditionalFormatting sqref="BI46">
    <cfRule type="cellIs" dxfId="10682" priority="281" stopIfTrue="1" operator="notEqual">
      <formula>BD50</formula>
    </cfRule>
    <cfRule type="expression" dxfId="10681" priority="282" stopIfTrue="1">
      <formula>$N$7=2</formula>
    </cfRule>
  </conditionalFormatting>
  <conditionalFormatting sqref="BJ46">
    <cfRule type="cellIs" dxfId="10680" priority="279" stopIfTrue="1" operator="notEqual">
      <formula>BE52</formula>
    </cfRule>
    <cfRule type="expression" dxfId="10679" priority="280" stopIfTrue="1">
      <formula>$N$7=3</formula>
    </cfRule>
  </conditionalFormatting>
  <conditionalFormatting sqref="BK46">
    <cfRule type="cellIs" dxfId="10678" priority="277" stopIfTrue="1" operator="notEqual">
      <formula>BD52</formula>
    </cfRule>
    <cfRule type="expression" dxfId="10677" priority="278" stopIfTrue="1">
      <formula>$N$7=3</formula>
    </cfRule>
  </conditionalFormatting>
  <conditionalFormatting sqref="BL46">
    <cfRule type="cellIs" dxfId="10676" priority="275" stopIfTrue="1" operator="notEqual">
      <formula>BE54</formula>
    </cfRule>
    <cfRule type="expression" dxfId="10675" priority="276" stopIfTrue="1">
      <formula>$N$7=4</formula>
    </cfRule>
  </conditionalFormatting>
  <conditionalFormatting sqref="BM46">
    <cfRule type="cellIs" dxfId="10674" priority="273" stopIfTrue="1" operator="notEqual">
      <formula>BD54</formula>
    </cfRule>
    <cfRule type="expression" dxfId="10673" priority="274" stopIfTrue="1">
      <formula>$N$7=4</formula>
    </cfRule>
  </conditionalFormatting>
  <conditionalFormatting sqref="BJ46">
    <cfRule type="cellIs" dxfId="10672" priority="271" stopIfTrue="1" operator="notEqual">
      <formula>BE52</formula>
    </cfRule>
    <cfRule type="expression" dxfId="10671" priority="272" stopIfTrue="1">
      <formula>$N$7=5</formula>
    </cfRule>
  </conditionalFormatting>
  <conditionalFormatting sqref="BK46">
    <cfRule type="cellIs" dxfId="10670" priority="269" stopIfTrue="1" operator="notEqual">
      <formula>BD52</formula>
    </cfRule>
    <cfRule type="expression" dxfId="10669" priority="270" stopIfTrue="1">
      <formula>$N$7=5</formula>
    </cfRule>
  </conditionalFormatting>
  <conditionalFormatting sqref="BL46">
    <cfRule type="cellIs" dxfId="10668" priority="267" stopIfTrue="1" operator="notEqual">
      <formula>BE54</formula>
    </cfRule>
    <cfRule type="expression" dxfId="10667" priority="268" stopIfTrue="1">
      <formula>$N$7=6</formula>
    </cfRule>
  </conditionalFormatting>
  <conditionalFormatting sqref="BM46">
    <cfRule type="cellIs" dxfId="10666" priority="265" stopIfTrue="1" operator="notEqual">
      <formula>BD54</formula>
    </cfRule>
    <cfRule type="expression" dxfId="10665" priority="266" stopIfTrue="1">
      <formula>$N$7=6</formula>
    </cfRule>
  </conditionalFormatting>
  <conditionalFormatting sqref="BF46">
    <cfRule type="cellIs" dxfId="10664" priority="263" stopIfTrue="1" operator="notEqual">
      <formula>BE48</formula>
    </cfRule>
    <cfRule type="expression" dxfId="10663" priority="264" stopIfTrue="1">
      <formula>$N$7=3</formula>
    </cfRule>
  </conditionalFormatting>
  <conditionalFormatting sqref="BG46">
    <cfRule type="cellIs" dxfId="10662" priority="261" stopIfTrue="1" operator="notEqual">
      <formula>BD48</formula>
    </cfRule>
    <cfRule type="expression" dxfId="10661" priority="262" stopIfTrue="1">
      <formula>$N$7=3</formula>
    </cfRule>
  </conditionalFormatting>
  <conditionalFormatting sqref="BH46">
    <cfRule type="cellIs" dxfId="10660" priority="259" stopIfTrue="1" operator="notEqual">
      <formula>BE50</formula>
    </cfRule>
    <cfRule type="expression" dxfId="10659" priority="260" stopIfTrue="1">
      <formula>$N$7=4</formula>
    </cfRule>
  </conditionalFormatting>
  <conditionalFormatting sqref="BI46">
    <cfRule type="cellIs" dxfId="10658" priority="257" stopIfTrue="1" operator="notEqual">
      <formula>BD50</formula>
    </cfRule>
    <cfRule type="expression" dxfId="10657" priority="258" stopIfTrue="1">
      <formula>$N$7=4</formula>
    </cfRule>
  </conditionalFormatting>
  <conditionalFormatting sqref="AT48">
    <cfRule type="cellIs" dxfId="10656" priority="255" stopIfTrue="1" operator="notEqual">
      <formula>BG36</formula>
    </cfRule>
    <cfRule type="expression" dxfId="10655" priority="256" stopIfTrue="1">
      <formula>$N$7=7</formula>
    </cfRule>
  </conditionalFormatting>
  <conditionalFormatting sqref="AU48">
    <cfRule type="cellIs" dxfId="10654" priority="253" stopIfTrue="1" operator="notEqual">
      <formula>BF36</formula>
    </cfRule>
    <cfRule type="expression" dxfId="10653" priority="254" stopIfTrue="1">
      <formula>$N$7=7</formula>
    </cfRule>
  </conditionalFormatting>
  <conditionalFormatting sqref="AV48">
    <cfRule type="cellIs" dxfId="10652" priority="251" stopIfTrue="1" operator="notEqual">
      <formula>BG38</formula>
    </cfRule>
    <cfRule type="expression" dxfId="10651" priority="252" stopIfTrue="1">
      <formula>$N$7=8</formula>
    </cfRule>
  </conditionalFormatting>
  <conditionalFormatting sqref="AW48">
    <cfRule type="cellIs" dxfId="10650" priority="249" stopIfTrue="1" operator="notEqual">
      <formula>BF38</formula>
    </cfRule>
    <cfRule type="expression" dxfId="10649" priority="250" stopIfTrue="1">
      <formula>$N$7=8</formula>
    </cfRule>
  </conditionalFormatting>
  <conditionalFormatting sqref="AX48">
    <cfRule type="cellIs" dxfId="10648" priority="247" stopIfTrue="1" operator="notEqual">
      <formula>BG40</formula>
    </cfRule>
    <cfRule type="expression" dxfId="10647" priority="248" stopIfTrue="1">
      <formula>$N$7=9</formula>
    </cfRule>
  </conditionalFormatting>
  <conditionalFormatting sqref="AY48">
    <cfRule type="cellIs" dxfId="10646" priority="245" stopIfTrue="1" operator="notEqual">
      <formula>BF40</formula>
    </cfRule>
    <cfRule type="expression" dxfId="10645" priority="246" stopIfTrue="1">
      <formula>$N$7=9</formula>
    </cfRule>
  </conditionalFormatting>
  <conditionalFormatting sqref="AZ48">
    <cfRule type="cellIs" dxfId="10644" priority="243" stopIfTrue="1" operator="notEqual">
      <formula>BG42</formula>
    </cfRule>
    <cfRule type="expression" dxfId="10643" priority="244" stopIfTrue="1">
      <formula>$N$7=10</formula>
    </cfRule>
  </conditionalFormatting>
  <conditionalFormatting sqref="BA48">
    <cfRule type="cellIs" dxfId="10642" priority="241" stopIfTrue="1" operator="notEqual">
      <formula>BF42</formula>
    </cfRule>
    <cfRule type="expression" dxfId="10641" priority="242" stopIfTrue="1">
      <formula>$N$7=10</formula>
    </cfRule>
  </conditionalFormatting>
  <conditionalFormatting sqref="BB48">
    <cfRule type="cellIs" dxfId="10640" priority="239" stopIfTrue="1" operator="notEqual">
      <formula>BG44</formula>
    </cfRule>
    <cfRule type="expression" dxfId="10639" priority="240" stopIfTrue="1">
      <formula>$N$7=11</formula>
    </cfRule>
  </conditionalFormatting>
  <conditionalFormatting sqref="BC48">
    <cfRule type="cellIs" dxfId="10638" priority="237" stopIfTrue="1" operator="notEqual">
      <formula>BF44</formula>
    </cfRule>
    <cfRule type="expression" dxfId="10637" priority="238" stopIfTrue="1">
      <formula>$N$7=11</formula>
    </cfRule>
  </conditionalFormatting>
  <conditionalFormatting sqref="BD48">
    <cfRule type="cellIs" dxfId="10636" priority="235" stopIfTrue="1" operator="notEqual">
      <formula>BG46</formula>
    </cfRule>
    <cfRule type="expression" dxfId="10635" priority="236" stopIfTrue="1">
      <formula>$N$7=1</formula>
    </cfRule>
  </conditionalFormatting>
  <conditionalFormatting sqref="BE48">
    <cfRule type="cellIs" dxfId="10634" priority="233" stopIfTrue="1" operator="notEqual">
      <formula>BF46</formula>
    </cfRule>
    <cfRule type="expression" dxfId="10633" priority="234" stopIfTrue="1">
      <formula>$N$7=1</formula>
    </cfRule>
  </conditionalFormatting>
  <conditionalFormatting sqref="AT48">
    <cfRule type="expression" dxfId="10632" priority="232" stopIfTrue="1">
      <formula>$N$7=8</formula>
    </cfRule>
  </conditionalFormatting>
  <conditionalFormatting sqref="AU48">
    <cfRule type="expression" dxfId="10631" priority="231" stopIfTrue="1">
      <formula>$N$7=8</formula>
    </cfRule>
  </conditionalFormatting>
  <conditionalFormatting sqref="AV48">
    <cfRule type="expression" dxfId="10630" priority="230" stopIfTrue="1">
      <formula>$N$7=9</formula>
    </cfRule>
  </conditionalFormatting>
  <conditionalFormatting sqref="AW48">
    <cfRule type="expression" dxfId="10629" priority="229" stopIfTrue="1">
      <formula>$N$7=9</formula>
    </cfRule>
  </conditionalFormatting>
  <conditionalFormatting sqref="AX48">
    <cfRule type="expression" dxfId="10628" priority="228" stopIfTrue="1">
      <formula>$N$7=10</formula>
    </cfRule>
  </conditionalFormatting>
  <conditionalFormatting sqref="AY48">
    <cfRule type="expression" dxfId="10627" priority="227" stopIfTrue="1">
      <formula>$N$7=10</formula>
    </cfRule>
  </conditionalFormatting>
  <conditionalFormatting sqref="AZ48">
    <cfRule type="cellIs" dxfId="10626" priority="225" stopIfTrue="1" operator="notEqual">
      <formula>BG42</formula>
    </cfRule>
    <cfRule type="expression" dxfId="10625" priority="226" stopIfTrue="1">
      <formula>$N$7=1</formula>
    </cfRule>
  </conditionalFormatting>
  <conditionalFormatting sqref="BA48">
    <cfRule type="cellIs" dxfId="10624" priority="223" stopIfTrue="1" operator="notEqual">
      <formula>BF42</formula>
    </cfRule>
    <cfRule type="expression" dxfId="10623" priority="224" stopIfTrue="1">
      <formula>$N$7=1</formula>
    </cfRule>
  </conditionalFormatting>
  <conditionalFormatting sqref="BB48">
    <cfRule type="cellIs" dxfId="10622" priority="221" stopIfTrue="1" operator="notEqual">
      <formula>BG44</formula>
    </cfRule>
    <cfRule type="expression" dxfId="10621" priority="222" stopIfTrue="1">
      <formula>$N$7=2</formula>
    </cfRule>
  </conditionalFormatting>
  <conditionalFormatting sqref="BC48">
    <cfRule type="cellIs" dxfId="10620" priority="219" stopIfTrue="1" operator="notEqual">
      <formula>BF44</formula>
    </cfRule>
    <cfRule type="expression" dxfId="10619" priority="220" stopIfTrue="1">
      <formula>$N$7=2</formula>
    </cfRule>
  </conditionalFormatting>
  <conditionalFormatting sqref="BD48">
    <cfRule type="cellIs" dxfId="10618" priority="217" stopIfTrue="1" operator="notEqual">
      <formula>BG46</formula>
    </cfRule>
    <cfRule type="expression" dxfId="10617" priority="218" stopIfTrue="1">
      <formula>$N$7=3</formula>
    </cfRule>
  </conditionalFormatting>
  <conditionalFormatting sqref="BE48">
    <cfRule type="cellIs" dxfId="10616" priority="215" stopIfTrue="1" operator="notEqual">
      <formula>BF46</formula>
    </cfRule>
    <cfRule type="expression" dxfId="10615" priority="216" stopIfTrue="1">
      <formula>$N$7=3</formula>
    </cfRule>
  </conditionalFormatting>
  <conditionalFormatting sqref="BL48">
    <cfRule type="cellIs" dxfId="10614" priority="213" stopIfTrue="1" operator="notEqual">
      <formula>BG54</formula>
    </cfRule>
    <cfRule type="expression" dxfId="10613" priority="214" stopIfTrue="1">
      <formula>$N$7=5</formula>
    </cfRule>
  </conditionalFormatting>
  <conditionalFormatting sqref="BM48">
    <cfRule type="cellIs" dxfId="10612" priority="211" stopIfTrue="1" operator="notEqual">
      <formula>BF54</formula>
    </cfRule>
    <cfRule type="expression" dxfId="10611" priority="212" stopIfTrue="1">
      <formula>$N$7=5</formula>
    </cfRule>
  </conditionalFormatting>
  <conditionalFormatting sqref="BH48">
    <cfRule type="cellIs" dxfId="10610" priority="209" stopIfTrue="1" operator="notEqual">
      <formula>BG50</formula>
    </cfRule>
    <cfRule type="expression" dxfId="10609" priority="210" stopIfTrue="1">
      <formula>$N$7=3</formula>
    </cfRule>
  </conditionalFormatting>
  <conditionalFormatting sqref="BI48">
    <cfRule type="cellIs" dxfId="10608" priority="207" stopIfTrue="1" operator="notEqual">
      <formula>BF50</formula>
    </cfRule>
    <cfRule type="expression" dxfId="10607" priority="208" stopIfTrue="1">
      <formula>$N$7=3</formula>
    </cfRule>
  </conditionalFormatting>
  <conditionalFormatting sqref="BJ48">
    <cfRule type="cellIs" dxfId="10606" priority="205" stopIfTrue="1" operator="notEqual">
      <formula>BG52</formula>
    </cfRule>
    <cfRule type="expression" dxfId="10605" priority="206" stopIfTrue="1">
      <formula>$N$7=4</formula>
    </cfRule>
  </conditionalFormatting>
  <conditionalFormatting sqref="BK48">
    <cfRule type="cellIs" dxfId="10604" priority="203" stopIfTrue="1" operator="notEqual">
      <formula>BF52</formula>
    </cfRule>
    <cfRule type="expression" dxfId="10603" priority="204" stopIfTrue="1">
      <formula>$N$7=4</formula>
    </cfRule>
  </conditionalFormatting>
  <conditionalFormatting sqref="BH48">
    <cfRule type="cellIs" dxfId="10602" priority="201" stopIfTrue="1" operator="notEqual">
      <formula>BG50</formula>
    </cfRule>
    <cfRule type="expression" dxfId="10601" priority="202" stopIfTrue="1">
      <formula>$N$7=5</formula>
    </cfRule>
  </conditionalFormatting>
  <conditionalFormatting sqref="BI48">
    <cfRule type="cellIs" dxfId="10600" priority="199" stopIfTrue="1" operator="notEqual">
      <formula>BF50</formula>
    </cfRule>
    <cfRule type="expression" dxfId="10599" priority="200" stopIfTrue="1">
      <formula>$N$7=5</formula>
    </cfRule>
  </conditionalFormatting>
  <conditionalFormatting sqref="BJ48">
    <cfRule type="cellIs" dxfId="10598" priority="197" stopIfTrue="1" operator="notEqual">
      <formula>BG52</formula>
    </cfRule>
    <cfRule type="expression" dxfId="10597" priority="198" stopIfTrue="1">
      <formula>$N$7=6</formula>
    </cfRule>
  </conditionalFormatting>
  <conditionalFormatting sqref="BK48">
    <cfRule type="cellIs" dxfId="10596" priority="195" stopIfTrue="1" operator="notEqual">
      <formula>BF52</formula>
    </cfRule>
    <cfRule type="expression" dxfId="10595" priority="196" stopIfTrue="1">
      <formula>$N$7=6</formula>
    </cfRule>
  </conditionalFormatting>
  <conditionalFormatting sqref="BL48">
    <cfRule type="cellIs" dxfId="10594" priority="193" stopIfTrue="1" operator="notEqual">
      <formula>BG54</formula>
    </cfRule>
    <cfRule type="expression" dxfId="10593" priority="194" stopIfTrue="1">
      <formula>$N$7=7</formula>
    </cfRule>
  </conditionalFormatting>
  <conditionalFormatting sqref="BM48">
    <cfRule type="cellIs" dxfId="10592" priority="191" stopIfTrue="1" operator="notEqual">
      <formula>BF54</formula>
    </cfRule>
    <cfRule type="expression" dxfId="10591" priority="192" stopIfTrue="1">
      <formula>$N$7=7</formula>
    </cfRule>
  </conditionalFormatting>
  <conditionalFormatting sqref="AT50">
    <cfRule type="cellIs" dxfId="10590" priority="189" stopIfTrue="1" operator="notEqual">
      <formula>BI36</formula>
    </cfRule>
    <cfRule type="expression" dxfId="10589" priority="190" stopIfTrue="1">
      <formula>$N$7=8</formula>
    </cfRule>
  </conditionalFormatting>
  <conditionalFormatting sqref="AU50">
    <cfRule type="cellIs" dxfId="10588" priority="187" stopIfTrue="1" operator="notEqual">
      <formula>BH36</formula>
    </cfRule>
    <cfRule type="expression" dxfId="10587" priority="188" stopIfTrue="1">
      <formula>$N$7=8</formula>
    </cfRule>
  </conditionalFormatting>
  <conditionalFormatting sqref="AV50">
    <cfRule type="cellIs" dxfId="10586" priority="185" stopIfTrue="1" operator="notEqual">
      <formula>BI38</formula>
    </cfRule>
    <cfRule type="expression" dxfId="10585" priority="186" stopIfTrue="1">
      <formula>$N$7=9</formula>
    </cfRule>
  </conditionalFormatting>
  <conditionalFormatting sqref="AW50">
    <cfRule type="cellIs" dxfId="10584" priority="183" stopIfTrue="1" operator="notEqual">
      <formula>BH38</formula>
    </cfRule>
    <cfRule type="expression" dxfId="10583" priority="184" stopIfTrue="1">
      <formula>$N$7=9</formula>
    </cfRule>
  </conditionalFormatting>
  <conditionalFormatting sqref="AX50">
    <cfRule type="cellIs" dxfId="10582" priority="181" stopIfTrue="1" operator="notEqual">
      <formula>BI40</formula>
    </cfRule>
    <cfRule type="expression" dxfId="10581" priority="182" stopIfTrue="1">
      <formula>$N$7=10</formula>
    </cfRule>
  </conditionalFormatting>
  <conditionalFormatting sqref="AY50">
    <cfRule type="cellIs" dxfId="10580" priority="179" stopIfTrue="1" operator="notEqual">
      <formula>BH40</formula>
    </cfRule>
    <cfRule type="expression" dxfId="10579" priority="180" stopIfTrue="1">
      <formula>$N$7=10</formula>
    </cfRule>
  </conditionalFormatting>
  <conditionalFormatting sqref="AZ50">
    <cfRule type="cellIs" dxfId="10578" priority="177" stopIfTrue="1" operator="notEqual">
      <formula>BI42</formula>
    </cfRule>
    <cfRule type="expression" dxfId="10577" priority="178" stopIfTrue="1">
      <formula>$N$7=11</formula>
    </cfRule>
  </conditionalFormatting>
  <conditionalFormatting sqref="BA50">
    <cfRule type="cellIs" dxfId="10576" priority="175" stopIfTrue="1" operator="notEqual">
      <formula>BH42</formula>
    </cfRule>
    <cfRule type="expression" dxfId="10575" priority="176" stopIfTrue="1">
      <formula>$N$7=11</formula>
    </cfRule>
  </conditionalFormatting>
  <conditionalFormatting sqref="BB50">
    <cfRule type="cellIs" dxfId="10574" priority="173" stopIfTrue="1" operator="notEqual">
      <formula>BI44</formula>
    </cfRule>
    <cfRule type="expression" dxfId="10573" priority="174" stopIfTrue="1">
      <formula>$N$7=1</formula>
    </cfRule>
  </conditionalFormatting>
  <conditionalFormatting sqref="BC50">
    <cfRule type="cellIs" dxfId="10572" priority="171" stopIfTrue="1" operator="notEqual">
      <formula>BH44</formula>
    </cfRule>
    <cfRule type="expression" dxfId="10571" priority="172" stopIfTrue="1">
      <formula>$N$7=1</formula>
    </cfRule>
  </conditionalFormatting>
  <conditionalFormatting sqref="BD50">
    <cfRule type="cellIs" dxfId="10570" priority="169" stopIfTrue="1" operator="notEqual">
      <formula>BI46</formula>
    </cfRule>
    <cfRule type="expression" dxfId="10569" priority="170" stopIfTrue="1">
      <formula>$N$7=2</formula>
    </cfRule>
  </conditionalFormatting>
  <conditionalFormatting sqref="BE50">
    <cfRule type="cellIs" dxfId="10568" priority="167" stopIfTrue="1" operator="notEqual">
      <formula>BH46</formula>
    </cfRule>
    <cfRule type="expression" dxfId="10567" priority="168" stopIfTrue="1">
      <formula>$N$7=2</formula>
    </cfRule>
  </conditionalFormatting>
  <conditionalFormatting sqref="BF50">
    <cfRule type="cellIs" dxfId="10566" priority="165" stopIfTrue="1" operator="notEqual">
      <formula>BI48</formula>
    </cfRule>
    <cfRule type="expression" dxfId="10565" priority="166" stopIfTrue="1">
      <formula>$N$7=3</formula>
    </cfRule>
  </conditionalFormatting>
  <conditionalFormatting sqref="BG50">
    <cfRule type="cellIs" dxfId="10564" priority="163" stopIfTrue="1" operator="notEqual">
      <formula>BH48</formula>
    </cfRule>
    <cfRule type="expression" dxfId="10563" priority="164" stopIfTrue="1">
      <formula>$N$7=3</formula>
    </cfRule>
  </conditionalFormatting>
  <conditionalFormatting sqref="AT50">
    <cfRule type="expression" dxfId="10562" priority="162" stopIfTrue="1">
      <formula>$N$7=9</formula>
    </cfRule>
  </conditionalFormatting>
  <conditionalFormatting sqref="AU50">
    <cfRule type="expression" dxfId="10561" priority="161" stopIfTrue="1">
      <formula>$N$7=9</formula>
    </cfRule>
  </conditionalFormatting>
  <conditionalFormatting sqref="AV50">
    <cfRule type="expression" dxfId="10560" priority="160" stopIfTrue="1">
      <formula>$N$7=10</formula>
    </cfRule>
  </conditionalFormatting>
  <conditionalFormatting sqref="AW50">
    <cfRule type="expression" dxfId="10559" priority="159" stopIfTrue="1">
      <formula>$N$7=10</formula>
    </cfRule>
  </conditionalFormatting>
  <conditionalFormatting sqref="AX50">
    <cfRule type="expression" dxfId="10558" priority="158" stopIfTrue="1">
      <formula>$N$7=11</formula>
    </cfRule>
  </conditionalFormatting>
  <conditionalFormatting sqref="AY50">
    <cfRule type="expression" dxfId="10557" priority="157" stopIfTrue="1">
      <formula>$N$7=11</formula>
    </cfRule>
  </conditionalFormatting>
  <conditionalFormatting sqref="BF50">
    <cfRule type="cellIs" dxfId="10556" priority="155" stopIfTrue="1" operator="notEqual">
      <formula>BI48</formula>
    </cfRule>
    <cfRule type="expression" dxfId="10555" priority="156" stopIfTrue="1">
      <formula>$N$7=5</formula>
    </cfRule>
  </conditionalFormatting>
  <conditionalFormatting sqref="BG50">
    <cfRule type="cellIs" dxfId="10554" priority="153" stopIfTrue="1" operator="notEqual">
      <formula>BH48</formula>
    </cfRule>
    <cfRule type="expression" dxfId="10553" priority="154" stopIfTrue="1">
      <formula>$N$7=5</formula>
    </cfRule>
  </conditionalFormatting>
  <conditionalFormatting sqref="AZ50">
    <cfRule type="cellIs" dxfId="10552" priority="151" stopIfTrue="1" operator="notEqual">
      <formula>BI42</formula>
    </cfRule>
    <cfRule type="expression" dxfId="10551" priority="152" stopIfTrue="1">
      <formula>$N$7=2</formula>
    </cfRule>
  </conditionalFormatting>
  <conditionalFormatting sqref="BA50">
    <cfRule type="cellIs" dxfId="10550" priority="149" stopIfTrue="1" operator="notEqual">
      <formula>BH42</formula>
    </cfRule>
    <cfRule type="expression" dxfId="10549" priority="150" stopIfTrue="1">
      <formula>$N$7=2</formula>
    </cfRule>
  </conditionalFormatting>
  <conditionalFormatting sqref="BB50">
    <cfRule type="cellIs" dxfId="10548" priority="147" stopIfTrue="1" operator="notEqual">
      <formula>BI44</formula>
    </cfRule>
    <cfRule type="expression" dxfId="10547" priority="148" stopIfTrue="1">
      <formula>$N$7=3</formula>
    </cfRule>
  </conditionalFormatting>
  <conditionalFormatting sqref="BC50">
    <cfRule type="cellIs" dxfId="10546" priority="145" stopIfTrue="1" operator="notEqual">
      <formula>BH44</formula>
    </cfRule>
    <cfRule type="expression" dxfId="10545" priority="146" stopIfTrue="1">
      <formula>$N$7=3</formula>
    </cfRule>
  </conditionalFormatting>
  <conditionalFormatting sqref="BD50">
    <cfRule type="cellIs" dxfId="10544" priority="143" stopIfTrue="1" operator="notEqual">
      <formula>BI46</formula>
    </cfRule>
    <cfRule type="expression" dxfId="10543" priority="144" stopIfTrue="1">
      <formula>$N$7=4</formula>
    </cfRule>
  </conditionalFormatting>
  <conditionalFormatting sqref="BE50">
    <cfRule type="cellIs" dxfId="10542" priority="141" stopIfTrue="1" operator="notEqual">
      <formula>BH46</formula>
    </cfRule>
    <cfRule type="expression" dxfId="10541" priority="142" stopIfTrue="1">
      <formula>$N$7=4</formula>
    </cfRule>
  </conditionalFormatting>
  <conditionalFormatting sqref="BJ50">
    <cfRule type="cellIs" dxfId="10540" priority="139" stopIfTrue="1" operator="notEqual">
      <formula>BI52</formula>
    </cfRule>
    <cfRule type="expression" dxfId="10539" priority="140" stopIfTrue="1">
      <formula>$N$7=5</formula>
    </cfRule>
  </conditionalFormatting>
  <conditionalFormatting sqref="BK50">
    <cfRule type="cellIs" dxfId="10538" priority="137" stopIfTrue="1" operator="notEqual">
      <formula>BH52</formula>
    </cfRule>
    <cfRule type="expression" dxfId="10537" priority="138" stopIfTrue="1">
      <formula>$N$7=5</formula>
    </cfRule>
  </conditionalFormatting>
  <conditionalFormatting sqref="BL50">
    <cfRule type="cellIs" dxfId="10536" priority="135" stopIfTrue="1" operator="notEqual">
      <formula>BI54</formula>
    </cfRule>
    <cfRule type="expression" dxfId="10535" priority="136" stopIfTrue="1">
      <formula>$N$7=6</formula>
    </cfRule>
  </conditionalFormatting>
  <conditionalFormatting sqref="BM50">
    <cfRule type="cellIs" dxfId="10534" priority="133" stopIfTrue="1" operator="notEqual">
      <formula>BH54</formula>
    </cfRule>
    <cfRule type="expression" dxfId="10533" priority="134" stopIfTrue="1">
      <formula>$N$7=6</formula>
    </cfRule>
  </conditionalFormatting>
  <conditionalFormatting sqref="BJ50">
    <cfRule type="cellIs" dxfId="10532" priority="131" stopIfTrue="1" operator="notEqual">
      <formula>BI52</formula>
    </cfRule>
    <cfRule type="expression" dxfId="10531" priority="132" stopIfTrue="1">
      <formula>$N$7=7</formula>
    </cfRule>
  </conditionalFormatting>
  <conditionalFormatting sqref="BK50">
    <cfRule type="cellIs" dxfId="10530" priority="129" stopIfTrue="1" operator="notEqual">
      <formula>BH52</formula>
    </cfRule>
    <cfRule type="expression" dxfId="10529" priority="130" stopIfTrue="1">
      <formula>$N$7=7</formula>
    </cfRule>
  </conditionalFormatting>
  <conditionalFormatting sqref="BL50">
    <cfRule type="cellIs" dxfId="10528" priority="127" stopIfTrue="1" operator="notEqual">
      <formula>BI54</formula>
    </cfRule>
    <cfRule type="expression" dxfId="10527" priority="128" stopIfTrue="1">
      <formula>$N$7=8</formula>
    </cfRule>
  </conditionalFormatting>
  <conditionalFormatting sqref="BM50">
    <cfRule type="cellIs" dxfId="10526" priority="125" stopIfTrue="1" operator="notEqual">
      <formula>BH54</formula>
    </cfRule>
    <cfRule type="expression" dxfId="10525" priority="126" stopIfTrue="1">
      <formula>$N$7=8</formula>
    </cfRule>
  </conditionalFormatting>
  <conditionalFormatting sqref="BH52">
    <cfRule type="cellIs" dxfId="10524" priority="123" stopIfTrue="1" operator="notEqual">
      <formula>BK50</formula>
    </cfRule>
    <cfRule type="expression" dxfId="10523" priority="124" stopIfTrue="1">
      <formula>$N$7=5</formula>
    </cfRule>
  </conditionalFormatting>
  <conditionalFormatting sqref="BI52">
    <cfRule type="cellIs" dxfId="10522" priority="121" stopIfTrue="1" operator="notEqual">
      <formula>BJ50</formula>
    </cfRule>
    <cfRule type="expression" dxfId="10521" priority="122" stopIfTrue="1">
      <formula>$N$7=5</formula>
    </cfRule>
  </conditionalFormatting>
  <conditionalFormatting sqref="AT52">
    <cfRule type="cellIs" dxfId="10520" priority="119" stopIfTrue="1" operator="notEqual">
      <formula>BK36</formula>
    </cfRule>
    <cfRule type="expression" dxfId="10519" priority="120" stopIfTrue="1">
      <formula>$N$7=9</formula>
    </cfRule>
  </conditionalFormatting>
  <conditionalFormatting sqref="AU52">
    <cfRule type="cellIs" dxfId="10518" priority="117" stopIfTrue="1" operator="notEqual">
      <formula>BJ36</formula>
    </cfRule>
    <cfRule type="expression" dxfId="10517" priority="118" stopIfTrue="1">
      <formula>$N$7=9</formula>
    </cfRule>
  </conditionalFormatting>
  <conditionalFormatting sqref="AV52">
    <cfRule type="cellIs" dxfId="10516" priority="115" stopIfTrue="1" operator="notEqual">
      <formula>BK38</formula>
    </cfRule>
    <cfRule type="expression" dxfId="10515" priority="116" stopIfTrue="1">
      <formula>$N$7=10</formula>
    </cfRule>
  </conditionalFormatting>
  <conditionalFormatting sqref="AW52">
    <cfRule type="cellIs" dxfId="10514" priority="113" stopIfTrue="1" operator="notEqual">
      <formula>BJ38</formula>
    </cfRule>
    <cfRule type="expression" dxfId="10513" priority="114" stopIfTrue="1">
      <formula>$N$7=10</formula>
    </cfRule>
  </conditionalFormatting>
  <conditionalFormatting sqref="AX52">
    <cfRule type="cellIs" dxfId="10512" priority="111" stopIfTrue="1" operator="notEqual">
      <formula>BK40</formula>
    </cfRule>
    <cfRule type="expression" dxfId="10511" priority="112" stopIfTrue="1">
      <formula>$N$7=11</formula>
    </cfRule>
  </conditionalFormatting>
  <conditionalFormatting sqref="AY52">
    <cfRule type="cellIs" dxfId="10510" priority="109" stopIfTrue="1" operator="notEqual">
      <formula>BJ40</formula>
    </cfRule>
    <cfRule type="expression" dxfId="10509" priority="110" stopIfTrue="1">
      <formula>$N$7=11</formula>
    </cfRule>
  </conditionalFormatting>
  <conditionalFormatting sqref="AZ52">
    <cfRule type="cellIs" dxfId="10508" priority="107" stopIfTrue="1" operator="notEqual">
      <formula>BK42</formula>
    </cfRule>
    <cfRule type="expression" dxfId="10507" priority="108" stopIfTrue="1">
      <formula>$N$7=1</formula>
    </cfRule>
  </conditionalFormatting>
  <conditionalFormatting sqref="BA52">
    <cfRule type="cellIs" dxfId="10506" priority="105" stopIfTrue="1" operator="notEqual">
      <formula>BJ42</formula>
    </cfRule>
    <cfRule type="expression" dxfId="10505" priority="106" stopIfTrue="1">
      <formula>$N$7=1</formula>
    </cfRule>
  </conditionalFormatting>
  <conditionalFormatting sqref="BB52">
    <cfRule type="cellIs" dxfId="10504" priority="103" stopIfTrue="1" operator="notEqual">
      <formula>BK44</formula>
    </cfRule>
    <cfRule type="expression" dxfId="10503" priority="104" stopIfTrue="1">
      <formula>$N$7=2</formula>
    </cfRule>
  </conditionalFormatting>
  <conditionalFormatting sqref="BC52">
    <cfRule type="cellIs" dxfId="10502" priority="101" stopIfTrue="1" operator="notEqual">
      <formula>BJ44</formula>
    </cfRule>
    <cfRule type="expression" dxfId="10501" priority="102" stopIfTrue="1">
      <formula>$N$7=2</formula>
    </cfRule>
  </conditionalFormatting>
  <conditionalFormatting sqref="BD52">
    <cfRule type="cellIs" dxfId="10500" priority="99" stopIfTrue="1" operator="notEqual">
      <formula>BK46</formula>
    </cfRule>
    <cfRule type="expression" dxfId="10499" priority="100" stopIfTrue="1">
      <formula>$N$7=3</formula>
    </cfRule>
  </conditionalFormatting>
  <conditionalFormatting sqref="BE52">
    <cfRule type="cellIs" dxfId="10498" priority="97" stopIfTrue="1" operator="notEqual">
      <formula>BJ46</formula>
    </cfRule>
    <cfRule type="expression" dxfId="10497" priority="98" stopIfTrue="1">
      <formula>$N$7=3</formula>
    </cfRule>
  </conditionalFormatting>
  <conditionalFormatting sqref="BF52">
    <cfRule type="cellIs" dxfId="10496" priority="95" stopIfTrue="1" operator="notEqual">
      <formula>BK48</formula>
    </cfRule>
    <cfRule type="expression" dxfId="10495" priority="96" stopIfTrue="1">
      <formula>$N$7=4</formula>
    </cfRule>
  </conditionalFormatting>
  <conditionalFormatting sqref="BG52">
    <cfRule type="cellIs" dxfId="10494" priority="93" stopIfTrue="1" operator="notEqual">
      <formula>BJ48</formula>
    </cfRule>
    <cfRule type="expression" dxfId="10493" priority="94" stopIfTrue="1">
      <formula>$N$7=4</formula>
    </cfRule>
  </conditionalFormatting>
  <conditionalFormatting sqref="AT52">
    <cfRule type="expression" dxfId="10492" priority="92" stopIfTrue="1">
      <formula>$N$7=10</formula>
    </cfRule>
  </conditionalFormatting>
  <conditionalFormatting sqref="AU52">
    <cfRule type="expression" dxfId="10491" priority="91" stopIfTrue="1">
      <formula>$N$7=10</formula>
    </cfRule>
  </conditionalFormatting>
  <conditionalFormatting sqref="AV52">
    <cfRule type="expression" dxfId="10490" priority="90" stopIfTrue="1">
      <formula>$N$7=11</formula>
    </cfRule>
  </conditionalFormatting>
  <conditionalFormatting sqref="AW52">
    <cfRule type="expression" dxfId="10489" priority="89" stopIfTrue="1">
      <formula>$N$7=11</formula>
    </cfRule>
  </conditionalFormatting>
  <conditionalFormatting sqref="AX52">
    <cfRule type="expression" dxfId="10488" priority="88" stopIfTrue="1">
      <formula>$N$7=1</formula>
    </cfRule>
  </conditionalFormatting>
  <conditionalFormatting sqref="AY52">
    <cfRule type="expression" dxfId="10487" priority="87" stopIfTrue="1">
      <formula>$N$7=1</formula>
    </cfRule>
  </conditionalFormatting>
  <conditionalFormatting sqref="BD52">
    <cfRule type="cellIs" dxfId="10486" priority="85" stopIfTrue="1" operator="notEqual">
      <formula>BK46</formula>
    </cfRule>
    <cfRule type="expression" dxfId="10485" priority="86" stopIfTrue="1">
      <formula>$N$7=5</formula>
    </cfRule>
  </conditionalFormatting>
  <conditionalFormatting sqref="BE52">
    <cfRule type="cellIs" dxfId="10484" priority="83" stopIfTrue="1" operator="notEqual">
      <formula>BJ46</formula>
    </cfRule>
    <cfRule type="expression" dxfId="10483" priority="84" stopIfTrue="1">
      <formula>$N$7=5</formula>
    </cfRule>
  </conditionalFormatting>
  <conditionalFormatting sqref="BF52">
    <cfRule type="cellIs" dxfId="10482" priority="81" stopIfTrue="1" operator="notEqual">
      <formula>BK48</formula>
    </cfRule>
    <cfRule type="expression" dxfId="10481" priority="82" stopIfTrue="1">
      <formula>$N$7=6</formula>
    </cfRule>
  </conditionalFormatting>
  <conditionalFormatting sqref="BG52">
    <cfRule type="cellIs" dxfId="10480" priority="79" stopIfTrue="1" operator="notEqual">
      <formula>BJ48</formula>
    </cfRule>
    <cfRule type="expression" dxfId="10479" priority="80" stopIfTrue="1">
      <formula>$N$7=6</formula>
    </cfRule>
  </conditionalFormatting>
  <conditionalFormatting sqref="BH52">
    <cfRule type="cellIs" dxfId="10478" priority="77" stopIfTrue="1" operator="notEqual">
      <formula>BK50</formula>
    </cfRule>
    <cfRule type="expression" dxfId="10477" priority="78" stopIfTrue="1">
      <formula>$N$7=7</formula>
    </cfRule>
  </conditionalFormatting>
  <conditionalFormatting sqref="BI52">
    <cfRule type="cellIs" dxfId="10476" priority="75" stopIfTrue="1" operator="notEqual">
      <formula>BJ50</formula>
    </cfRule>
    <cfRule type="expression" dxfId="10475" priority="76" stopIfTrue="1">
      <formula>$N$7=7</formula>
    </cfRule>
  </conditionalFormatting>
  <conditionalFormatting sqref="AZ52">
    <cfRule type="cellIs" dxfId="10474" priority="73" stopIfTrue="1" operator="notEqual">
      <formula>BK42</formula>
    </cfRule>
    <cfRule type="expression" dxfId="10473" priority="74" stopIfTrue="1">
      <formula>$N$7=3</formula>
    </cfRule>
  </conditionalFormatting>
  <conditionalFormatting sqref="BA52">
    <cfRule type="cellIs" dxfId="10472" priority="71" stopIfTrue="1" operator="notEqual">
      <formula>BJ42</formula>
    </cfRule>
    <cfRule type="expression" dxfId="10471" priority="72" stopIfTrue="1">
      <formula>$N$7=3</formula>
    </cfRule>
  </conditionalFormatting>
  <conditionalFormatting sqref="BB52">
    <cfRule type="cellIs" dxfId="10470" priority="69" stopIfTrue="1" operator="notEqual">
      <formula>BK44</formula>
    </cfRule>
    <cfRule type="expression" dxfId="10469" priority="70" stopIfTrue="1">
      <formula>$N$7=4</formula>
    </cfRule>
  </conditionalFormatting>
  <conditionalFormatting sqref="BC52">
    <cfRule type="cellIs" dxfId="10468" priority="67" stopIfTrue="1" operator="notEqual">
      <formula>BJ44</formula>
    </cfRule>
    <cfRule type="expression" dxfId="10467" priority="68" stopIfTrue="1">
      <formula>$N$7=4</formula>
    </cfRule>
  </conditionalFormatting>
  <conditionalFormatting sqref="BF54">
    <cfRule type="cellIs" dxfId="10466" priority="65" stopIfTrue="1" operator="notEqual">
      <formula>BM48</formula>
    </cfRule>
    <cfRule type="expression" dxfId="10465" priority="66" stopIfTrue="1">
      <formula>$N$7=5</formula>
    </cfRule>
  </conditionalFormatting>
  <conditionalFormatting sqref="BG54">
    <cfRule type="cellIs" dxfId="10464" priority="63" stopIfTrue="1" operator="notEqual">
      <formula>BL48</formula>
    </cfRule>
    <cfRule type="expression" dxfId="10463" priority="64" stopIfTrue="1">
      <formula>$N$7=5</formula>
    </cfRule>
  </conditionalFormatting>
  <conditionalFormatting sqref="BH54">
    <cfRule type="cellIs" dxfId="10462" priority="61" stopIfTrue="1" operator="notEqual">
      <formula>BM50</formula>
    </cfRule>
    <cfRule type="expression" dxfId="10461" priority="62" stopIfTrue="1">
      <formula>$N$7=6</formula>
    </cfRule>
  </conditionalFormatting>
  <conditionalFormatting sqref="BI54">
    <cfRule type="cellIs" dxfId="10460" priority="59" stopIfTrue="1" operator="notEqual">
      <formula>BL50</formula>
    </cfRule>
    <cfRule type="expression" dxfId="10459" priority="60" stopIfTrue="1">
      <formula>$N$7=6</formula>
    </cfRule>
  </conditionalFormatting>
  <conditionalFormatting sqref="BJ54">
    <cfRule type="cellIs" dxfId="10458" priority="57" stopIfTrue="1" operator="notEqual">
      <formula>BM52</formula>
    </cfRule>
    <cfRule type="expression" dxfId="10457" priority="58" stopIfTrue="1">
      <formula>$N$7=7</formula>
    </cfRule>
  </conditionalFormatting>
  <conditionalFormatting sqref="BK54">
    <cfRule type="cellIs" dxfId="10456" priority="55" stopIfTrue="1" operator="notEqual">
      <formula>BL52</formula>
    </cfRule>
    <cfRule type="expression" dxfId="10455" priority="56" stopIfTrue="1">
      <formula>$N$7=7</formula>
    </cfRule>
  </conditionalFormatting>
  <conditionalFormatting sqref="AT54">
    <cfRule type="cellIs" dxfId="10454" priority="53" stopIfTrue="1" operator="notEqual">
      <formula>BM36</formula>
    </cfRule>
    <cfRule type="expression" dxfId="10453" priority="54" stopIfTrue="1">
      <formula>$N$7=10</formula>
    </cfRule>
  </conditionalFormatting>
  <conditionalFormatting sqref="AU54">
    <cfRule type="cellIs" dxfId="10452" priority="51" stopIfTrue="1" operator="notEqual">
      <formula>BL36</formula>
    </cfRule>
    <cfRule type="expression" dxfId="10451" priority="52" stopIfTrue="1">
      <formula>$N$7=10</formula>
    </cfRule>
  </conditionalFormatting>
  <conditionalFormatting sqref="AV54">
    <cfRule type="cellIs" dxfId="10450" priority="49" stopIfTrue="1" operator="notEqual">
      <formula>BM38</formula>
    </cfRule>
    <cfRule type="expression" dxfId="10449" priority="50" stopIfTrue="1">
      <formula>$N$7=11</formula>
    </cfRule>
  </conditionalFormatting>
  <conditionalFormatting sqref="AW54">
    <cfRule type="cellIs" dxfId="10448" priority="47" stopIfTrue="1" operator="notEqual">
      <formula>BL38</formula>
    </cfRule>
    <cfRule type="expression" dxfId="10447" priority="48" stopIfTrue="1">
      <formula>$N$7=11</formula>
    </cfRule>
  </conditionalFormatting>
  <conditionalFormatting sqref="AX54">
    <cfRule type="cellIs" dxfId="10446" priority="45" stopIfTrue="1" operator="notEqual">
      <formula>BM40</formula>
    </cfRule>
    <cfRule type="expression" dxfId="10445" priority="46" stopIfTrue="1">
      <formula>$N$7=1</formula>
    </cfRule>
  </conditionalFormatting>
  <conditionalFormatting sqref="AY54">
    <cfRule type="cellIs" dxfId="10444" priority="43" stopIfTrue="1" operator="notEqual">
      <formula>BL40</formula>
    </cfRule>
    <cfRule type="expression" dxfId="10443" priority="44" stopIfTrue="1">
      <formula>$N$7=1</formula>
    </cfRule>
  </conditionalFormatting>
  <conditionalFormatting sqref="AZ54">
    <cfRule type="cellIs" dxfId="10442" priority="41" stopIfTrue="1" operator="notEqual">
      <formula>BM42</formula>
    </cfRule>
    <cfRule type="expression" dxfId="10441" priority="42" stopIfTrue="1">
      <formula>$N$7=2</formula>
    </cfRule>
  </conditionalFormatting>
  <conditionalFormatting sqref="BA54">
    <cfRule type="cellIs" dxfId="10440" priority="39" stopIfTrue="1" operator="notEqual">
      <formula>BL42</formula>
    </cfRule>
    <cfRule type="expression" dxfId="10439" priority="40" stopIfTrue="1">
      <formula>$N$7=2</formula>
    </cfRule>
  </conditionalFormatting>
  <conditionalFormatting sqref="BB54">
    <cfRule type="cellIs" dxfId="10438" priority="37" stopIfTrue="1" operator="notEqual">
      <formula>BM44</formula>
    </cfRule>
    <cfRule type="expression" dxfId="10437" priority="38" stopIfTrue="1">
      <formula>$N$7=3</formula>
    </cfRule>
  </conditionalFormatting>
  <conditionalFormatting sqref="BC54">
    <cfRule type="cellIs" dxfId="10436" priority="35" stopIfTrue="1" operator="notEqual">
      <formula>BL44</formula>
    </cfRule>
    <cfRule type="expression" dxfId="10435" priority="36" stopIfTrue="1">
      <formula>$N$7=3</formula>
    </cfRule>
  </conditionalFormatting>
  <conditionalFormatting sqref="BD54">
    <cfRule type="cellIs" dxfId="10434" priority="33" stopIfTrue="1" operator="notEqual">
      <formula>BM46</formula>
    </cfRule>
    <cfRule type="expression" dxfId="10433" priority="34" stopIfTrue="1">
      <formula>$N$7=4</formula>
    </cfRule>
  </conditionalFormatting>
  <conditionalFormatting sqref="BE54">
    <cfRule type="cellIs" dxfId="10432" priority="31" stopIfTrue="1" operator="notEqual">
      <formula>BL46</formula>
    </cfRule>
    <cfRule type="expression" dxfId="10431" priority="32" stopIfTrue="1">
      <formula>$N$7=4</formula>
    </cfRule>
  </conditionalFormatting>
  <conditionalFormatting sqref="AT54">
    <cfRule type="expression" dxfId="10430" priority="30" stopIfTrue="1">
      <formula>$N$7=11</formula>
    </cfRule>
  </conditionalFormatting>
  <conditionalFormatting sqref="AU54">
    <cfRule type="expression" dxfId="10429" priority="29" stopIfTrue="1">
      <formula>$N$7=11</formula>
    </cfRule>
  </conditionalFormatting>
  <conditionalFormatting sqref="AV54">
    <cfRule type="expression" dxfId="10428" priority="28" stopIfTrue="1">
      <formula>$N$7=1</formula>
    </cfRule>
  </conditionalFormatting>
  <conditionalFormatting sqref="AW54">
    <cfRule type="expression" dxfId="10427" priority="27" stopIfTrue="1">
      <formula>$N$7=1</formula>
    </cfRule>
  </conditionalFormatting>
  <conditionalFormatting sqref="AX54">
    <cfRule type="expression" dxfId="10426" priority="26" stopIfTrue="1">
      <formula>$N$7=2</formula>
    </cfRule>
  </conditionalFormatting>
  <conditionalFormatting sqref="AY54">
    <cfRule type="expression" dxfId="10425" priority="25" stopIfTrue="1">
      <formula>$N$7=2</formula>
    </cfRule>
  </conditionalFormatting>
  <conditionalFormatting sqref="BB54">
    <cfRule type="cellIs" dxfId="10424" priority="23" stopIfTrue="1" operator="notEqual">
      <formula>BM44</formula>
    </cfRule>
    <cfRule type="expression" dxfId="10423" priority="24" stopIfTrue="1">
      <formula>$N$7=5</formula>
    </cfRule>
  </conditionalFormatting>
  <conditionalFormatting sqref="BC54">
    <cfRule type="cellIs" dxfId="10422" priority="21" stopIfTrue="1" operator="notEqual">
      <formula>BL44</formula>
    </cfRule>
    <cfRule type="expression" dxfId="10421" priority="22" stopIfTrue="1">
      <formula>$N$7=5</formula>
    </cfRule>
  </conditionalFormatting>
  <conditionalFormatting sqref="BD54">
    <cfRule type="cellIs" dxfId="10420" priority="19" stopIfTrue="1" operator="notEqual">
      <formula>BM46</formula>
    </cfRule>
    <cfRule type="expression" dxfId="10419" priority="20" stopIfTrue="1">
      <formula>$N$7=6</formula>
    </cfRule>
  </conditionalFormatting>
  <conditionalFormatting sqref="BE54">
    <cfRule type="cellIs" dxfId="10418" priority="17" stopIfTrue="1" operator="notEqual">
      <formula>BL46</formula>
    </cfRule>
    <cfRule type="expression" dxfId="10417" priority="18" stopIfTrue="1">
      <formula>$N$7=6</formula>
    </cfRule>
  </conditionalFormatting>
  <conditionalFormatting sqref="BF54">
    <cfRule type="cellIs" dxfId="10416" priority="15" stopIfTrue="1" operator="notEqual">
      <formula>BM48</formula>
    </cfRule>
    <cfRule type="expression" dxfId="10415" priority="16" stopIfTrue="1">
      <formula>$N$7=7</formula>
    </cfRule>
  </conditionalFormatting>
  <conditionalFormatting sqref="BG54">
    <cfRule type="cellIs" dxfId="10414" priority="13" stopIfTrue="1" operator="notEqual">
      <formula>BL48</formula>
    </cfRule>
    <cfRule type="expression" dxfId="10413" priority="14" stopIfTrue="1">
      <formula>$N$7=7</formula>
    </cfRule>
  </conditionalFormatting>
  <conditionalFormatting sqref="BH54">
    <cfRule type="cellIs" dxfId="10412" priority="11" stopIfTrue="1" operator="notEqual">
      <formula>BM50</formula>
    </cfRule>
    <cfRule type="expression" dxfId="10411" priority="12" stopIfTrue="1">
      <formula>$N$7=8</formula>
    </cfRule>
  </conditionalFormatting>
  <conditionalFormatting sqref="BI54">
    <cfRule type="cellIs" dxfId="10410" priority="9" stopIfTrue="1" operator="notEqual">
      <formula>BL50</formula>
    </cfRule>
    <cfRule type="expression" dxfId="10409" priority="10" stopIfTrue="1">
      <formula>$N$7=8</formula>
    </cfRule>
  </conditionalFormatting>
  <conditionalFormatting sqref="BJ54">
    <cfRule type="cellIs" dxfId="10408" priority="7" stopIfTrue="1" operator="notEqual">
      <formula>BM52</formula>
    </cfRule>
    <cfRule type="expression" dxfId="10407" priority="8" stopIfTrue="1">
      <formula>$N$7=9</formula>
    </cfRule>
  </conditionalFormatting>
  <conditionalFormatting sqref="BK54">
    <cfRule type="cellIs" dxfId="10406" priority="5" stopIfTrue="1" operator="notEqual">
      <formula>BL52</formula>
    </cfRule>
    <cfRule type="expression" dxfId="10405" priority="6" stopIfTrue="1">
      <formula>$N$7=9</formula>
    </cfRule>
  </conditionalFormatting>
  <conditionalFormatting sqref="AZ54">
    <cfRule type="cellIs" dxfId="10404" priority="3" stopIfTrue="1" operator="notEqual">
      <formula>BM42</formula>
    </cfRule>
    <cfRule type="expression" dxfId="10403" priority="4" stopIfTrue="1">
      <formula>$N$7=4</formula>
    </cfRule>
  </conditionalFormatting>
  <conditionalFormatting sqref="BA54">
    <cfRule type="cellIs" dxfId="10402" priority="1" stopIfTrue="1" operator="notEqual">
      <formula>BL42</formula>
    </cfRule>
    <cfRule type="expression" dxfId="10401" priority="2" stopIfTrue="1">
      <formula>$N$7=4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0"/>
  <sheetViews>
    <sheetView zoomScale="90" zoomScaleNormal="90" workbookViewId="0">
      <selection activeCell="A5" sqref="A5:C5"/>
    </sheetView>
  </sheetViews>
  <sheetFormatPr defaultRowHeight="15" outlineLevelCol="1" x14ac:dyDescent="0.25"/>
  <cols>
    <col min="1" max="1" width="3.5703125" customWidth="1"/>
    <col min="2" max="2" width="22.5703125" customWidth="1"/>
    <col min="3" max="3" width="14" customWidth="1" outlineLevel="1"/>
    <col min="4" max="4" width="5.7109375" hidden="1" customWidth="1" outlineLevel="1"/>
    <col min="5" max="5" width="5.7109375" style="57" hidden="1" customWidth="1" outlineLevel="1"/>
    <col min="6" max="6" width="8" style="57" hidden="1" customWidth="1" outlineLevel="1"/>
    <col min="7" max="7" width="5.5703125" style="57" hidden="1" customWidth="1" outlineLevel="1"/>
    <col min="8" max="8" width="5.7109375" style="57" customWidth="1" outlineLevel="1"/>
    <col min="9" max="9" width="6.140625" style="57" customWidth="1" outlineLevel="1"/>
    <col min="10" max="10" width="7.5703125" style="57" customWidth="1" outlineLevel="1"/>
    <col min="11" max="11" width="6.7109375" style="57" customWidth="1"/>
    <col min="12" max="14" width="5.42578125" style="57" customWidth="1"/>
    <col min="15" max="15" width="3.5703125" style="57" customWidth="1"/>
    <col min="16" max="16" width="3.5703125" customWidth="1"/>
    <col min="17" max="17" width="6.140625" customWidth="1"/>
    <col min="18" max="46" width="1.85546875" customWidth="1"/>
    <col min="47" max="47" width="2" customWidth="1"/>
    <col min="48" max="69" width="1.85546875" customWidth="1"/>
    <col min="70" max="71" width="2" customWidth="1"/>
    <col min="72" max="73" width="1.85546875" customWidth="1"/>
    <col min="74" max="74" width="9" customWidth="1"/>
    <col min="75" max="75" width="4" customWidth="1"/>
    <col min="76" max="76" width="4" customWidth="1" outlineLevel="1"/>
    <col min="77" max="77" width="22.7109375" customWidth="1" outlineLevel="1"/>
    <col min="78" max="89" width="2" customWidth="1" outlineLevel="1"/>
    <col min="90" max="91" width="4.85546875" customWidth="1" outlineLevel="1"/>
    <col min="92" max="92" width="4" customWidth="1"/>
    <col min="93" max="100" width="3.7109375" customWidth="1"/>
    <col min="101" max="101" width="3.5703125" customWidth="1"/>
    <col min="102" max="105" width="3.7109375" customWidth="1"/>
    <col min="106" max="107" width="3.5703125" customWidth="1"/>
    <col min="108" max="120" width="3.7109375" customWidth="1"/>
    <col min="121" max="121" width="3.5703125" customWidth="1"/>
    <col min="122" max="122" width="3.7109375" customWidth="1"/>
  </cols>
  <sheetData>
    <row r="1" spans="1:153" ht="18.75" x14ac:dyDescent="0.3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"/>
      <c r="BW1" s="2"/>
      <c r="BX1" s="107" t="s">
        <v>1</v>
      </c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2"/>
      <c r="CO1" s="2" t="s">
        <v>2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8.75" hidden="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ht="18.75" hidden="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ht="18.75" hidden="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x14ac:dyDescent="0.25">
      <c r="A5" s="109" t="s">
        <v>3</v>
      </c>
      <c r="B5" s="109"/>
      <c r="C5" s="109"/>
      <c r="D5" s="4"/>
      <c r="E5" s="4"/>
      <c r="F5" s="110" t="s">
        <v>100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1" t="s">
        <v>101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2"/>
      <c r="BT5" s="2"/>
      <c r="BU5" s="2"/>
      <c r="BV5" s="2"/>
      <c r="BW5" s="15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ht="45" customHeight="1" x14ac:dyDescent="0.25">
      <c r="A6" s="6" t="s">
        <v>6</v>
      </c>
      <c r="B6" s="7" t="s">
        <v>7</v>
      </c>
      <c r="C6" s="7" t="s">
        <v>8</v>
      </c>
      <c r="D6" s="7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7" t="s">
        <v>15</v>
      </c>
      <c r="K6" s="9" t="s">
        <v>16</v>
      </c>
      <c r="L6" s="10" t="s">
        <v>17</v>
      </c>
      <c r="M6" s="9" t="s">
        <v>18</v>
      </c>
      <c r="N6" s="8" t="s">
        <v>19</v>
      </c>
      <c r="O6" s="112" t="s">
        <v>20</v>
      </c>
      <c r="P6" s="113"/>
      <c r="Q6" s="8" t="s">
        <v>21</v>
      </c>
      <c r="R6" s="114">
        <v>1</v>
      </c>
      <c r="S6" s="115"/>
      <c r="T6" s="114">
        <v>2</v>
      </c>
      <c r="U6" s="115"/>
      <c r="V6" s="114">
        <v>3</v>
      </c>
      <c r="W6" s="115"/>
      <c r="X6" s="114">
        <v>4</v>
      </c>
      <c r="Y6" s="115"/>
      <c r="Z6" s="114">
        <v>5</v>
      </c>
      <c r="AA6" s="115"/>
      <c r="AB6" s="114">
        <v>6</v>
      </c>
      <c r="AC6" s="115"/>
      <c r="AD6" s="114">
        <v>7</v>
      </c>
      <c r="AE6" s="115"/>
      <c r="AF6" s="114">
        <v>8</v>
      </c>
      <c r="AG6" s="115"/>
      <c r="AH6" s="114">
        <v>9</v>
      </c>
      <c r="AI6" s="115"/>
      <c r="AJ6" s="114">
        <v>10</v>
      </c>
      <c r="AK6" s="115"/>
      <c r="AL6" s="114">
        <v>11</v>
      </c>
      <c r="AM6" s="115"/>
      <c r="AN6" s="114">
        <v>12</v>
      </c>
      <c r="AO6" s="115"/>
      <c r="AP6" s="114">
        <v>13</v>
      </c>
      <c r="AQ6" s="115"/>
      <c r="AR6" s="114">
        <v>14</v>
      </c>
      <c r="AS6" s="115"/>
      <c r="AT6" s="114">
        <v>15</v>
      </c>
      <c r="AU6" s="115"/>
      <c r="AV6" s="114">
        <v>16</v>
      </c>
      <c r="AW6" s="115"/>
      <c r="AX6" s="114">
        <v>17</v>
      </c>
      <c r="AY6" s="115"/>
      <c r="AZ6" s="114">
        <v>18</v>
      </c>
      <c r="BA6" s="115"/>
      <c r="BB6" s="114">
        <v>19</v>
      </c>
      <c r="BC6" s="115"/>
      <c r="BD6" s="114">
        <v>20</v>
      </c>
      <c r="BE6" s="115"/>
      <c r="BF6" s="114">
        <v>21</v>
      </c>
      <c r="BG6" s="115"/>
      <c r="BH6" s="114">
        <v>22</v>
      </c>
      <c r="BI6" s="115"/>
      <c r="BJ6" s="114">
        <v>23</v>
      </c>
      <c r="BK6" s="115"/>
      <c r="BL6" s="114">
        <v>24</v>
      </c>
      <c r="BM6" s="115"/>
      <c r="BN6" s="114">
        <v>25</v>
      </c>
      <c r="BO6" s="115"/>
      <c r="BP6" s="114">
        <v>26</v>
      </c>
      <c r="BQ6" s="115"/>
      <c r="BR6" s="114">
        <v>27</v>
      </c>
      <c r="BS6" s="115"/>
      <c r="BT6" s="114">
        <v>28</v>
      </c>
      <c r="BU6" s="115"/>
      <c r="BV6" s="11" t="s">
        <v>22</v>
      </c>
      <c r="BW6" s="2"/>
      <c r="BX6" s="6" t="s">
        <v>6</v>
      </c>
      <c r="BY6" s="7" t="s">
        <v>7</v>
      </c>
      <c r="BZ6" s="114">
        <v>1</v>
      </c>
      <c r="CA6" s="115"/>
      <c r="CB6" s="114">
        <v>2</v>
      </c>
      <c r="CC6" s="115"/>
      <c r="CD6" s="114">
        <v>3</v>
      </c>
      <c r="CE6" s="115"/>
      <c r="CF6" s="114">
        <v>4</v>
      </c>
      <c r="CG6" s="115"/>
      <c r="CH6" s="114">
        <v>5</v>
      </c>
      <c r="CI6" s="115"/>
      <c r="CJ6" s="114">
        <v>6</v>
      </c>
      <c r="CK6" s="115"/>
      <c r="CL6" s="7" t="s">
        <v>23</v>
      </c>
      <c r="CM6" s="7" t="s">
        <v>19</v>
      </c>
      <c r="CN6" s="2"/>
      <c r="CO6" s="12">
        <v>1</v>
      </c>
      <c r="CP6" s="12">
        <v>2</v>
      </c>
      <c r="CQ6" s="12">
        <v>3</v>
      </c>
      <c r="CR6" s="12">
        <v>4</v>
      </c>
      <c r="CS6" s="12">
        <v>5</v>
      </c>
      <c r="CT6" s="12">
        <v>6</v>
      </c>
      <c r="CU6" s="12">
        <v>7</v>
      </c>
      <c r="CV6" s="12">
        <v>8</v>
      </c>
      <c r="CW6" s="12">
        <v>9</v>
      </c>
      <c r="CX6" s="12">
        <v>10</v>
      </c>
      <c r="CY6" s="12">
        <v>11</v>
      </c>
      <c r="CZ6" s="12">
        <v>12</v>
      </c>
      <c r="DA6" s="12">
        <v>13</v>
      </c>
      <c r="DB6" s="12">
        <v>14</v>
      </c>
      <c r="DC6" s="12">
        <v>15</v>
      </c>
      <c r="DD6" s="12">
        <v>16</v>
      </c>
      <c r="DE6" s="12">
        <v>17</v>
      </c>
      <c r="DF6" s="12">
        <v>18</v>
      </c>
      <c r="DG6" s="12">
        <v>19</v>
      </c>
      <c r="DH6" s="12">
        <v>20</v>
      </c>
      <c r="DI6" s="12">
        <v>21</v>
      </c>
      <c r="DJ6" s="12">
        <v>22</v>
      </c>
      <c r="DK6" s="12">
        <v>23</v>
      </c>
      <c r="DL6" s="12">
        <v>24</v>
      </c>
      <c r="DM6" s="12">
        <v>25</v>
      </c>
      <c r="DN6" s="12">
        <v>26</v>
      </c>
      <c r="DO6" s="12">
        <v>27</v>
      </c>
      <c r="DP6" s="12">
        <v>28</v>
      </c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ht="13.5" customHeight="1" x14ac:dyDescent="0.25">
      <c r="A7" s="116">
        <v>1</v>
      </c>
      <c r="B7" s="187" t="s">
        <v>102</v>
      </c>
      <c r="C7" s="187" t="s">
        <v>103</v>
      </c>
      <c r="D7" s="119"/>
      <c r="E7" s="120">
        <f>IF(G7="",0,IF(F7+G7&lt;1000,1000,F7+G7))</f>
        <v>1431.69</v>
      </c>
      <c r="F7" s="120">
        <f>IF(I7&gt;150,IF(H7&gt;=65,0,SUM(K7-(COUNT(AT7:BU7))*3*(15+50)%)*10),IF(I7&lt;-150,IF((K7-(COUNT(AT7:BU7))*3*((G7-J7)/10+50)%)*10&lt;1,0,SUM(K7-(COUNT(AT7:BU7))*3*((G7-J7)/10+50)%)*10),SUM(K7-(COUNT(AT7:BU7))*3*((G7-J7)/10+50)%)*10))</f>
        <v>16.690000000000005</v>
      </c>
      <c r="G7" s="131">
        <v>1415</v>
      </c>
      <c r="H7" s="132">
        <f>IF(COUNT(AT7:BU7)=0,0,K7/((COUNT(AT7:BU7))*3)%)</f>
        <v>45.238095238095241</v>
      </c>
      <c r="I7" s="133">
        <f t="shared" ref="I7:I61" si="0">IF(G7="",0,G7-J7)</f>
        <v>-87.35714285714289</v>
      </c>
      <c r="J7" s="133">
        <f>IF(G7="",0,(SUM($G$35:$G$62))/(COUNT($G$35:$G$62)))</f>
        <v>1502.3571428571429</v>
      </c>
      <c r="K7" s="135">
        <f>SUM(AT7:BU7)</f>
        <v>19</v>
      </c>
      <c r="L7" s="135">
        <f>SUM(T7:AS7)</f>
        <v>9</v>
      </c>
      <c r="M7" s="123">
        <f>SUM(K7+L7)</f>
        <v>28</v>
      </c>
      <c r="N7" s="125">
        <v>22</v>
      </c>
      <c r="O7" s="126">
        <f>IF(O8+P8&lt;1,0,SUM(O8/P8))</f>
        <v>0.80487804878048785</v>
      </c>
      <c r="P7" s="127"/>
      <c r="Q7" s="128">
        <f>CO63</f>
        <v>342</v>
      </c>
      <c r="R7" s="190">
        <v>0</v>
      </c>
      <c r="S7" s="191"/>
      <c r="T7" s="121">
        <f>IF(T8+U8=0,"",IF(T8=4,3,IF(T8=3,1,0)))</f>
        <v>1</v>
      </c>
      <c r="U7" s="122"/>
      <c r="V7" s="121">
        <f t="shared" ref="V7" si="1">IF(V8+W8=0,"",IF(V8=4,3,IF(V8=3,1,0)))</f>
        <v>0</v>
      </c>
      <c r="W7" s="122"/>
      <c r="X7" s="121">
        <f t="shared" ref="X7" si="2">IF(X8+Y8=0,"",IF(X8=4,3,IF(X8=3,1,0)))</f>
        <v>1</v>
      </c>
      <c r="Y7" s="122"/>
      <c r="Z7" s="121">
        <f t="shared" ref="Z7" si="3">IF(Z8+AA8=0,"",IF(Z8=4,3,IF(Z8=3,1,0)))</f>
        <v>3</v>
      </c>
      <c r="AA7" s="122"/>
      <c r="AB7" s="121">
        <f t="shared" ref="AB7" si="4">IF(AB8+AC8=0,"",IF(AB8=4,3,IF(AB8=3,1,0)))</f>
        <v>0</v>
      </c>
      <c r="AC7" s="122"/>
      <c r="AD7" s="121">
        <f t="shared" ref="AD7" si="5">IF(AD8+AE8=0,"",IF(AD8=4,3,IF(AD8=3,1,0)))</f>
        <v>0</v>
      </c>
      <c r="AE7" s="122"/>
      <c r="AF7" s="121">
        <f t="shared" ref="AF7" si="6">IF(AF8+AG8=0,"",IF(AF8=4,3,IF(AF8=3,1,0)))</f>
        <v>0</v>
      </c>
      <c r="AG7" s="122"/>
      <c r="AH7" s="121">
        <f t="shared" ref="AH7" si="7">IF(AH8+AI8=0,"",IF(AH8=4,3,IF(AH8=3,1,0)))</f>
        <v>0</v>
      </c>
      <c r="AI7" s="122"/>
      <c r="AJ7" s="121">
        <f t="shared" ref="AJ7" si="8">IF(AJ8+AK8=0,"",IF(AJ8=4,3,IF(AJ8=3,1,0)))</f>
        <v>0</v>
      </c>
      <c r="AK7" s="122"/>
      <c r="AL7" s="121">
        <f t="shared" ref="AL7" si="9">IF(AL8+AM8=0,"",IF(AL8=4,3,IF(AL8=3,1,0)))</f>
        <v>0</v>
      </c>
      <c r="AM7" s="122"/>
      <c r="AN7" s="121">
        <f t="shared" ref="AN7" si="10">IF(AN8+AO8=0,"",IF(AN8=4,3,IF(AN8=3,1,0)))</f>
        <v>1</v>
      </c>
      <c r="AO7" s="122"/>
      <c r="AP7" s="121">
        <f t="shared" ref="AP7" si="11">IF(AP8+AQ8=0,"",IF(AP8=4,3,IF(AP8=3,1,0)))</f>
        <v>3</v>
      </c>
      <c r="AQ7" s="122"/>
      <c r="AR7" s="121">
        <f t="shared" ref="AR7" si="12">IF(AR8+AS8=0,"",IF(AR8=4,3,IF(AR8=3,1,0)))</f>
        <v>0</v>
      </c>
      <c r="AS7" s="122"/>
      <c r="AT7" s="121">
        <f t="shared" ref="AT7" si="13">IF(AT8+AU8=0,"",IF(AT8=4,3,IF(AT8=3,1,0)))</f>
        <v>0</v>
      </c>
      <c r="AU7" s="122"/>
      <c r="AV7" s="121">
        <f t="shared" ref="AV7" si="14">IF(AV8+AW8=0,"",IF(AV8=4,3,IF(AV8=3,1,0)))</f>
        <v>3</v>
      </c>
      <c r="AW7" s="122"/>
      <c r="AX7" s="121">
        <f t="shared" ref="AX7" si="15">IF(AX8+AY8=0,"",IF(AX8=4,3,IF(AX8=3,1,0)))</f>
        <v>3</v>
      </c>
      <c r="AY7" s="122"/>
      <c r="AZ7" s="121">
        <f t="shared" ref="AZ7" si="16">IF(AZ8+BA8=0,"",IF(AZ8=4,3,IF(AZ8=3,1,0)))</f>
        <v>3</v>
      </c>
      <c r="BA7" s="122"/>
      <c r="BB7" s="121">
        <f t="shared" ref="BB7" si="17">IF(BB8+BC8=0,"",IF(BB8=4,3,IF(BB8=3,1,0)))</f>
        <v>1</v>
      </c>
      <c r="BC7" s="122"/>
      <c r="BD7" s="121">
        <f t="shared" ref="BD7" si="18">IF(BD8+BE8=0,"",IF(BD8=4,3,IF(BD8=3,1,0)))</f>
        <v>3</v>
      </c>
      <c r="BE7" s="122"/>
      <c r="BF7" s="121">
        <f t="shared" ref="BF7" si="19">IF(BF8+BG8=0,"",IF(BF8=4,3,IF(BF8=3,1,0)))</f>
        <v>0</v>
      </c>
      <c r="BG7" s="122"/>
      <c r="BH7" s="121">
        <f t="shared" ref="BH7" si="20">IF(BH8+BI8=0,"",IF(BH8=4,3,IF(BH8=3,1,0)))</f>
        <v>1</v>
      </c>
      <c r="BI7" s="122"/>
      <c r="BJ7" s="121">
        <f t="shared" ref="BJ7" si="21">IF(BJ8+BK8=0,"",IF(BJ8=4,3,IF(BJ8=3,1,0)))</f>
        <v>0</v>
      </c>
      <c r="BK7" s="122"/>
      <c r="BL7" s="121">
        <f t="shared" ref="BL7" si="22">IF(BL8+BM8=0,"",IF(BL8=4,3,IF(BL8=3,1,0)))</f>
        <v>0</v>
      </c>
      <c r="BM7" s="122"/>
      <c r="BN7" s="121">
        <f t="shared" ref="BN7" si="23">IF(BN8+BO8=0,"",IF(BN8=4,3,IF(BN8=3,1,0)))</f>
        <v>3</v>
      </c>
      <c r="BO7" s="122"/>
      <c r="BP7" s="121">
        <f t="shared" ref="BP7" si="24">IF(BP8+BQ8=0,"",IF(BP8=4,3,IF(BP8=3,1,0)))</f>
        <v>1</v>
      </c>
      <c r="BQ7" s="122"/>
      <c r="BR7" s="121">
        <f t="shared" ref="BR7" si="25">IF(BR8+BS8=0,"",IF(BR8=4,3,IF(BR8=3,1,0)))</f>
        <v>1</v>
      </c>
      <c r="BS7" s="122"/>
      <c r="BT7" s="121">
        <f t="shared" ref="BT7" si="26">IF(BT8+BU8=0,"",IF(BT8=4,3,IF(BT8=3,1,0)))</f>
        <v>0</v>
      </c>
      <c r="BU7" s="122"/>
      <c r="BV7" s="125"/>
      <c r="BW7" s="139"/>
      <c r="BX7" s="136">
        <v>1</v>
      </c>
      <c r="BY7" s="187" t="s">
        <v>104</v>
      </c>
      <c r="BZ7" s="13"/>
      <c r="CA7" s="14"/>
      <c r="CB7" s="121">
        <f>IF(CB8+CC8=0,"",IF(CB8=4,3,IF(CB8=3,1,0)))</f>
        <v>1</v>
      </c>
      <c r="CC7" s="122"/>
      <c r="CD7" s="121" t="str">
        <f t="shared" ref="CD7" si="27">IF(CD8+CE8=0,"",IF(CD8=4,3,IF(CD8=3,1,0)))</f>
        <v/>
      </c>
      <c r="CE7" s="122"/>
      <c r="CF7" s="121" t="str">
        <f t="shared" ref="CF7" si="28">IF(CF8+CG8=0,"",IF(CF8=4,3,IF(CF8=3,1,0)))</f>
        <v/>
      </c>
      <c r="CG7" s="122"/>
      <c r="CH7" s="121" t="str">
        <f t="shared" ref="CH7" si="29">IF(CH8+CI8=0,"",IF(CH8=4,3,IF(CH8=3,1,0)))</f>
        <v/>
      </c>
      <c r="CI7" s="122"/>
      <c r="CJ7" s="121" t="str">
        <f t="shared" ref="CJ7" si="30">IF(CJ8+CK8=0,"",IF(CJ8=4,3,IF(CJ8=3,1,0)))</f>
        <v/>
      </c>
      <c r="CK7" s="122"/>
      <c r="CL7" s="138">
        <f>SUM(BZ7:CK7)</f>
        <v>1</v>
      </c>
      <c r="CM7" s="125"/>
      <c r="CN7" s="15"/>
      <c r="CO7" s="137"/>
      <c r="CP7" s="136">
        <f>IF($T7=1,$M7/2)+IF($T7=0,$M7)</f>
        <v>14</v>
      </c>
      <c r="CQ7" s="136">
        <f>IF($V7=1,$M7/2)+IF($V7=0,$M7)</f>
        <v>28</v>
      </c>
      <c r="CR7" s="136">
        <f>IF($X7=1,$M7/2)+IF($X7=0,$M7)</f>
        <v>14</v>
      </c>
      <c r="CS7" s="136">
        <f>IF($Z7=1,$M7/2)+IF($Z7=0,$M7)</f>
        <v>0</v>
      </c>
      <c r="CT7" s="136">
        <f>IF($AB7=1,$M7/2)+IF($AB7=0,$M7)</f>
        <v>28</v>
      </c>
      <c r="CU7" s="136">
        <f>IF($AD7=1,$M7/2)+IF($AD7=0,$M7)</f>
        <v>28</v>
      </c>
      <c r="CV7" s="136">
        <f>IF($AF7=1,$M7/2)+IF($AF7=0,$M7)</f>
        <v>28</v>
      </c>
      <c r="CW7" s="136">
        <f>IF($AH7=1,$M7/2)+IF($AH7=0,$M7)</f>
        <v>28</v>
      </c>
      <c r="CX7" s="136">
        <f>IF($AJ7=1,$M7/2)+IF($AJ7=0,$M7)</f>
        <v>28</v>
      </c>
      <c r="CY7" s="136">
        <f>IF($AL7=1,$M7/2)+IF($AL7=0,$M7)</f>
        <v>28</v>
      </c>
      <c r="CZ7" s="136">
        <f>IF($AN7=1,$M7/2)+IF($AN7=0,$M7)</f>
        <v>14</v>
      </c>
      <c r="DA7" s="136">
        <f>IF($AP7=1,$M7/2)+IF($AP7=0,$M7)</f>
        <v>0</v>
      </c>
      <c r="DB7" s="136">
        <f>IF($AR7=1,$M7/2)+IF($AR7=0,$M7)</f>
        <v>28</v>
      </c>
      <c r="DC7" s="136">
        <f>IF($AT7=1,$M7/2)+IF($AT7=0,$M7)</f>
        <v>28</v>
      </c>
      <c r="DD7" s="136">
        <f>IF($AV7=1,$M7/2)+IF($AV7=0,$M7)</f>
        <v>0</v>
      </c>
      <c r="DE7" s="136">
        <f>IF($AX7=1,$M7/2)+IF($AX7=0,$M7)</f>
        <v>0</v>
      </c>
      <c r="DF7" s="136">
        <f>IF($AZ7=1,$M7/2)+IF($AZ7=0,$M7)</f>
        <v>0</v>
      </c>
      <c r="DG7" s="136">
        <f>IF($BB7=1,$M7/2)+IF($BB7=0,$M7)</f>
        <v>14</v>
      </c>
      <c r="DH7" s="136">
        <f>IF($BD7=1,$M7/2)+IF($BD7=0,$M7)</f>
        <v>0</v>
      </c>
      <c r="DI7" s="136">
        <f>IF($BF7=1,$M7/2)+IF($BF7=0,$M7)</f>
        <v>28</v>
      </c>
      <c r="DJ7" s="136">
        <f>IF($BH7=1,$M7/2)+IF($BH7=0,$M7)</f>
        <v>14</v>
      </c>
      <c r="DK7" s="136">
        <f>IF($BJ7=1,$M7/2)+IF($BJ7=0,$M7)</f>
        <v>28</v>
      </c>
      <c r="DL7" s="136">
        <f>IF($BL7=1,$M7/2)+IF($BL7=0,$M7)</f>
        <v>28</v>
      </c>
      <c r="DM7" s="136">
        <f>IF($BN7=1,$M7/2)+IF($BN7=0,$M7)</f>
        <v>0</v>
      </c>
      <c r="DN7" s="136">
        <f>IF($BP7=1,$M7/2)+IF($BP7=0,$M7)</f>
        <v>14</v>
      </c>
      <c r="DO7" s="136">
        <f>IF($BR7=1,$M7/2)+IF($BR7=0,$M7)</f>
        <v>14</v>
      </c>
      <c r="DP7" s="136">
        <f>IF($BT7=1,$M7/2)+IF($BT7=0,$M7)</f>
        <v>28</v>
      </c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ht="13.5" customHeight="1" x14ac:dyDescent="0.25">
      <c r="A8" s="117"/>
      <c r="B8" s="187"/>
      <c r="C8" s="187"/>
      <c r="D8" s="119"/>
      <c r="E8" s="120"/>
      <c r="F8" s="120"/>
      <c r="G8" s="131"/>
      <c r="H8" s="132"/>
      <c r="I8" s="134"/>
      <c r="J8" s="133"/>
      <c r="K8" s="135"/>
      <c r="L8" s="135"/>
      <c r="M8" s="124"/>
      <c r="N8" s="125"/>
      <c r="O8" s="16">
        <f>SUM($BT8,$BR8,$BP8,$BN8,$BL8,$BJ8,$BH8,$BF8,$BD8,$BB8,$AZ8,$AX8,$AV8,$AT8,$AR8,$AP8,$AN8,$AL8,$AJ8,$AH8,$AF8,$AD8,$AB8,$Z8,$X8,$V8,$T8,)</f>
        <v>66</v>
      </c>
      <c r="P8" s="17">
        <f>SUM($BU8,$BS8,$BQ8,$BO8,$BM8,$BK8,$BI8,$BG8,$BE8,$BC8,$BA8,$AY8,$AW8,$AU8,$AS8,$AQ8,$AO8,$AM8,$AK8,$AI8,$AG8,$AE8,$AC8,$AA8,$Y8,$W8,$U8,)</f>
        <v>82</v>
      </c>
      <c r="Q8" s="128"/>
      <c r="R8" s="18"/>
      <c r="S8" s="19"/>
      <c r="T8" s="28">
        <v>3</v>
      </c>
      <c r="U8" s="29">
        <v>3</v>
      </c>
      <c r="V8" s="28">
        <v>1</v>
      </c>
      <c r="W8" s="29">
        <v>4</v>
      </c>
      <c r="X8" s="28">
        <v>3</v>
      </c>
      <c r="Y8" s="29">
        <v>3</v>
      </c>
      <c r="Z8" s="28">
        <v>4</v>
      </c>
      <c r="AA8" s="29">
        <v>2</v>
      </c>
      <c r="AB8" s="28">
        <v>2</v>
      </c>
      <c r="AC8" s="29">
        <v>4</v>
      </c>
      <c r="AD8" s="26">
        <v>1</v>
      </c>
      <c r="AE8" s="27">
        <v>4</v>
      </c>
      <c r="AF8" s="26">
        <v>2</v>
      </c>
      <c r="AG8" s="27">
        <v>4</v>
      </c>
      <c r="AH8" s="26">
        <v>1</v>
      </c>
      <c r="AI8" s="27">
        <v>4</v>
      </c>
      <c r="AJ8" s="26">
        <v>2</v>
      </c>
      <c r="AK8" s="27">
        <v>4</v>
      </c>
      <c r="AL8" s="26">
        <v>1</v>
      </c>
      <c r="AM8" s="27">
        <v>4</v>
      </c>
      <c r="AN8" s="26">
        <v>3</v>
      </c>
      <c r="AO8" s="27">
        <v>3</v>
      </c>
      <c r="AP8" s="26">
        <v>4</v>
      </c>
      <c r="AQ8" s="27">
        <v>0</v>
      </c>
      <c r="AR8" s="26">
        <v>1</v>
      </c>
      <c r="AS8" s="27">
        <v>4</v>
      </c>
      <c r="AT8" s="26">
        <v>2</v>
      </c>
      <c r="AU8" s="27">
        <v>4</v>
      </c>
      <c r="AV8" s="26">
        <v>4</v>
      </c>
      <c r="AW8" s="27">
        <v>2</v>
      </c>
      <c r="AX8" s="26">
        <v>4</v>
      </c>
      <c r="AY8" s="27">
        <v>1</v>
      </c>
      <c r="AZ8" s="26">
        <v>4</v>
      </c>
      <c r="BA8" s="27">
        <v>2</v>
      </c>
      <c r="BB8" s="28">
        <v>3</v>
      </c>
      <c r="BC8" s="29">
        <v>3</v>
      </c>
      <c r="BD8" s="28">
        <v>4</v>
      </c>
      <c r="BE8" s="29">
        <v>1</v>
      </c>
      <c r="BF8" s="26">
        <v>1</v>
      </c>
      <c r="BG8" s="27">
        <v>4</v>
      </c>
      <c r="BH8" s="26">
        <v>3</v>
      </c>
      <c r="BI8" s="27">
        <v>3</v>
      </c>
      <c r="BJ8" s="26">
        <v>1</v>
      </c>
      <c r="BK8" s="27">
        <v>4</v>
      </c>
      <c r="BL8" s="26">
        <v>1</v>
      </c>
      <c r="BM8" s="27">
        <v>4</v>
      </c>
      <c r="BN8" s="26">
        <v>4</v>
      </c>
      <c r="BO8" s="27">
        <v>1</v>
      </c>
      <c r="BP8" s="26">
        <v>3</v>
      </c>
      <c r="BQ8" s="27">
        <v>3</v>
      </c>
      <c r="BR8" s="26">
        <v>3</v>
      </c>
      <c r="BS8" s="27">
        <v>3</v>
      </c>
      <c r="BT8" s="26">
        <v>1</v>
      </c>
      <c r="BU8" s="27">
        <v>4</v>
      </c>
      <c r="BV8" s="125"/>
      <c r="BW8" s="139"/>
      <c r="BX8" s="136"/>
      <c r="BY8" s="187"/>
      <c r="BZ8" s="30"/>
      <c r="CA8" s="31"/>
      <c r="CB8" s="28">
        <v>3</v>
      </c>
      <c r="CC8" s="29">
        <v>3</v>
      </c>
      <c r="CD8" s="28"/>
      <c r="CE8" s="29"/>
      <c r="CF8" s="28"/>
      <c r="CG8" s="29"/>
      <c r="CH8" s="28"/>
      <c r="CI8" s="29"/>
      <c r="CJ8" s="28"/>
      <c r="CK8" s="29"/>
      <c r="CL8" s="138"/>
      <c r="CM8" s="125"/>
      <c r="CN8" s="15"/>
      <c r="CO8" s="137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ht="13.5" customHeight="1" x14ac:dyDescent="0.25">
      <c r="A9" s="140">
        <v>2</v>
      </c>
      <c r="B9" s="189" t="s">
        <v>105</v>
      </c>
      <c r="C9" s="187" t="s">
        <v>106</v>
      </c>
      <c r="D9" s="119"/>
      <c r="E9" s="120">
        <f t="shared" ref="E9" si="31">IF(G9="",0,IF(F9+G9&lt;1000,1000,F9+G9))</f>
        <v>1494.03</v>
      </c>
      <c r="F9" s="120">
        <f>IF(I9&gt;150,IF(H9&gt;=65,0,SUM(K9-(COUNT(AT9:BU9))*3*(15+50)%)*10),IF(I9&lt;-150,IF((K9-(COUNT(AT9:BU9))*3*((G9-J9)/10+50)%)*10&lt;1,0,SUM(K9-(COUNT(AT9:BU9))*3*((G9-J9)/10+50)%)*10),SUM(K9-(COUNT(AT9:BU9))*3*((G9-J9)/10+50)%)*10))</f>
        <v>6.0300000000000153</v>
      </c>
      <c r="G9" s="131">
        <v>1488</v>
      </c>
      <c r="H9" s="132">
        <f>IF(COUNT(AT9:BU9)=0,0,K9/((COUNT(AT9:BU9))*3)%)</f>
        <v>50</v>
      </c>
      <c r="I9" s="133">
        <f t="shared" si="0"/>
        <v>-14.35714285714289</v>
      </c>
      <c r="J9" s="133">
        <f>IF(G9="",0,(SUM($G$35:$G$62))/(COUNT($G$35:$G$62)))</f>
        <v>1502.3571428571429</v>
      </c>
      <c r="K9" s="135">
        <f t="shared" ref="K9" si="32">SUM(AT9:BU9)</f>
        <v>21</v>
      </c>
      <c r="L9" s="135">
        <f>SUM(R9:AS9)</f>
        <v>18</v>
      </c>
      <c r="M9" s="123">
        <f t="shared" ref="M9" si="33">SUM(K9+L9)</f>
        <v>39</v>
      </c>
      <c r="N9" s="125">
        <v>11</v>
      </c>
      <c r="O9" s="126">
        <f>IF(O10+P10&lt;1,0,SUM(O10/P10))</f>
        <v>1.0833333333333333</v>
      </c>
      <c r="P9" s="127"/>
      <c r="Q9" s="128">
        <f>CP63</f>
        <v>482</v>
      </c>
      <c r="R9" s="121">
        <f>IF(R10+S10=0,"",IF(R10=4,3,IF(R10=3,1,0)))</f>
        <v>1</v>
      </c>
      <c r="S9" s="122"/>
      <c r="T9" s="58"/>
      <c r="U9" s="59"/>
      <c r="V9" s="143">
        <f t="shared" ref="V9" si="34">IF(V10+W10=0,"",IF(V10=4,3,IF(V10=3,1,0)))</f>
        <v>3</v>
      </c>
      <c r="W9" s="144"/>
      <c r="X9" s="121">
        <f t="shared" ref="X9" si="35">IF(X10+Y10=0,"",IF(X10=4,3,IF(X10=3,1,0)))</f>
        <v>3</v>
      </c>
      <c r="Y9" s="122"/>
      <c r="Z9" s="121">
        <f t="shared" ref="Z9" si="36">IF(Z10+AA10=0,"",IF(Z10=4,3,IF(Z10=3,1,0)))</f>
        <v>3</v>
      </c>
      <c r="AA9" s="122"/>
      <c r="AB9" s="121">
        <f t="shared" ref="AB9" si="37">IF(AB10+AC10=0,"",IF(AB10=4,3,IF(AB10=3,1,0)))</f>
        <v>0</v>
      </c>
      <c r="AC9" s="122"/>
      <c r="AD9" s="143">
        <f t="shared" ref="AD9" si="38">IF(AD10+AE10=0,"",IF(AD10=4,3,IF(AD10=3,1,0)))</f>
        <v>0</v>
      </c>
      <c r="AE9" s="144"/>
      <c r="AF9" s="143">
        <f t="shared" ref="AF9" si="39">IF(AF10+AG10=0,"",IF(AF10=4,3,IF(AF10=3,1,0)))</f>
        <v>1</v>
      </c>
      <c r="AG9" s="144"/>
      <c r="AH9" s="121">
        <f t="shared" ref="AH9" si="40">IF(AH10+AI10=0,"",IF(AH10=4,3,IF(AH10=3,1,0)))</f>
        <v>0</v>
      </c>
      <c r="AI9" s="122"/>
      <c r="AJ9" s="143">
        <f t="shared" ref="AJ9" si="41">IF(AJ10+AK10=0,"",IF(AJ10=4,3,IF(AJ10=3,1,0)))</f>
        <v>1</v>
      </c>
      <c r="AK9" s="144"/>
      <c r="AL9" s="121">
        <f t="shared" ref="AL9" si="42">IF(AL10+AM10=0,"",IF(AL10=4,3,IF(AL10=3,1,0)))</f>
        <v>1</v>
      </c>
      <c r="AM9" s="122"/>
      <c r="AN9" s="121">
        <f t="shared" ref="AN9" si="43">IF(AN10+AO10=0,"",IF(AN10=4,3,IF(AN10=3,1,0)))</f>
        <v>1</v>
      </c>
      <c r="AO9" s="122"/>
      <c r="AP9" s="121">
        <f t="shared" ref="AP9" si="44">IF(AP10+AQ10=0,"",IF(AP10=4,3,IF(AP10=3,1,0)))</f>
        <v>3</v>
      </c>
      <c r="AQ9" s="122"/>
      <c r="AR9" s="143">
        <f t="shared" ref="AR9" si="45">IF(AR10+AS10=0,"",IF(AR10=4,3,IF(AR10=3,1,0)))</f>
        <v>1</v>
      </c>
      <c r="AS9" s="144"/>
      <c r="AT9" s="143">
        <f t="shared" ref="AT9" si="46">IF(AT10+AU10=0,"",IF(AT10=4,3,IF(AT10=3,1,0)))</f>
        <v>1</v>
      </c>
      <c r="AU9" s="144"/>
      <c r="AV9" s="143">
        <f t="shared" ref="AV9" si="47">IF(AV10+AW10=0,"",IF(AV10=4,3,IF(AV10=3,1,0)))</f>
        <v>3</v>
      </c>
      <c r="AW9" s="144"/>
      <c r="AX9" s="121">
        <f t="shared" ref="AX9" si="48">IF(AX10+AY10=0,"",IF(AX10=4,3,IF(AX10=3,1,0)))</f>
        <v>3</v>
      </c>
      <c r="AY9" s="122"/>
      <c r="AZ9" s="121">
        <f t="shared" ref="AZ9" si="49">IF(AZ10+BA10=0,"",IF(AZ10=4,3,IF(AZ10=3,1,0)))</f>
        <v>3</v>
      </c>
      <c r="BA9" s="122"/>
      <c r="BB9" s="121">
        <f t="shared" ref="BB9" si="50">IF(BB10+BC10=0,"",IF(BB10=4,3,IF(BB10=3,1,0)))</f>
        <v>3</v>
      </c>
      <c r="BC9" s="122"/>
      <c r="BD9" s="143">
        <f t="shared" ref="BD9" si="51">IF(BD10+BE10=0,"",IF(BD10=4,3,IF(BD10=3,1,0)))</f>
        <v>1</v>
      </c>
      <c r="BE9" s="144"/>
      <c r="BF9" s="121">
        <f t="shared" ref="BF9" si="52">IF(BF10+BG10=0,"",IF(BF10=4,3,IF(BF10=3,1,0)))</f>
        <v>3</v>
      </c>
      <c r="BG9" s="122"/>
      <c r="BH9" s="143">
        <f t="shared" ref="BH9" si="53">IF(BH10+BI10=0,"",IF(BH10=4,3,IF(BH10=3,1,0)))</f>
        <v>0</v>
      </c>
      <c r="BI9" s="144"/>
      <c r="BJ9" s="143">
        <f t="shared" ref="BJ9" si="54">IF(BJ10+BK10=0,"",IF(BJ10=4,3,IF(BJ10=3,1,0)))</f>
        <v>0</v>
      </c>
      <c r="BK9" s="144"/>
      <c r="BL9" s="143">
        <f t="shared" ref="BL9" si="55">IF(BL10+BM10=0,"",IF(BL10=4,3,IF(BL10=3,1,0)))</f>
        <v>0</v>
      </c>
      <c r="BM9" s="144"/>
      <c r="BN9" s="121">
        <f t="shared" ref="BN9" si="56">IF(BN10+BO10=0,"",IF(BN10=4,3,IF(BN10=3,1,0)))</f>
        <v>0</v>
      </c>
      <c r="BO9" s="122"/>
      <c r="BP9" s="143">
        <f t="shared" ref="BP9" si="57">IF(BP10+BQ10=0,"",IF(BP10=4,3,IF(BP10=3,1,0)))</f>
        <v>3</v>
      </c>
      <c r="BQ9" s="144"/>
      <c r="BR9" s="121">
        <f t="shared" ref="BR9" si="58">IF(BR10+BS10=0,"",IF(BR10=4,3,IF(BR10=3,1,0)))</f>
        <v>1</v>
      </c>
      <c r="BS9" s="122"/>
      <c r="BT9" s="143">
        <f t="shared" ref="BT9" si="59">IF(BT10+BU10=0,"",IF(BT10=4,3,IF(BT10=3,1,0)))</f>
        <v>0</v>
      </c>
      <c r="BU9" s="144"/>
      <c r="BV9" s="125">
        <v>14</v>
      </c>
      <c r="BW9" s="2"/>
      <c r="BX9" s="136">
        <v>2</v>
      </c>
      <c r="BY9" s="119" t="s">
        <v>107</v>
      </c>
      <c r="BZ9" s="121">
        <f>IF(BZ10+CA10=0,"",IF(BZ10=4,3,IF(BZ10=3,1,0)))</f>
        <v>1</v>
      </c>
      <c r="CA9" s="122"/>
      <c r="CB9" s="13"/>
      <c r="CC9" s="14"/>
      <c r="CD9" s="121" t="str">
        <f t="shared" ref="CD9" si="60">IF(CD10+CE10=0,"",IF(CD10=4,3,IF(CD10=3,1,0)))</f>
        <v/>
      </c>
      <c r="CE9" s="122"/>
      <c r="CF9" s="121" t="str">
        <f t="shared" ref="CF9" si="61">IF(CF10+CG10=0,"",IF(CF10=4,3,IF(CF10=3,1,0)))</f>
        <v/>
      </c>
      <c r="CG9" s="122"/>
      <c r="CH9" s="121" t="str">
        <f t="shared" ref="CH9" si="62">IF(CH10+CI10=0,"",IF(CH10=4,3,IF(CH10=3,1,0)))</f>
        <v/>
      </c>
      <c r="CI9" s="122"/>
      <c r="CJ9" s="121" t="str">
        <f t="shared" ref="CJ9" si="63">IF(CJ10+CK10=0,"",IF(CJ10=4,3,IF(CJ10=3,1,0)))</f>
        <v/>
      </c>
      <c r="CK9" s="122"/>
      <c r="CL9" s="138">
        <f>SUM(BZ9:CK9)</f>
        <v>1</v>
      </c>
      <c r="CM9" s="125"/>
      <c r="CN9" s="2"/>
      <c r="CO9" s="136">
        <f>IF($R9=1,$M9/2)+IF($R9=0,$M9)</f>
        <v>19.5</v>
      </c>
      <c r="CP9" s="137"/>
      <c r="CQ9" s="136">
        <f>IF($V9=1,$M9/2)+IF($V9=0,$M9)</f>
        <v>0</v>
      </c>
      <c r="CR9" s="136">
        <f>IF($X9=1,$M9/2)+IF($X9=0,$M9)</f>
        <v>0</v>
      </c>
      <c r="CS9" s="136">
        <f>IF($Z9=1,$M9/2)+IF($Z9=0,$M9)</f>
        <v>0</v>
      </c>
      <c r="CT9" s="136">
        <f>IF($AB9=1,$M9/2)+IF($AB9=0,$M9)</f>
        <v>39</v>
      </c>
      <c r="CU9" s="136">
        <f>IF($AD9=1,$M9/2)+IF($AD9=0,$M9)</f>
        <v>39</v>
      </c>
      <c r="CV9" s="136">
        <f>IF($AF9=1,$M9/2)+IF($AF9=0,$M9)</f>
        <v>19.5</v>
      </c>
      <c r="CW9" s="136">
        <f>IF($AH9=1,$M9/2)+IF($AH9=0,$M9)</f>
        <v>39</v>
      </c>
      <c r="CX9" s="136">
        <f>IF($AJ9=1,$M9/2)+IF($AJ9=0,$M9)</f>
        <v>19.5</v>
      </c>
      <c r="CY9" s="136">
        <f>IF($AL9=1,$M9/2)+IF($AL9=0,$M9)</f>
        <v>19.5</v>
      </c>
      <c r="CZ9" s="136">
        <f>IF($AN9=1,$M9/2)+IF($AN9=0,$M9)</f>
        <v>19.5</v>
      </c>
      <c r="DA9" s="136">
        <f>IF($AP9=1,$M9/2)+IF($AP9=0,$M9)</f>
        <v>0</v>
      </c>
      <c r="DB9" s="136">
        <f>IF($AR9=1,$M9/2)+IF($AR9=0,$M9)</f>
        <v>19.5</v>
      </c>
      <c r="DC9" s="136">
        <f>IF($AT9=1,$M9/2)+IF($AT9=0,$M9)</f>
        <v>19.5</v>
      </c>
      <c r="DD9" s="136">
        <f>IF($AV9=1,$M9/2)+IF($AV9=0,$M9)</f>
        <v>0</v>
      </c>
      <c r="DE9" s="136">
        <f>IF($AX9=1,$M9/2)+IF($AX9=0,$M9)</f>
        <v>0</v>
      </c>
      <c r="DF9" s="136">
        <f>IF($AZ9=1,$M9/2)+IF($AZ9=0,$M9)</f>
        <v>0</v>
      </c>
      <c r="DG9" s="136">
        <f>IF($BB9=1,$M9/2)+IF($BB9=0,$M9)</f>
        <v>0</v>
      </c>
      <c r="DH9" s="136">
        <f>IF($BD9=1,$M9/2)+IF($BD9=0,$M9)</f>
        <v>19.5</v>
      </c>
      <c r="DI9" s="136">
        <f>IF($BF9=1,$M9/2)+IF($BF9=0,$M9)</f>
        <v>0</v>
      </c>
      <c r="DJ9" s="136">
        <f>IF($BH9=1,$M9/2)+IF($BH9=0,$M9)</f>
        <v>39</v>
      </c>
      <c r="DK9" s="136">
        <f>IF($BJ9=1,$M9/2)+IF($BJ9=0,$M9)</f>
        <v>39</v>
      </c>
      <c r="DL9" s="136">
        <f>IF($BL9=1,$M9/2)+IF($BL9=0,$M9)</f>
        <v>39</v>
      </c>
      <c r="DM9" s="136">
        <f>IF($BN9=1,$M9/2)+IF($BN9=0,$M9)</f>
        <v>39</v>
      </c>
      <c r="DN9" s="136">
        <f>IF($BP9=1,$M9/2)+IF($BP9=0,$M9)</f>
        <v>0</v>
      </c>
      <c r="DO9" s="136">
        <f>IF($BR9=1,$M9/2)+IF($BR9=0,$M9)</f>
        <v>19.5</v>
      </c>
      <c r="DP9" s="136">
        <f>IF($BT9=1,$M9/2)+IF($BT9=0,$M9)</f>
        <v>39</v>
      </c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ht="13.5" customHeight="1" x14ac:dyDescent="0.25">
      <c r="A10" s="141"/>
      <c r="B10" s="189"/>
      <c r="C10" s="187"/>
      <c r="D10" s="119"/>
      <c r="E10" s="120"/>
      <c r="F10" s="120"/>
      <c r="G10" s="131"/>
      <c r="H10" s="132"/>
      <c r="I10" s="134"/>
      <c r="J10" s="133"/>
      <c r="K10" s="135"/>
      <c r="L10" s="135"/>
      <c r="M10" s="124"/>
      <c r="N10" s="125"/>
      <c r="O10" s="16">
        <f>SUM($BT10,$BR10,$BP10,$BN10,$BL10,$BJ10,$BH10,$BF10,$BD10,$BB10,$AZ10,$AX10,$AV10,$AT10,$AR10,$AP10,$AN10,$AL10,$AJ10,$AH10,$AF10,$AD10,$AB10,$Z10,$X10,$V10,$T10,$R10,)</f>
        <v>78</v>
      </c>
      <c r="P10" s="17">
        <f>SUM($BU10,$BS10,$BQ10,$BO10,$BM10,$BK10,$BI10,$BG10,$BE10,$BC10,$BA10,$AY10,$AW10,$AU10,$AS10,$AQ10,$AO10,$AM10,$AK10,$AI10,$AG10,$AE10,$AC10,$AA10,$Y10,$W10,$U10,$S10,)</f>
        <v>72</v>
      </c>
      <c r="Q10" s="128"/>
      <c r="R10" s="28">
        <v>3</v>
      </c>
      <c r="S10" s="29">
        <v>3</v>
      </c>
      <c r="T10" s="60"/>
      <c r="U10" s="61"/>
      <c r="V10" s="62">
        <v>4</v>
      </c>
      <c r="W10" s="63">
        <v>1</v>
      </c>
      <c r="X10" s="28">
        <v>4</v>
      </c>
      <c r="Y10" s="29">
        <v>1</v>
      </c>
      <c r="Z10" s="28">
        <v>4</v>
      </c>
      <c r="AA10" s="29">
        <v>2</v>
      </c>
      <c r="AB10" s="28">
        <v>2</v>
      </c>
      <c r="AC10" s="29">
        <v>4</v>
      </c>
      <c r="AD10" s="62">
        <v>2</v>
      </c>
      <c r="AE10" s="63">
        <v>4</v>
      </c>
      <c r="AF10" s="64">
        <v>3</v>
      </c>
      <c r="AG10" s="65">
        <v>3</v>
      </c>
      <c r="AH10" s="26">
        <v>0</v>
      </c>
      <c r="AI10" s="27">
        <v>4</v>
      </c>
      <c r="AJ10" s="62">
        <v>3</v>
      </c>
      <c r="AK10" s="63">
        <v>3</v>
      </c>
      <c r="AL10" s="28">
        <v>3</v>
      </c>
      <c r="AM10" s="29">
        <v>3</v>
      </c>
      <c r="AN10" s="26">
        <v>3</v>
      </c>
      <c r="AO10" s="27">
        <v>3</v>
      </c>
      <c r="AP10" s="26">
        <v>4</v>
      </c>
      <c r="AQ10" s="27">
        <v>1</v>
      </c>
      <c r="AR10" s="64">
        <v>3</v>
      </c>
      <c r="AS10" s="65">
        <v>3</v>
      </c>
      <c r="AT10" s="64">
        <v>3</v>
      </c>
      <c r="AU10" s="65">
        <v>3</v>
      </c>
      <c r="AV10" s="64">
        <v>4</v>
      </c>
      <c r="AW10" s="65">
        <v>2</v>
      </c>
      <c r="AX10" s="26">
        <v>4</v>
      </c>
      <c r="AY10" s="27">
        <v>1</v>
      </c>
      <c r="AZ10" s="26">
        <v>4</v>
      </c>
      <c r="BA10" s="27">
        <v>0</v>
      </c>
      <c r="BB10" s="28">
        <v>4</v>
      </c>
      <c r="BC10" s="29">
        <v>2</v>
      </c>
      <c r="BD10" s="62">
        <v>3</v>
      </c>
      <c r="BE10" s="63">
        <v>3</v>
      </c>
      <c r="BF10" s="28">
        <v>4</v>
      </c>
      <c r="BG10" s="29">
        <v>2</v>
      </c>
      <c r="BH10" s="64">
        <v>2</v>
      </c>
      <c r="BI10" s="65">
        <v>4</v>
      </c>
      <c r="BJ10" s="64">
        <v>0</v>
      </c>
      <c r="BK10" s="65">
        <v>4</v>
      </c>
      <c r="BL10" s="64">
        <v>2</v>
      </c>
      <c r="BM10" s="65">
        <v>4</v>
      </c>
      <c r="BN10" s="26">
        <v>2</v>
      </c>
      <c r="BO10" s="27">
        <v>4</v>
      </c>
      <c r="BP10" s="64">
        <v>4</v>
      </c>
      <c r="BQ10" s="65">
        <v>1</v>
      </c>
      <c r="BR10" s="26">
        <v>3</v>
      </c>
      <c r="BS10" s="27">
        <v>3</v>
      </c>
      <c r="BT10" s="64">
        <v>1</v>
      </c>
      <c r="BU10" s="65">
        <v>4</v>
      </c>
      <c r="BV10" s="125"/>
      <c r="BW10" s="2"/>
      <c r="BX10" s="136"/>
      <c r="BY10" s="119"/>
      <c r="BZ10" s="28">
        <v>3</v>
      </c>
      <c r="CA10" s="29">
        <v>3</v>
      </c>
      <c r="CB10" s="32"/>
      <c r="CC10" s="33"/>
      <c r="CD10" s="28"/>
      <c r="CE10" s="29"/>
      <c r="CF10" s="28"/>
      <c r="CG10" s="29"/>
      <c r="CH10" s="28"/>
      <c r="CI10" s="29"/>
      <c r="CJ10" s="28"/>
      <c r="CK10" s="29"/>
      <c r="CL10" s="138"/>
      <c r="CM10" s="125"/>
      <c r="CN10" s="2"/>
      <c r="CO10" s="136"/>
      <c r="CP10" s="137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ht="13.5" customHeight="1" x14ac:dyDescent="0.25">
      <c r="A11" s="116">
        <v>3</v>
      </c>
      <c r="B11" s="189" t="s">
        <v>104</v>
      </c>
      <c r="C11" s="187" t="s">
        <v>70</v>
      </c>
      <c r="D11" s="119"/>
      <c r="E11" s="120">
        <f t="shared" ref="E11" si="64">IF(G11="",0,IF(F11+G11&lt;1000,1000,F11+G11))</f>
        <v>1576.23</v>
      </c>
      <c r="F11" s="120">
        <f>IF(I11&gt;150,IF(H11&gt;=65,0,SUM(K11-(COUNT(AT11:BU11))*3*(15+50)%)*10),IF(I11&lt;-150,IF((K11-(COUNT(AT11:BU11))*3*((G11-J11)/10+50)%)*10&lt;1,0,SUM(K11-(COUNT(AT11:BU11))*3*((G11-J11)/10+50)%)*10),SUM(K11-(COUNT(AT11:BU11))*3*((G11-J11)/10+50)%)*10))</f>
        <v>-1.769999999999996</v>
      </c>
      <c r="G11" s="131">
        <v>1578</v>
      </c>
      <c r="H11" s="132">
        <f>IF(COUNT(AT11:BU11)=0,0,K11/((COUNT(AT11:BU11))*3)%)</f>
        <v>57.142857142857146</v>
      </c>
      <c r="I11" s="133">
        <f t="shared" si="0"/>
        <v>75.64285714285711</v>
      </c>
      <c r="J11" s="133">
        <f>IF(G11="",0,(SUM($G$35:$G$62))/(COUNT($G$35:$G$62)))</f>
        <v>1502.3571428571429</v>
      </c>
      <c r="K11" s="135">
        <f t="shared" ref="K11" si="65">SUM(AT11:BU11)</f>
        <v>24</v>
      </c>
      <c r="L11" s="135">
        <f t="shared" ref="L11" si="66">SUM(R11:AS11)</f>
        <v>20</v>
      </c>
      <c r="M11" s="123">
        <f t="shared" ref="M11" si="67">SUM(K11+L11)</f>
        <v>44</v>
      </c>
      <c r="N11" s="125">
        <v>6</v>
      </c>
      <c r="O11" s="126">
        <f>IF(O12+P12&lt;1,0,SUM(O12/P12))</f>
        <v>1.21875</v>
      </c>
      <c r="P11" s="127"/>
      <c r="Q11" s="128">
        <f>CQ63</f>
        <v>520</v>
      </c>
      <c r="R11" s="121">
        <f t="shared" ref="R11" si="68">IF(R12+S12=0,"",IF(R12=4,3,IF(R12=3,1,0)))</f>
        <v>3</v>
      </c>
      <c r="S11" s="122"/>
      <c r="T11" s="143">
        <f t="shared" ref="T11" si="69">IF(T12+U12=0,"",IF(T12=4,3,IF(T12=3,1,0)))</f>
        <v>0</v>
      </c>
      <c r="U11" s="144"/>
      <c r="V11" s="58"/>
      <c r="W11" s="59"/>
      <c r="X11" s="121">
        <f t="shared" ref="X11" si="70">IF(X12+Y12=0,"",IF(X12=4,3,IF(X12=3,1,0)))</f>
        <v>0</v>
      </c>
      <c r="Y11" s="122"/>
      <c r="Z11" s="121">
        <f t="shared" ref="Z11" si="71">IF(Z12+AA12=0,"",IF(Z12=4,3,IF(Z12=3,1,0)))</f>
        <v>3</v>
      </c>
      <c r="AA11" s="122"/>
      <c r="AB11" s="121">
        <f t="shared" ref="AB11" si="72">IF(AB12+AC12=0,"",IF(AB12=4,3,IF(AB12=3,1,0)))</f>
        <v>0</v>
      </c>
      <c r="AC11" s="122"/>
      <c r="AD11" s="143">
        <f t="shared" ref="AD11" si="73">IF(AD12+AE12=0,"",IF(AD12=4,3,IF(AD12=3,1,0)))</f>
        <v>3</v>
      </c>
      <c r="AE11" s="144"/>
      <c r="AF11" s="143">
        <f t="shared" ref="AF11" si="74">IF(AF12+AG12=0,"",IF(AF12=4,3,IF(AF12=3,1,0)))</f>
        <v>1</v>
      </c>
      <c r="AG11" s="144"/>
      <c r="AH11" s="121">
        <f t="shared" ref="AH11" si="75">IF(AH12+AI12=0,"",IF(AH12=4,3,IF(AH12=3,1,0)))</f>
        <v>0</v>
      </c>
      <c r="AI11" s="122"/>
      <c r="AJ11" s="143">
        <f t="shared" ref="AJ11" si="76">IF(AJ12+AK12=0,"",IF(AJ12=4,3,IF(AJ12=3,1,0)))</f>
        <v>1</v>
      </c>
      <c r="AK11" s="144"/>
      <c r="AL11" s="121">
        <f t="shared" ref="AL11" si="77">IF(AL12+AM12=0,"",IF(AL12=4,3,IF(AL12=3,1,0)))</f>
        <v>3</v>
      </c>
      <c r="AM11" s="122"/>
      <c r="AN11" s="121">
        <f t="shared" ref="AN11" si="78">IF(AN12+AO12=0,"",IF(AN12=4,3,IF(AN12=3,1,0)))</f>
        <v>3</v>
      </c>
      <c r="AO11" s="122"/>
      <c r="AP11" s="121">
        <f t="shared" ref="AP11" si="79">IF(AP12+AQ12=0,"",IF(AP12=4,3,IF(AP12=3,1,0)))</f>
        <v>3</v>
      </c>
      <c r="AQ11" s="122"/>
      <c r="AR11" s="143">
        <f t="shared" ref="AR11" si="80">IF(AR12+AS12=0,"",IF(AR12=4,3,IF(AR12=3,1,0)))</f>
        <v>0</v>
      </c>
      <c r="AS11" s="144"/>
      <c r="AT11" s="143">
        <f t="shared" ref="AT11" si="81">IF(AT12+AU12=0,"",IF(AT12=4,3,IF(AT12=3,1,0)))</f>
        <v>3</v>
      </c>
      <c r="AU11" s="144"/>
      <c r="AV11" s="143">
        <f t="shared" ref="AV11" si="82">IF(AV12+AW12=0,"",IF(AV12=4,3,IF(AV12=3,1,0)))</f>
        <v>3</v>
      </c>
      <c r="AW11" s="144"/>
      <c r="AX11" s="121">
        <f t="shared" ref="AX11" si="83">IF(AX12+AY12=0,"",IF(AX12=4,3,IF(AX12=3,1,0)))</f>
        <v>3</v>
      </c>
      <c r="AY11" s="122"/>
      <c r="AZ11" s="121">
        <f t="shared" ref="AZ11" si="84">IF(AZ12+BA12=0,"",IF(AZ12=4,3,IF(AZ12=3,1,0)))</f>
        <v>3</v>
      </c>
      <c r="BA11" s="122"/>
      <c r="BB11" s="121">
        <f t="shared" ref="BB11" si="85">IF(BB12+BC12=0,"",IF(BB12=4,3,IF(BB12=3,1,0)))</f>
        <v>0</v>
      </c>
      <c r="BC11" s="122"/>
      <c r="BD11" s="143">
        <f t="shared" ref="BD11" si="86">IF(BD12+BE12=0,"",IF(BD12=4,3,IF(BD12=3,1,0)))</f>
        <v>0</v>
      </c>
      <c r="BE11" s="144"/>
      <c r="BF11" s="121">
        <f t="shared" ref="BF11" si="87">IF(BF12+BG12=0,"",IF(BF12=4,3,IF(BF12=3,1,0)))</f>
        <v>3</v>
      </c>
      <c r="BG11" s="122"/>
      <c r="BH11" s="143">
        <f t="shared" ref="BH11" si="88">IF(BH12+BI12=0,"",IF(BH12=4,3,IF(BH12=3,1,0)))</f>
        <v>1</v>
      </c>
      <c r="BI11" s="144"/>
      <c r="BJ11" s="143">
        <f t="shared" ref="BJ11" si="89">IF(BJ12+BK12=0,"",IF(BJ12=4,3,IF(BJ12=3,1,0)))</f>
        <v>0</v>
      </c>
      <c r="BK11" s="144"/>
      <c r="BL11" s="143">
        <f t="shared" ref="BL11" si="90">IF(BL12+BM12=0,"",IF(BL12=4,3,IF(BL12=3,1,0)))</f>
        <v>3</v>
      </c>
      <c r="BM11" s="144"/>
      <c r="BN11" s="121">
        <f t="shared" ref="BN11" si="91">IF(BN12+BO12=0,"",IF(BN12=4,3,IF(BN12=3,1,0)))</f>
        <v>1</v>
      </c>
      <c r="BO11" s="122"/>
      <c r="BP11" s="143">
        <f t="shared" ref="BP11" si="92">IF(BP12+BQ12=0,"",IF(BP12=4,3,IF(BP12=3,1,0)))</f>
        <v>0</v>
      </c>
      <c r="BQ11" s="144"/>
      <c r="BR11" s="121">
        <f t="shared" ref="BR11" si="93">IF(BR12+BS12=0,"",IF(BR12=4,3,IF(BR12=3,1,0)))</f>
        <v>3</v>
      </c>
      <c r="BS11" s="122"/>
      <c r="BT11" s="143">
        <f t="shared" ref="BT11" si="94">IF(BT12+BU12=0,"",IF(BT12=4,3,IF(BT12=3,1,0)))</f>
        <v>1</v>
      </c>
      <c r="BU11" s="144"/>
      <c r="BV11" s="125">
        <v>16</v>
      </c>
      <c r="BW11" s="2"/>
      <c r="BX11" s="136">
        <v>3</v>
      </c>
      <c r="BY11" s="119"/>
      <c r="BZ11" s="121" t="str">
        <f t="shared" ref="BZ11" si="95">IF(BZ12+CA12=0,"",IF(BZ12=4,3,IF(BZ12=3,1,0)))</f>
        <v/>
      </c>
      <c r="CA11" s="122"/>
      <c r="CB11" s="121" t="str">
        <f t="shared" ref="CB11" si="96">IF(CB12+CC12=0,"",IF(CB12=4,3,IF(CB12=3,1,0)))</f>
        <v/>
      </c>
      <c r="CC11" s="122"/>
      <c r="CD11" s="13"/>
      <c r="CE11" s="14"/>
      <c r="CF11" s="121" t="str">
        <f t="shared" ref="CF11" si="97">IF(CF12+CG12=0,"",IF(CF12=4,3,IF(CF12=3,1,0)))</f>
        <v/>
      </c>
      <c r="CG11" s="122"/>
      <c r="CH11" s="121" t="str">
        <f t="shared" ref="CH11" si="98">IF(CH12+CI12=0,"",IF(CH12=4,3,IF(CH12=3,1,0)))</f>
        <v/>
      </c>
      <c r="CI11" s="122"/>
      <c r="CJ11" s="121" t="str">
        <f t="shared" ref="CJ11" si="99">IF(CJ12+CK12=0,"",IF(CJ12=4,3,IF(CJ12=3,1,0)))</f>
        <v/>
      </c>
      <c r="CK11" s="122"/>
      <c r="CL11" s="138">
        <f>SUM(BZ11:CK11)</f>
        <v>0</v>
      </c>
      <c r="CM11" s="125"/>
      <c r="CN11" s="2"/>
      <c r="CO11" s="136">
        <f>IF($R11=1,$M11/2)+IF($R11=0,$M11)</f>
        <v>0</v>
      </c>
      <c r="CP11" s="136">
        <f>IF($T11=1,$M11/2)+IF($T11=0,$M11)</f>
        <v>44</v>
      </c>
      <c r="CQ11" s="137"/>
      <c r="CR11" s="136">
        <f>IF($X11=1,$M11/2)+IF($X11=0,$M11)</f>
        <v>44</v>
      </c>
      <c r="CS11" s="136">
        <f>IF($Z11=1,$M11/2)+IF($Z11=0,$M11)</f>
        <v>0</v>
      </c>
      <c r="CT11" s="136">
        <f>IF($AB11=1,$M11/2)+IF($AB11=0,$M11)</f>
        <v>44</v>
      </c>
      <c r="CU11" s="136">
        <f>IF($AD11=1,$M11/2)+IF($AD11=0,$M11)</f>
        <v>0</v>
      </c>
      <c r="CV11" s="136">
        <f>IF($AF11=1,$M11/2)+IF($AF11=0,$M11)</f>
        <v>22</v>
      </c>
      <c r="CW11" s="136">
        <f>IF($AH11=1,$M11/2)+IF($AH11=0,$M11)</f>
        <v>44</v>
      </c>
      <c r="CX11" s="136">
        <f>IF($AJ11=1,$M11/2)+IF($AJ11=0,$M11)</f>
        <v>22</v>
      </c>
      <c r="CY11" s="136">
        <f>IF($AL11=1,$M11/2)+IF($AL11=0,$M11)</f>
        <v>0</v>
      </c>
      <c r="CZ11" s="136">
        <f>IF($AN11=1,$M11/2)+IF($AN11=0,$M11)</f>
        <v>0</v>
      </c>
      <c r="DA11" s="136">
        <f>IF($AP11=1,$M11/2)+IF($AP11=0,$M11)</f>
        <v>0</v>
      </c>
      <c r="DB11" s="136">
        <f>IF($AR11=1,$M11/2)+IF($AR11=0,$M11)</f>
        <v>44</v>
      </c>
      <c r="DC11" s="136">
        <f>IF($AT11=1,$M11/2)+IF($AT11=0,$M11)</f>
        <v>0</v>
      </c>
      <c r="DD11" s="136">
        <f>IF($AV11=1,$M11/2)+IF($AV11=0,$M11)</f>
        <v>0</v>
      </c>
      <c r="DE11" s="136">
        <f>IF($AX11=1,$M11/2)+IF($AX11=0,$M11)</f>
        <v>0</v>
      </c>
      <c r="DF11" s="136">
        <f>IF($AZ11=1,$M11/2)+IF($AZ11=0,$M11)</f>
        <v>0</v>
      </c>
      <c r="DG11" s="136">
        <f>IF($BB11=1,$M11/2)+IF($BB11=0,$M11)</f>
        <v>44</v>
      </c>
      <c r="DH11" s="136">
        <f>IF($BD11=1,$M11/2)+IF($BD11=0,$M11)</f>
        <v>44</v>
      </c>
      <c r="DI11" s="136">
        <f>IF($BF11=1,$M11/2)+IF($BF11=0,$M11)</f>
        <v>0</v>
      </c>
      <c r="DJ11" s="136">
        <f>IF($BH11=1,$M11/2)+IF($BH11=0,$M11)</f>
        <v>22</v>
      </c>
      <c r="DK11" s="136">
        <f>IF($BJ11=1,$M11/2)+IF($BJ11=0,$M11)</f>
        <v>44</v>
      </c>
      <c r="DL11" s="136">
        <f>IF($BL11=1,$M11/2)+IF($BL11=0,$M11)</f>
        <v>0</v>
      </c>
      <c r="DM11" s="136">
        <f>IF($BN11=1,$M11/2)+IF($BN11=0,$M11)</f>
        <v>22</v>
      </c>
      <c r="DN11" s="136">
        <f>IF($BP11=1,$M11/2)+IF($BP11=0,$M11)</f>
        <v>44</v>
      </c>
      <c r="DO11" s="136">
        <f>IF($BR11=1,$M11/2)+IF($BR11=0,$M11)</f>
        <v>0</v>
      </c>
      <c r="DP11" s="136">
        <f>IF($BT11=1,$M11/2)+IF($BT11=0,$M11)</f>
        <v>22</v>
      </c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ht="13.5" customHeight="1" x14ac:dyDescent="0.25">
      <c r="A12" s="117"/>
      <c r="B12" s="189"/>
      <c r="C12" s="187"/>
      <c r="D12" s="119"/>
      <c r="E12" s="120"/>
      <c r="F12" s="120"/>
      <c r="G12" s="131"/>
      <c r="H12" s="132"/>
      <c r="I12" s="134"/>
      <c r="J12" s="133"/>
      <c r="K12" s="135"/>
      <c r="L12" s="135"/>
      <c r="M12" s="124"/>
      <c r="N12" s="125"/>
      <c r="O12" s="16">
        <f>SUM($BT12,$BR12,$BP12,$BN12,$BL12,$BJ12,$BH12,$BF12,$BD12,$BB12,$AZ12,$AX12,$AV12,$AT12,$AR12,$AP12,$AN12,$AL12,$AJ12,$AH12,$AF12,$AD12,$AB12,$Z12,$X12,$V12,$T12,$R12,)</f>
        <v>78</v>
      </c>
      <c r="P12" s="17">
        <f>SUM($BU12,$BS12,$BQ12,$BO12,$BM12,$BK12,$BI12,$BG12,$BE12,$BC12,$BA12,$AY12,$AW12,$AU12,$AS12,$AQ12,$AO12,$AM12,$AK12,$AI12,$AG12,$AE12,$AC12,$AA12,$Y12,$W12,$U12,$S12,)</f>
        <v>64</v>
      </c>
      <c r="Q12" s="128"/>
      <c r="R12" s="28">
        <v>4</v>
      </c>
      <c r="S12" s="29">
        <v>1</v>
      </c>
      <c r="T12" s="62">
        <v>1</v>
      </c>
      <c r="U12" s="63">
        <v>4</v>
      </c>
      <c r="V12" s="60"/>
      <c r="W12" s="61"/>
      <c r="X12" s="28">
        <v>2</v>
      </c>
      <c r="Y12" s="29">
        <v>4</v>
      </c>
      <c r="Z12" s="28">
        <v>4</v>
      </c>
      <c r="AA12" s="29">
        <v>1</v>
      </c>
      <c r="AB12" s="28">
        <v>2</v>
      </c>
      <c r="AC12" s="29">
        <v>4</v>
      </c>
      <c r="AD12" s="62">
        <v>4</v>
      </c>
      <c r="AE12" s="63">
        <v>1</v>
      </c>
      <c r="AF12" s="62">
        <v>3</v>
      </c>
      <c r="AG12" s="63">
        <v>3</v>
      </c>
      <c r="AH12" s="26">
        <v>1</v>
      </c>
      <c r="AI12" s="27">
        <v>4</v>
      </c>
      <c r="AJ12" s="62">
        <v>3</v>
      </c>
      <c r="AK12" s="63">
        <v>3</v>
      </c>
      <c r="AL12" s="28">
        <v>4</v>
      </c>
      <c r="AM12" s="29">
        <v>1</v>
      </c>
      <c r="AN12" s="28">
        <v>4</v>
      </c>
      <c r="AO12" s="29">
        <v>0</v>
      </c>
      <c r="AP12" s="28">
        <v>4</v>
      </c>
      <c r="AQ12" s="29">
        <v>1</v>
      </c>
      <c r="AR12" s="64">
        <v>2</v>
      </c>
      <c r="AS12" s="65">
        <v>4</v>
      </c>
      <c r="AT12" s="64">
        <v>4</v>
      </c>
      <c r="AU12" s="65">
        <v>1</v>
      </c>
      <c r="AV12" s="64">
        <v>4</v>
      </c>
      <c r="AW12" s="65">
        <v>1</v>
      </c>
      <c r="AX12" s="26">
        <v>4</v>
      </c>
      <c r="AY12" s="27">
        <v>0</v>
      </c>
      <c r="AZ12" s="26">
        <v>4</v>
      </c>
      <c r="BA12" s="27">
        <v>1</v>
      </c>
      <c r="BB12" s="28">
        <v>2</v>
      </c>
      <c r="BC12" s="29">
        <v>4</v>
      </c>
      <c r="BD12" s="62">
        <v>0</v>
      </c>
      <c r="BE12" s="63">
        <v>4</v>
      </c>
      <c r="BF12" s="28">
        <v>4</v>
      </c>
      <c r="BG12" s="29">
        <v>2</v>
      </c>
      <c r="BH12" s="62">
        <v>3</v>
      </c>
      <c r="BI12" s="63">
        <v>3</v>
      </c>
      <c r="BJ12" s="62">
        <v>1</v>
      </c>
      <c r="BK12" s="63">
        <v>4</v>
      </c>
      <c r="BL12" s="64">
        <v>4</v>
      </c>
      <c r="BM12" s="65">
        <v>1</v>
      </c>
      <c r="BN12" s="26">
        <v>3</v>
      </c>
      <c r="BO12" s="27">
        <v>3</v>
      </c>
      <c r="BP12" s="64">
        <v>0</v>
      </c>
      <c r="BQ12" s="65">
        <v>4</v>
      </c>
      <c r="BR12" s="26">
        <v>4</v>
      </c>
      <c r="BS12" s="27">
        <v>2</v>
      </c>
      <c r="BT12" s="64">
        <v>3</v>
      </c>
      <c r="BU12" s="65">
        <v>3</v>
      </c>
      <c r="BV12" s="125"/>
      <c r="BW12" s="2"/>
      <c r="BX12" s="136"/>
      <c r="BY12" s="119"/>
      <c r="BZ12" s="28"/>
      <c r="CA12" s="29"/>
      <c r="CB12" s="28"/>
      <c r="CC12" s="29"/>
      <c r="CD12" s="32"/>
      <c r="CE12" s="33"/>
      <c r="CF12" s="28"/>
      <c r="CG12" s="34"/>
      <c r="CH12" s="28"/>
      <c r="CI12" s="29"/>
      <c r="CJ12" s="28"/>
      <c r="CK12" s="29"/>
      <c r="CL12" s="138"/>
      <c r="CM12" s="125"/>
      <c r="CN12" s="2"/>
      <c r="CO12" s="136"/>
      <c r="CP12" s="136"/>
      <c r="CQ12" s="137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</row>
    <row r="13" spans="1:153" ht="13.5" customHeight="1" x14ac:dyDescent="0.25">
      <c r="A13" s="140">
        <v>4</v>
      </c>
      <c r="B13" s="187" t="s">
        <v>108</v>
      </c>
      <c r="C13" s="188" t="s">
        <v>70</v>
      </c>
      <c r="D13" s="119"/>
      <c r="E13" s="120">
        <f t="shared" ref="E13" si="100">IF(G13="",0,IF(F13+G13&lt;1000,1000,F13+G13))</f>
        <v>1273.8499999999999</v>
      </c>
      <c r="F13" s="120">
        <f>IF(I13&gt;150,IF(H13&gt;=65,0,SUM(K13-(COUNT(AT13:BU13))*3*(15+50)%)*10),IF(I13&lt;-150,IF((K13-(COUNT(AT13:BU13))*3*((G13-J13)/10+50)%)*10&lt;1,0,SUM(K13-(COUNT(AT13:BU13))*3*((G13-J13)/10+50)%)*10),SUM(K13-(COUNT(AT13:BU13))*3*((G13-J13)/10+50)%)*10))</f>
        <v>-93.149999999999977</v>
      </c>
      <c r="G13" s="131">
        <v>1367</v>
      </c>
      <c r="H13" s="132">
        <f>IF(COUNT(AT13:BU13)=0,0,K13/((COUNT(AT13:BU13))*3)%)</f>
        <v>14.285714285714286</v>
      </c>
      <c r="I13" s="133">
        <f t="shared" si="0"/>
        <v>-135.35714285714289</v>
      </c>
      <c r="J13" s="133">
        <f>IF(G13="",0,(SUM($G$35:$G$62))/(COUNT($G$35:$G$62)))</f>
        <v>1502.3571428571429</v>
      </c>
      <c r="K13" s="135">
        <f t="shared" ref="K13" si="101">SUM(AT13:BU13)</f>
        <v>6</v>
      </c>
      <c r="L13" s="135">
        <f t="shared" ref="L13" si="102">SUM(R13:AS13)</f>
        <v>18</v>
      </c>
      <c r="M13" s="123">
        <f t="shared" ref="M13" si="103">SUM(K13+L13)</f>
        <v>24</v>
      </c>
      <c r="N13" s="125">
        <v>25</v>
      </c>
      <c r="O13" s="126">
        <f>IF(O14+P14&lt;1,0,SUM(O14/P14))</f>
        <v>0.69411764705882351</v>
      </c>
      <c r="P13" s="127"/>
      <c r="Q13" s="128">
        <f>CR63</f>
        <v>308.5</v>
      </c>
      <c r="R13" s="121">
        <f t="shared" ref="R13" si="104">IF(R14+S14=0,"",IF(R14=4,3,IF(R14=3,1,0)))</f>
        <v>1</v>
      </c>
      <c r="S13" s="122"/>
      <c r="T13" s="121">
        <f t="shared" ref="T13" si="105">IF(T14+U14=0,"",IF(T14=4,3,IF(T14=3,1,0)))</f>
        <v>0</v>
      </c>
      <c r="U13" s="122"/>
      <c r="V13" s="121">
        <f t="shared" ref="V13" si="106">IF(V14+W14=0,"",IF(V14=4,3,IF(V14=3,1,0)))</f>
        <v>3</v>
      </c>
      <c r="W13" s="122"/>
      <c r="X13" s="13"/>
      <c r="Y13" s="14"/>
      <c r="Z13" s="121">
        <f t="shared" ref="Z13" si="107">IF(Z14+AA14=0,"",IF(Z14=4,3,IF(Z14=3,1,0)))</f>
        <v>0</v>
      </c>
      <c r="AA13" s="122"/>
      <c r="AB13" s="121">
        <f t="shared" ref="AB13" si="108">IF(AB14+AC14=0,"",IF(AB14=4,3,IF(AB14=3,1,0)))</f>
        <v>3</v>
      </c>
      <c r="AC13" s="122"/>
      <c r="AD13" s="121">
        <f t="shared" ref="AD13" si="109">IF(AD14+AE14=0,"",IF(AD14=4,3,IF(AD14=3,1,0)))</f>
        <v>1</v>
      </c>
      <c r="AE13" s="122"/>
      <c r="AF13" s="121">
        <f t="shared" ref="AF13" si="110">IF(AF14+AG14=0,"",IF(AF14=4,3,IF(AF14=3,1,0)))</f>
        <v>0</v>
      </c>
      <c r="AG13" s="122"/>
      <c r="AH13" s="121">
        <f t="shared" ref="AH13" si="111">IF(AH14+AI14=0,"",IF(AH14=4,3,IF(AH14=3,1,0)))</f>
        <v>0</v>
      </c>
      <c r="AI13" s="122"/>
      <c r="AJ13" s="121">
        <f t="shared" ref="AJ13" si="112">IF(AJ14+AK14=0,"",IF(AJ14=4,3,IF(AJ14=3,1,0)))</f>
        <v>1</v>
      </c>
      <c r="AK13" s="122"/>
      <c r="AL13" s="121">
        <f t="shared" ref="AL13" si="113">IF(AL14+AM14=0,"",IF(AL14=4,3,IF(AL14=3,1,0)))</f>
        <v>3</v>
      </c>
      <c r="AM13" s="122"/>
      <c r="AN13" s="121">
        <f t="shared" ref="AN13" si="114">IF(AN14+AO14=0,"",IF(AN14=4,3,IF(AN14=3,1,0)))</f>
        <v>3</v>
      </c>
      <c r="AO13" s="122"/>
      <c r="AP13" s="121">
        <f t="shared" ref="AP13" si="115">IF(AP14+AQ14=0,"",IF(AP14=4,3,IF(AP14=3,1,0)))</f>
        <v>0</v>
      </c>
      <c r="AQ13" s="122"/>
      <c r="AR13" s="121">
        <f t="shared" ref="AR13" si="116">IF(AR14+AS14=0,"",IF(AR14=4,3,IF(AR14=3,1,0)))</f>
        <v>3</v>
      </c>
      <c r="AS13" s="122"/>
      <c r="AT13" s="121">
        <f t="shared" ref="AT13" si="117">IF(AT14+AU14=0,"",IF(AT14=4,3,IF(AT14=3,1,0)))</f>
        <v>0</v>
      </c>
      <c r="AU13" s="122"/>
      <c r="AV13" s="121">
        <f t="shared" ref="AV13" si="118">IF(AV14+AW14=0,"",IF(AV14=4,3,IF(AV14=3,1,0)))</f>
        <v>1</v>
      </c>
      <c r="AW13" s="122"/>
      <c r="AX13" s="121">
        <f t="shared" ref="AX13" si="119">IF(AX14+AY14=0,"",IF(AX14=4,3,IF(AX14=3,1,0)))</f>
        <v>3</v>
      </c>
      <c r="AY13" s="122"/>
      <c r="AZ13" s="121">
        <f t="shared" ref="AZ13" si="120">IF(AZ14+BA14=0,"",IF(AZ14=4,3,IF(AZ14=3,1,0)))</f>
        <v>0</v>
      </c>
      <c r="BA13" s="122"/>
      <c r="BB13" s="121">
        <f t="shared" ref="BB13" si="121">IF(BB14+BC14=0,"",IF(BB14=4,3,IF(BB14=3,1,0)))</f>
        <v>1</v>
      </c>
      <c r="BC13" s="122"/>
      <c r="BD13" s="121">
        <f t="shared" ref="BD13" si="122">IF(BD14+BE14=0,"",IF(BD14=4,3,IF(BD14=3,1,0)))</f>
        <v>0</v>
      </c>
      <c r="BE13" s="122"/>
      <c r="BF13" s="121">
        <f t="shared" ref="BF13" si="123">IF(BF14+BG14=0,"",IF(BF14=4,3,IF(BF14=3,1,0)))</f>
        <v>0</v>
      </c>
      <c r="BG13" s="122"/>
      <c r="BH13" s="121">
        <f t="shared" ref="BH13" si="124">IF(BH14+BI14=0,"",IF(BH14=4,3,IF(BH14=3,1,0)))</f>
        <v>1</v>
      </c>
      <c r="BI13" s="122"/>
      <c r="BJ13" s="121">
        <f t="shared" ref="BJ13" si="125">IF(BJ14+BK14=0,"",IF(BJ14=4,3,IF(BJ14=3,1,0)))</f>
        <v>0</v>
      </c>
      <c r="BK13" s="122"/>
      <c r="BL13" s="121">
        <f t="shared" ref="BL13" si="126">IF(BL14+BM14=0,"",IF(BL14=4,3,IF(BL14=3,1,0)))</f>
        <v>0</v>
      </c>
      <c r="BM13" s="122"/>
      <c r="BN13" s="121">
        <f t="shared" ref="BN13" si="127">IF(BN14+BO14=0,"",IF(BN14=4,3,IF(BN14=3,1,0)))</f>
        <v>0</v>
      </c>
      <c r="BO13" s="122"/>
      <c r="BP13" s="121">
        <f t="shared" ref="BP13" si="128">IF(BP14+BQ14=0,"",IF(BP14=4,3,IF(BP14=3,1,0)))</f>
        <v>0</v>
      </c>
      <c r="BQ13" s="122"/>
      <c r="BR13" s="121">
        <f>IF(BR14+BS14=0,"",IF(BR14=4,3,IF(BR14=3,1,0)))</f>
        <v>0</v>
      </c>
      <c r="BS13" s="122"/>
      <c r="BT13" s="121">
        <f>IF(BT14+BU14=0,"",IF(BT14=4,3,IF(BT14=3,1,0)))</f>
        <v>0</v>
      </c>
      <c r="BU13" s="122"/>
      <c r="BV13" s="125"/>
      <c r="BW13" s="2"/>
      <c r="BX13" s="136">
        <v>4</v>
      </c>
      <c r="BY13" s="119"/>
      <c r="BZ13" s="121" t="str">
        <f t="shared" ref="BZ13" si="129">IF(BZ14+CA14=0,"",IF(BZ14=4,3,IF(BZ14=3,1,0)))</f>
        <v/>
      </c>
      <c r="CA13" s="122"/>
      <c r="CB13" s="121" t="str">
        <f t="shared" ref="CB13" si="130">IF(CB14+CC14=0,"",IF(CB14=4,3,IF(CB14=3,1,0)))</f>
        <v/>
      </c>
      <c r="CC13" s="122"/>
      <c r="CD13" s="121" t="str">
        <f t="shared" ref="CD13" si="131">IF(CD14+CE14=0,"",IF(CD14=4,3,IF(CD14=3,1,0)))</f>
        <v/>
      </c>
      <c r="CE13" s="122"/>
      <c r="CF13" s="35"/>
      <c r="CG13" s="36"/>
      <c r="CH13" s="121" t="str">
        <f t="shared" ref="CH13" si="132">IF(CH14+CI14=0,"",IF(CH14=4,3,IF(CH14=3,1,0)))</f>
        <v/>
      </c>
      <c r="CI13" s="122"/>
      <c r="CJ13" s="121" t="str">
        <f t="shared" ref="CJ13" si="133">IF(CJ14+CK14=0,"",IF(CJ14=4,3,IF(CJ14=3,1,0)))</f>
        <v/>
      </c>
      <c r="CK13" s="122"/>
      <c r="CL13" s="138">
        <f t="shared" ref="CL13" si="134">SUM(BZ13:CK13)</f>
        <v>0</v>
      </c>
      <c r="CM13" s="125"/>
      <c r="CN13" s="2"/>
      <c r="CO13" s="136">
        <f>IF($R13=1,$M13/2)+IF($R13=0,$M13)</f>
        <v>12</v>
      </c>
      <c r="CP13" s="136">
        <f>IF($T13=1,$M13/2)+IF($T13=0,$M13)</f>
        <v>24</v>
      </c>
      <c r="CQ13" s="136">
        <f>IF($V13=1,$M13/2)+IF($V13=0,$M13)</f>
        <v>0</v>
      </c>
      <c r="CR13" s="137"/>
      <c r="CS13" s="136">
        <f>IF($Z13=1,$M13/2)+IF($Z13=0,$M13)</f>
        <v>24</v>
      </c>
      <c r="CT13" s="136">
        <f>IF($AB13=1,$M13/2)+IF($AB13=0,$M13)</f>
        <v>0</v>
      </c>
      <c r="CU13" s="136">
        <f>IF($AD13=1,$M13/2)+IF($AD13=0,$M13)</f>
        <v>12</v>
      </c>
      <c r="CV13" s="136">
        <f>IF($AF13=1,$M13/2)+IF($AF13=0,$M13)</f>
        <v>24</v>
      </c>
      <c r="CW13" s="136">
        <f>IF($AH13=1,$M13/2)+IF($AH13=0,$M13)</f>
        <v>24</v>
      </c>
      <c r="CX13" s="136">
        <f>IF($AJ13=1,$M13/2)+IF($AJ13=0,$M13)</f>
        <v>12</v>
      </c>
      <c r="CY13" s="136">
        <f>IF($AL13=1,$M13/2)+IF($AL13=0,$M13)</f>
        <v>0</v>
      </c>
      <c r="CZ13" s="136">
        <f>IF($AN13=1,$M13/2)+IF($AN13=0,$M13)</f>
        <v>0</v>
      </c>
      <c r="DA13" s="136">
        <f>IF($AP13=1,$M13/2)+IF($AP13=0,$M13)</f>
        <v>24</v>
      </c>
      <c r="DB13" s="136">
        <f>IF($AR13=1,$M13/2)+IF($AR13=0,$M13)</f>
        <v>0</v>
      </c>
      <c r="DC13" s="136">
        <f>IF($AT13=1,$M13/2)+IF($AT13=0,$M13)</f>
        <v>24</v>
      </c>
      <c r="DD13" s="136">
        <f>IF($AV13=1,$M13/2)+IF($AV13=0,$M13)</f>
        <v>12</v>
      </c>
      <c r="DE13" s="136">
        <f>IF($AX13=1,$M13/2)+IF($AX13=0,$M13)</f>
        <v>0</v>
      </c>
      <c r="DF13" s="136">
        <f>IF($AZ13=1,$M13/2)+IF($AZ13=0,$M13)</f>
        <v>24</v>
      </c>
      <c r="DG13" s="136">
        <f>IF($BB13=1,$M13/2)+IF($BB13=0,$M13)</f>
        <v>12</v>
      </c>
      <c r="DH13" s="136">
        <f>IF($BD13=1,$M13/2)+IF($BD13=0,$M13)</f>
        <v>24</v>
      </c>
      <c r="DI13" s="136">
        <f>IF($BF13=1,$M13/2)+IF($BF13=0,$M13)</f>
        <v>24</v>
      </c>
      <c r="DJ13" s="136">
        <f>IF($BH13=1,$M13/2)+IF($BH13=0,$M13)</f>
        <v>12</v>
      </c>
      <c r="DK13" s="136">
        <f>IF($BJ13=1,$M13/2)+IF($BJ13=0,$M13)</f>
        <v>24</v>
      </c>
      <c r="DL13" s="136">
        <f>IF($BL13=1,$M13/2)+IF($BL13=0,$M13)</f>
        <v>24</v>
      </c>
      <c r="DM13" s="136">
        <f>IF($BN13=1,$M13/2)+IF($BN13=0,$M13)</f>
        <v>24</v>
      </c>
      <c r="DN13" s="136">
        <f>IF($BP13=1,$M13/2)+IF($BP13=0,$M13)</f>
        <v>24</v>
      </c>
      <c r="DO13" s="136">
        <f>IF($BR13=1,$M13/2)+IF($BR13=0,$M13)</f>
        <v>24</v>
      </c>
      <c r="DP13" s="136">
        <f>IF($BT13=1,$M13/2)+IF($BT13=0,$M13)</f>
        <v>24</v>
      </c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1:153" ht="13.5" customHeight="1" x14ac:dyDescent="0.25">
      <c r="A14" s="141"/>
      <c r="B14" s="187"/>
      <c r="C14" s="188"/>
      <c r="D14" s="119"/>
      <c r="E14" s="120"/>
      <c r="F14" s="120"/>
      <c r="G14" s="131"/>
      <c r="H14" s="132"/>
      <c r="I14" s="134"/>
      <c r="J14" s="133"/>
      <c r="K14" s="135"/>
      <c r="L14" s="135"/>
      <c r="M14" s="124"/>
      <c r="N14" s="125"/>
      <c r="O14" s="16">
        <f>SUM($BT14,$BR14,$BP14,$BN14,$BL14,$BJ14,$BH14,$BF14,$BD14,$BB14,$AZ14,$AX14,$AV14,$AT14,$AR14,$AP14,$AN14,$AL14,$AJ14,$AH14,$AF14,$AD14,$AB14,$Z14,$X14,$V14,$T14,$R14,)</f>
        <v>59</v>
      </c>
      <c r="P14" s="17">
        <f>SUM($BU14,$BS14,$BQ14,$BO14,$BM14,$BK14,$BI14,$BG14,$BE14,$BC14,$BA14,$AY14,$AW14,$AU14,$AS14,$AQ14,$AO14,$AM14,$AK14,$AI14,$AG14,$AE14,$AC14,$AA14,$Y14,$W14,$U14,$S14,)</f>
        <v>85</v>
      </c>
      <c r="Q14" s="128"/>
      <c r="R14" s="28">
        <v>3</v>
      </c>
      <c r="S14" s="29">
        <v>3</v>
      </c>
      <c r="T14" s="28">
        <v>1</v>
      </c>
      <c r="U14" s="29">
        <v>4</v>
      </c>
      <c r="V14" s="28">
        <v>4</v>
      </c>
      <c r="W14" s="29">
        <v>2</v>
      </c>
      <c r="X14" s="32"/>
      <c r="Y14" s="33"/>
      <c r="Z14" s="28">
        <v>2</v>
      </c>
      <c r="AA14" s="29">
        <v>4</v>
      </c>
      <c r="AB14" s="28">
        <v>4</v>
      </c>
      <c r="AC14" s="29">
        <v>1</v>
      </c>
      <c r="AD14" s="28">
        <v>3</v>
      </c>
      <c r="AE14" s="29">
        <v>3</v>
      </c>
      <c r="AF14" s="28">
        <v>1</v>
      </c>
      <c r="AG14" s="29">
        <v>4</v>
      </c>
      <c r="AH14" s="28">
        <v>2</v>
      </c>
      <c r="AI14" s="29">
        <v>4</v>
      </c>
      <c r="AJ14" s="28">
        <v>3</v>
      </c>
      <c r="AK14" s="29">
        <v>3</v>
      </c>
      <c r="AL14" s="28">
        <v>4</v>
      </c>
      <c r="AM14" s="29">
        <v>1</v>
      </c>
      <c r="AN14" s="28">
        <v>4</v>
      </c>
      <c r="AO14" s="29">
        <v>2</v>
      </c>
      <c r="AP14" s="28">
        <v>0</v>
      </c>
      <c r="AQ14" s="29">
        <v>4</v>
      </c>
      <c r="AR14" s="28">
        <v>4</v>
      </c>
      <c r="AS14" s="29">
        <v>1</v>
      </c>
      <c r="AT14" s="26">
        <v>0</v>
      </c>
      <c r="AU14" s="27">
        <v>4</v>
      </c>
      <c r="AV14" s="26">
        <v>3</v>
      </c>
      <c r="AW14" s="27">
        <v>3</v>
      </c>
      <c r="AX14" s="26">
        <v>4</v>
      </c>
      <c r="AY14" s="27">
        <v>0</v>
      </c>
      <c r="AZ14" s="26">
        <v>2</v>
      </c>
      <c r="BA14" s="27">
        <v>4</v>
      </c>
      <c r="BB14" s="28">
        <v>3</v>
      </c>
      <c r="BC14" s="29">
        <v>3</v>
      </c>
      <c r="BD14" s="28">
        <v>1</v>
      </c>
      <c r="BE14" s="29">
        <v>4</v>
      </c>
      <c r="BF14" s="28">
        <v>1</v>
      </c>
      <c r="BG14" s="29">
        <v>4</v>
      </c>
      <c r="BH14" s="28">
        <v>3</v>
      </c>
      <c r="BI14" s="29">
        <v>3</v>
      </c>
      <c r="BJ14" s="28">
        <v>2</v>
      </c>
      <c r="BK14" s="29">
        <v>4</v>
      </c>
      <c r="BL14" s="26">
        <v>2</v>
      </c>
      <c r="BM14" s="27">
        <v>4</v>
      </c>
      <c r="BN14" s="26">
        <v>0</v>
      </c>
      <c r="BO14" s="27">
        <v>4</v>
      </c>
      <c r="BP14" s="26">
        <v>1</v>
      </c>
      <c r="BQ14" s="27">
        <v>4</v>
      </c>
      <c r="BR14" s="26">
        <v>1</v>
      </c>
      <c r="BS14" s="27">
        <v>4</v>
      </c>
      <c r="BT14" s="26">
        <v>1</v>
      </c>
      <c r="BU14" s="27">
        <v>4</v>
      </c>
      <c r="BV14" s="125"/>
      <c r="BW14" s="2"/>
      <c r="BX14" s="136"/>
      <c r="BY14" s="119"/>
      <c r="BZ14" s="28"/>
      <c r="CA14" s="29"/>
      <c r="CB14" s="28"/>
      <c r="CC14" s="29"/>
      <c r="CD14" s="28"/>
      <c r="CE14" s="29"/>
      <c r="CF14" s="37"/>
      <c r="CG14" s="38"/>
      <c r="CH14" s="28"/>
      <c r="CI14" s="29"/>
      <c r="CJ14" s="28"/>
      <c r="CK14" s="29"/>
      <c r="CL14" s="138"/>
      <c r="CM14" s="125"/>
      <c r="CN14" s="2"/>
      <c r="CO14" s="136"/>
      <c r="CP14" s="136"/>
      <c r="CQ14" s="136"/>
      <c r="CR14" s="137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</row>
    <row r="15" spans="1:153" ht="13.5" customHeight="1" x14ac:dyDescent="0.25">
      <c r="A15" s="116">
        <v>5</v>
      </c>
      <c r="B15" s="187" t="s">
        <v>109</v>
      </c>
      <c r="C15" s="188" t="s">
        <v>110</v>
      </c>
      <c r="D15" s="119"/>
      <c r="E15" s="120">
        <f t="shared" ref="E15" si="135">IF(G15="",0,IF(F15+G15&lt;1000,1000,F15+G15))</f>
        <v>1284.43</v>
      </c>
      <c r="F15" s="120">
        <f>IF(I15&gt;150,IF(H15&gt;=65,0,SUM(K15-(COUNT(AT15:BU15))*3*(15+50)%)*10),IF(I15&lt;-150,IF((K15-(COUNT(AT15:BU15))*3*((G15-J15)/10+50)%)*10&lt;1,0,SUM(K15-(COUNT(AT15:BU15))*3*((G15-J15)/10+50)%)*10),SUM(K15-(COUNT(AT15:BU15))*3*((G15-J15)/10+50)%)*10))</f>
        <v>-83.569999999999979</v>
      </c>
      <c r="G15" s="131">
        <v>1368</v>
      </c>
      <c r="H15" s="132">
        <f>IF(COUNT(AT15:BU15)=0,0,K15/((COUNT(AT15:BU15))*3)%)</f>
        <v>16.666666666666668</v>
      </c>
      <c r="I15" s="133">
        <f t="shared" si="0"/>
        <v>-134.35714285714289</v>
      </c>
      <c r="J15" s="133">
        <f>IF(G15="",0,(SUM($G$35:$G$62))/(COUNT($G$35:$G$62)))</f>
        <v>1502.3571428571429</v>
      </c>
      <c r="K15" s="135">
        <f t="shared" ref="K15" si="136">SUM(AT15:BU15)</f>
        <v>7</v>
      </c>
      <c r="L15" s="135">
        <f t="shared" ref="L15" si="137">SUM(R15:AS15)</f>
        <v>15</v>
      </c>
      <c r="M15" s="123">
        <f t="shared" ref="M15" si="138">SUM(K15+L15)</f>
        <v>22</v>
      </c>
      <c r="N15" s="125">
        <v>27</v>
      </c>
      <c r="O15" s="126">
        <f>IF(O16+P16&lt;1,0,SUM(O16/P16))</f>
        <v>0.62222222222222223</v>
      </c>
      <c r="P15" s="127"/>
      <c r="Q15" s="128">
        <f>CS63</f>
        <v>282.5</v>
      </c>
      <c r="R15" s="121">
        <f t="shared" ref="R15" si="139">IF(R16+S16=0,"",IF(R16=4,3,IF(R16=3,1,0)))</f>
        <v>0</v>
      </c>
      <c r="S15" s="122"/>
      <c r="T15" s="121">
        <f t="shared" ref="T15" si="140">IF(T16+U16=0,"",IF(T16=4,3,IF(T16=3,1,0)))</f>
        <v>0</v>
      </c>
      <c r="U15" s="122"/>
      <c r="V15" s="121">
        <f t="shared" ref="V15" si="141">IF(V16+W16=0,"",IF(V16=4,3,IF(V16=3,1,0)))</f>
        <v>0</v>
      </c>
      <c r="W15" s="122"/>
      <c r="X15" s="121">
        <f t="shared" ref="X15" si="142">IF(X16+Y16=0,"",IF(X16=4,3,IF(X16=3,1,0)))</f>
        <v>3</v>
      </c>
      <c r="Y15" s="122"/>
      <c r="Z15" s="13"/>
      <c r="AA15" s="14"/>
      <c r="AB15" s="121">
        <f t="shared" ref="AB15" si="143">IF(AB16+AC16=0,"",IF(AB16=4,3,IF(AB16=3,1,0)))</f>
        <v>3</v>
      </c>
      <c r="AC15" s="122"/>
      <c r="AD15" s="121">
        <f t="shared" ref="AD15" si="144">IF(AD16+AE16=0,"",IF(AD16=4,3,IF(AD16=3,1,0)))</f>
        <v>0</v>
      </c>
      <c r="AE15" s="122"/>
      <c r="AF15" s="121">
        <f t="shared" ref="AF15" si="145">IF(AF16+AG16=0,"",IF(AF16=4,3,IF(AF16=3,1,0)))</f>
        <v>1</v>
      </c>
      <c r="AG15" s="122"/>
      <c r="AH15" s="121">
        <f t="shared" ref="AH15" si="146">IF(AH16+AI16=0,"",IF(AH16=4,3,IF(AH16=3,1,0)))</f>
        <v>3</v>
      </c>
      <c r="AI15" s="122"/>
      <c r="AJ15" s="121">
        <f t="shared" ref="AJ15" si="147">IF(AJ16+AK16=0,"",IF(AJ16=4,3,IF(AJ16=3,1,0)))</f>
        <v>1</v>
      </c>
      <c r="AK15" s="122"/>
      <c r="AL15" s="121">
        <f t="shared" ref="AL15" si="148">IF(AL16+AM16=0,"",IF(AL16=4,3,IF(AL16=3,1,0)))</f>
        <v>3</v>
      </c>
      <c r="AM15" s="122"/>
      <c r="AN15" s="121">
        <f t="shared" ref="AN15" si="149">IF(AN16+AO16=0,"",IF(AN16=4,3,IF(AN16=3,1,0)))</f>
        <v>1</v>
      </c>
      <c r="AO15" s="122"/>
      <c r="AP15" s="121">
        <f t="shared" ref="AP15" si="150">IF(AP16+AQ16=0,"",IF(AP16=4,3,IF(AP16=3,1,0)))</f>
        <v>0</v>
      </c>
      <c r="AQ15" s="122"/>
      <c r="AR15" s="121">
        <f t="shared" ref="AR15" si="151">IF(AR16+AS16=0,"",IF(AR16=4,3,IF(AR16=3,1,0)))</f>
        <v>0</v>
      </c>
      <c r="AS15" s="122"/>
      <c r="AT15" s="121">
        <f t="shared" ref="AT15" si="152">IF(AT16+AU16=0,"",IF(AT16=4,3,IF(AT16=3,1,0)))</f>
        <v>0</v>
      </c>
      <c r="AU15" s="122"/>
      <c r="AV15" s="121">
        <f t="shared" ref="AV15" si="153">IF(AV16+AW16=0,"",IF(AV16=4,3,IF(AV16=3,1,0)))</f>
        <v>0</v>
      </c>
      <c r="AW15" s="122"/>
      <c r="AX15" s="121">
        <f t="shared" ref="AX15" si="154">IF(AX16+AY16=0,"",IF(AX16=4,3,IF(AX16=3,1,0)))</f>
        <v>1</v>
      </c>
      <c r="AY15" s="122"/>
      <c r="AZ15" s="121">
        <f t="shared" ref="AZ15" si="155">IF(AZ16+BA16=0,"",IF(AZ16=4,3,IF(AZ16=3,1,0)))</f>
        <v>0</v>
      </c>
      <c r="BA15" s="122"/>
      <c r="BB15" s="121">
        <f t="shared" ref="BB15" si="156">IF(BB16+BC16=0,"",IF(BB16=4,3,IF(BB16=3,1,0)))</f>
        <v>1</v>
      </c>
      <c r="BC15" s="122"/>
      <c r="BD15" s="121">
        <f t="shared" ref="BD15" si="157">IF(BD16+BE16=0,"",IF(BD16=4,3,IF(BD16=3,1,0)))</f>
        <v>0</v>
      </c>
      <c r="BE15" s="122"/>
      <c r="BF15" s="121">
        <f t="shared" ref="BF15" si="158">IF(BF16+BG16=0,"",IF(BF16=4,3,IF(BF16=3,1,0)))</f>
        <v>1</v>
      </c>
      <c r="BG15" s="122"/>
      <c r="BH15" s="121">
        <f t="shared" ref="BH15" si="159">IF(BH16+BI16=0,"",IF(BH16=4,3,IF(BH16=3,1,0)))</f>
        <v>0</v>
      </c>
      <c r="BI15" s="122"/>
      <c r="BJ15" s="121">
        <f t="shared" ref="BJ15" si="160">IF(BJ16+BK16=0,"",IF(BJ16=4,3,IF(BJ16=3,1,0)))</f>
        <v>0</v>
      </c>
      <c r="BK15" s="122"/>
      <c r="BL15" s="121">
        <f t="shared" ref="BL15" si="161">IF(BL16+BM16=0,"",IF(BL16=4,3,IF(BL16=3,1,0)))</f>
        <v>3</v>
      </c>
      <c r="BM15" s="122"/>
      <c r="BN15" s="121">
        <f t="shared" ref="BN15" si="162">IF(BN16+BO16=0,"",IF(BN16=4,3,IF(BN16=3,1,0)))</f>
        <v>0</v>
      </c>
      <c r="BO15" s="122"/>
      <c r="BP15" s="121">
        <f t="shared" ref="BP15" si="163">IF(BP16+BQ16=0,"",IF(BP16=4,3,IF(BP16=3,1,0)))</f>
        <v>0</v>
      </c>
      <c r="BQ15" s="122"/>
      <c r="BR15" s="121">
        <f>IF(BR16+BS16=0,"",IF(BR16=4,3,IF(BR16=3,1,0)))</f>
        <v>0</v>
      </c>
      <c r="BS15" s="122"/>
      <c r="BT15" s="121">
        <f>IF(BT16+BU16=0,"",IF(BT16=4,3,IF(BT16=3,1,0)))</f>
        <v>1</v>
      </c>
      <c r="BU15" s="122"/>
      <c r="BV15" s="125"/>
      <c r="BW15" s="2"/>
      <c r="BX15" s="136">
        <v>5</v>
      </c>
      <c r="BY15" s="119"/>
      <c r="BZ15" s="121" t="str">
        <f t="shared" ref="BZ15" si="164">IF(BZ16+CA16=0,"",IF(BZ16=4,3,IF(BZ16=3,1,0)))</f>
        <v/>
      </c>
      <c r="CA15" s="122"/>
      <c r="CB15" s="121" t="str">
        <f t="shared" ref="CB15" si="165">IF(CB16+CC16=0,"",IF(CB16=4,3,IF(CB16=3,1,0)))</f>
        <v/>
      </c>
      <c r="CC15" s="122"/>
      <c r="CD15" s="121" t="str">
        <f t="shared" ref="CD15" si="166">IF(CD16+CE16=0,"",IF(CD16=4,3,IF(CD16=3,1,0)))</f>
        <v/>
      </c>
      <c r="CE15" s="122"/>
      <c r="CF15" s="121" t="str">
        <f t="shared" ref="CF15" si="167">IF(CF16+CG16=0,"",IF(CF16=4,3,IF(CF16=3,1,0)))</f>
        <v/>
      </c>
      <c r="CG15" s="122"/>
      <c r="CH15" s="35"/>
      <c r="CI15" s="36"/>
      <c r="CJ15" s="121" t="str">
        <f t="shared" ref="CJ15" si="168">IF(CJ16+CK16=0,"",IF(CJ16=4,3,IF(CJ16=3,1,0)))</f>
        <v/>
      </c>
      <c r="CK15" s="122"/>
      <c r="CL15" s="138">
        <f t="shared" ref="CL15" si="169">SUM(BZ15:CK15)</f>
        <v>0</v>
      </c>
      <c r="CM15" s="125"/>
      <c r="CN15" s="2"/>
      <c r="CO15" s="136">
        <f>IF($R15=1,$M15/2)+IF($R15=0,$M15)</f>
        <v>22</v>
      </c>
      <c r="CP15" s="136">
        <f>IF($T15=1,$M15/2)+IF($T15=0,$M15)</f>
        <v>22</v>
      </c>
      <c r="CQ15" s="136">
        <f>IF($V15=1,$M15/2)+IF($V15=0,$M15)</f>
        <v>22</v>
      </c>
      <c r="CR15" s="136">
        <f>IF($X15=1,$M15/2)+IF($X15=0,$M15)</f>
        <v>0</v>
      </c>
      <c r="CS15" s="137"/>
      <c r="CT15" s="136">
        <f>IF($AB15=1,$M15/2)+IF($AB15=0,$M15)</f>
        <v>0</v>
      </c>
      <c r="CU15" s="136">
        <f>IF($AD15=1,$M15/2)+IF($AD15=0,$M15)</f>
        <v>22</v>
      </c>
      <c r="CV15" s="136">
        <f>IF($AF15=1,$M15/2)+IF($AF15=0,$M15)</f>
        <v>11</v>
      </c>
      <c r="CW15" s="136">
        <f>IF($AH15=1,$M15/2)+IF($AH15=0,$M15)</f>
        <v>0</v>
      </c>
      <c r="CX15" s="136">
        <f>IF($AJ15=1,$M15/2)+IF($AJ15=0,$M15)</f>
        <v>11</v>
      </c>
      <c r="CY15" s="136">
        <f>IF($AL15=1,$M15/2)+IF($AL15=0,$M15)</f>
        <v>0</v>
      </c>
      <c r="CZ15" s="136">
        <f>IF($AN15=1,$M15/2)+IF($AN15=0,$M15)</f>
        <v>11</v>
      </c>
      <c r="DA15" s="136">
        <f>IF($AP15=1,$M15/2)+IF($AP15=0,$M15)</f>
        <v>22</v>
      </c>
      <c r="DB15" s="136">
        <f>IF($AR15=1,$M15/2)+IF($AR15=0,$M15)</f>
        <v>22</v>
      </c>
      <c r="DC15" s="136">
        <f>IF($AT15=1,$M15/2)+IF($AT15=0,$M15)</f>
        <v>22</v>
      </c>
      <c r="DD15" s="136">
        <f>IF($AV15=1,$M15/2)+IF($AV15=0,$M15)</f>
        <v>22</v>
      </c>
      <c r="DE15" s="136">
        <f>IF($AX15=1,$M15/2)+IF($AX15=0,$M15)</f>
        <v>11</v>
      </c>
      <c r="DF15" s="136">
        <f>IF($AZ15=1,$M15/2)+IF($AZ15=0,$M15)</f>
        <v>22</v>
      </c>
      <c r="DG15" s="136">
        <f>IF($BB15=1,$M15/2)+IF($BB15=0,$M15)</f>
        <v>11</v>
      </c>
      <c r="DH15" s="136">
        <f>IF($BD15=1,$M15/2)+IF($BD15=0,$M15)</f>
        <v>22</v>
      </c>
      <c r="DI15" s="136">
        <f>IF($BF15=1,$M15/2)+IF($BF15=0,$M15)</f>
        <v>11</v>
      </c>
      <c r="DJ15" s="136">
        <f>IF($BH15=1,$M15/2)+IF($BH15=0,$M15)</f>
        <v>22</v>
      </c>
      <c r="DK15" s="136">
        <f>IF($BJ15=1,$M15/2)+IF($BJ15=0,$M15)</f>
        <v>22</v>
      </c>
      <c r="DL15" s="136">
        <f>IF($BL15=1,$M15/2)+IF($BL15=0,$M15)</f>
        <v>0</v>
      </c>
      <c r="DM15" s="136">
        <f>IF($BN15=1,$M15/2)+IF($BN15=0,$M15)</f>
        <v>22</v>
      </c>
      <c r="DN15" s="136">
        <f>IF($BP15=1,$M15/2)+IF($BP15=0,$M15)</f>
        <v>22</v>
      </c>
      <c r="DO15" s="136">
        <f>IF($BR15=1,$M15/2)+IF($BR15=0,$M15)</f>
        <v>22</v>
      </c>
      <c r="DP15" s="136">
        <f>IF($BT15=1,$M15/2)+IF($BT15=0,$M15)</f>
        <v>11</v>
      </c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</row>
    <row r="16" spans="1:153" ht="13.5" customHeight="1" x14ac:dyDescent="0.25">
      <c r="A16" s="117"/>
      <c r="B16" s="187"/>
      <c r="C16" s="188"/>
      <c r="D16" s="119"/>
      <c r="E16" s="120"/>
      <c r="F16" s="120"/>
      <c r="G16" s="131"/>
      <c r="H16" s="132"/>
      <c r="I16" s="134"/>
      <c r="J16" s="133"/>
      <c r="K16" s="135"/>
      <c r="L16" s="135"/>
      <c r="M16" s="124"/>
      <c r="N16" s="125"/>
      <c r="O16" s="16">
        <f>SUM($BT16,$BR16,$BP16,$BN16,$BL16,$BJ16,$BH16,$BF16,$BD16,$BB16,$AZ16,$AX16,$AV16,$AT16,$AR16,$AP16,$AN16,$AL16,$AJ16,$AH16,$AF16,$AD16,$AB16,$Z16,$X16,$V16,$T16,$R16,)</f>
        <v>56</v>
      </c>
      <c r="P16" s="17">
        <f>SUM($BU16,$BS16,$BQ16,$BO16,$BM16,$BK16,$BI16,$BG16,$BE16,$BC16,$BA16,$AY16,$AW16,$AU16,$AS16,$AQ16,$AO16,$AM16,$AK16,$AI16,$AG16,$AE16,$AC16,$AA16,$Y16,$W16,$U16,$S16,)</f>
        <v>90</v>
      </c>
      <c r="Q16" s="128"/>
      <c r="R16" s="28">
        <v>2</v>
      </c>
      <c r="S16" s="29">
        <v>4</v>
      </c>
      <c r="T16" s="28">
        <v>2</v>
      </c>
      <c r="U16" s="29">
        <v>4</v>
      </c>
      <c r="V16" s="28">
        <v>1</v>
      </c>
      <c r="W16" s="29">
        <v>4</v>
      </c>
      <c r="X16" s="28">
        <v>4</v>
      </c>
      <c r="Y16" s="29">
        <v>2</v>
      </c>
      <c r="Z16" s="32"/>
      <c r="AA16" s="33"/>
      <c r="AB16" s="28">
        <v>4</v>
      </c>
      <c r="AC16" s="29">
        <v>2</v>
      </c>
      <c r="AD16" s="28">
        <v>1</v>
      </c>
      <c r="AE16" s="29">
        <v>4</v>
      </c>
      <c r="AF16" s="28">
        <v>3</v>
      </c>
      <c r="AG16" s="29">
        <v>3</v>
      </c>
      <c r="AH16" s="28">
        <v>4</v>
      </c>
      <c r="AI16" s="29">
        <v>1</v>
      </c>
      <c r="AJ16" s="28">
        <v>3</v>
      </c>
      <c r="AK16" s="29">
        <v>3</v>
      </c>
      <c r="AL16" s="28">
        <v>4</v>
      </c>
      <c r="AM16" s="29">
        <v>2</v>
      </c>
      <c r="AN16" s="28">
        <v>3</v>
      </c>
      <c r="AO16" s="29">
        <v>3</v>
      </c>
      <c r="AP16" s="28">
        <v>2</v>
      </c>
      <c r="AQ16" s="29">
        <v>4</v>
      </c>
      <c r="AR16" s="28">
        <v>2</v>
      </c>
      <c r="AS16" s="29">
        <v>4</v>
      </c>
      <c r="AT16" s="26">
        <v>0</v>
      </c>
      <c r="AU16" s="27">
        <v>4</v>
      </c>
      <c r="AV16" s="26">
        <v>0</v>
      </c>
      <c r="AW16" s="27">
        <v>4</v>
      </c>
      <c r="AX16" s="26">
        <v>3</v>
      </c>
      <c r="AY16" s="27">
        <v>3</v>
      </c>
      <c r="AZ16" s="26">
        <v>2</v>
      </c>
      <c r="BA16" s="27">
        <v>4</v>
      </c>
      <c r="BB16" s="28">
        <v>3</v>
      </c>
      <c r="BC16" s="29">
        <v>3</v>
      </c>
      <c r="BD16" s="28">
        <v>0</v>
      </c>
      <c r="BE16" s="29">
        <v>4</v>
      </c>
      <c r="BF16" s="28">
        <v>3</v>
      </c>
      <c r="BG16" s="29">
        <v>3</v>
      </c>
      <c r="BH16" s="28">
        <v>1</v>
      </c>
      <c r="BI16" s="29">
        <v>4</v>
      </c>
      <c r="BJ16" s="28">
        <v>1</v>
      </c>
      <c r="BK16" s="29">
        <v>4</v>
      </c>
      <c r="BL16" s="28">
        <v>4</v>
      </c>
      <c r="BM16" s="29">
        <v>2</v>
      </c>
      <c r="BN16" s="26">
        <v>1</v>
      </c>
      <c r="BO16" s="27">
        <v>4</v>
      </c>
      <c r="BP16" s="26">
        <v>0</v>
      </c>
      <c r="BQ16" s="27">
        <v>4</v>
      </c>
      <c r="BR16" s="26">
        <v>0</v>
      </c>
      <c r="BS16" s="27">
        <v>4</v>
      </c>
      <c r="BT16" s="26">
        <v>3</v>
      </c>
      <c r="BU16" s="27">
        <v>3</v>
      </c>
      <c r="BV16" s="125"/>
      <c r="BW16" s="2"/>
      <c r="BX16" s="136"/>
      <c r="BY16" s="119"/>
      <c r="BZ16" s="28"/>
      <c r="CA16" s="29"/>
      <c r="CB16" s="28"/>
      <c r="CC16" s="29"/>
      <c r="CD16" s="28"/>
      <c r="CE16" s="29"/>
      <c r="CF16" s="28"/>
      <c r="CG16" s="29"/>
      <c r="CH16" s="37"/>
      <c r="CI16" s="38"/>
      <c r="CJ16" s="28"/>
      <c r="CK16" s="29"/>
      <c r="CL16" s="138"/>
      <c r="CM16" s="125"/>
      <c r="CN16" s="2"/>
      <c r="CO16" s="136"/>
      <c r="CP16" s="136"/>
      <c r="CQ16" s="136"/>
      <c r="CR16" s="136"/>
      <c r="CS16" s="137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</row>
    <row r="17" spans="1:153" ht="12.75" customHeight="1" x14ac:dyDescent="0.25">
      <c r="A17" s="140">
        <v>6</v>
      </c>
      <c r="B17" s="187" t="s">
        <v>111</v>
      </c>
      <c r="C17" s="188" t="s">
        <v>70</v>
      </c>
      <c r="D17" s="119"/>
      <c r="E17" s="120">
        <f t="shared" ref="E17" si="170">IF(G17="",0,IF(F17+G17&lt;1000,1000,F17+G17))</f>
        <v>1397.19</v>
      </c>
      <c r="F17" s="120">
        <f>IF(I17&gt;150,IF(H17&gt;=65,0,SUM(K17-(COUNT(AT17:BU17))*3*(15+50)%)*10),IF(I17&lt;-150,IF((K17-(COUNT(AT17:BU17))*3*((G17-J17)/10+50)%)*10&lt;1,0,SUM(K17-(COUNT(AT17:BU17))*3*((G17-J17)/10+50)%)*10),SUM(K17-(COUNT(AT17:BU17))*3*((G17-J17)/10+50)%)*10))</f>
        <v>7.1900000000000119</v>
      </c>
      <c r="G17" s="131">
        <v>1390</v>
      </c>
      <c r="H17" s="132">
        <f>IF(COUNT(AT17:BU17)=0,0,K17/((COUNT(AT17:BU17))*3)%)</f>
        <v>40.476190476190474</v>
      </c>
      <c r="I17" s="133">
        <f t="shared" si="0"/>
        <v>-112.35714285714289</v>
      </c>
      <c r="J17" s="133">
        <f>IF(G17="",0,(SUM($G$35:$G$62))/(COUNT($G$35:$G$62)))</f>
        <v>1502.3571428571429</v>
      </c>
      <c r="K17" s="135">
        <f t="shared" ref="K17" si="171">SUM(AT17:BU17)</f>
        <v>17</v>
      </c>
      <c r="L17" s="135">
        <f t="shared" ref="L17" si="172">SUM(R17:AS17)</f>
        <v>17</v>
      </c>
      <c r="M17" s="123">
        <f t="shared" ref="M17" si="173">SUM(K17+L17)</f>
        <v>34</v>
      </c>
      <c r="N17" s="125">
        <v>19</v>
      </c>
      <c r="O17" s="126">
        <f>IF(O18+P18&lt;1,0,SUM(O18/P18))</f>
        <v>0.85185185185185186</v>
      </c>
      <c r="P17" s="127"/>
      <c r="Q17" s="128">
        <f>CT63</f>
        <v>439.5</v>
      </c>
      <c r="R17" s="121">
        <f t="shared" ref="R17" si="174">IF(R18+S18=0,"",IF(R18=4,3,IF(R18=3,1,0)))</f>
        <v>3</v>
      </c>
      <c r="S17" s="122"/>
      <c r="T17" s="121">
        <f t="shared" ref="T17" si="175">IF(T18+U18=0,"",IF(T18=4,3,IF(T18=3,1,0)))</f>
        <v>3</v>
      </c>
      <c r="U17" s="122"/>
      <c r="V17" s="121">
        <f t="shared" ref="V17" si="176">IF(V18+W18=0,"",IF(V18=4,3,IF(V18=3,1,0)))</f>
        <v>3</v>
      </c>
      <c r="W17" s="122"/>
      <c r="X17" s="121">
        <f t="shared" ref="X17" si="177">IF(X18+Y18=0,"",IF(X18=4,3,IF(X18=3,1,0)))</f>
        <v>0</v>
      </c>
      <c r="Y17" s="122"/>
      <c r="Z17" s="121">
        <f t="shared" ref="Z17" si="178">IF(Z18+AA18=0,"",IF(Z18=4,3,IF(Z18=3,1,0)))</f>
        <v>0</v>
      </c>
      <c r="AA17" s="122"/>
      <c r="AB17" s="13"/>
      <c r="AC17" s="14"/>
      <c r="AD17" s="121">
        <f t="shared" ref="AD17" si="179">IF(AD18+AE18=0,"",IF(AD18=4,3,IF(AD18=3,1,0)))</f>
        <v>0</v>
      </c>
      <c r="AE17" s="122"/>
      <c r="AF17" s="121">
        <f t="shared" ref="AF17" si="180">IF(AF18+AG18=0,"",IF(AF18=4,3,IF(AF18=3,1,0)))</f>
        <v>1</v>
      </c>
      <c r="AG17" s="122"/>
      <c r="AH17" s="121">
        <f t="shared" ref="AH17" si="181">IF(AH18+AI18=0,"",IF(AH18=4,3,IF(AH18=3,1,0)))</f>
        <v>3</v>
      </c>
      <c r="AI17" s="122"/>
      <c r="AJ17" s="121">
        <f t="shared" ref="AJ17" si="182">IF(AJ18+AK18=0,"",IF(AJ18=4,3,IF(AJ18=3,1,0)))</f>
        <v>0</v>
      </c>
      <c r="AK17" s="122"/>
      <c r="AL17" s="121">
        <f t="shared" ref="AL17" si="183">IF(AL18+AM18=0,"",IF(AL18=4,3,IF(AL18=3,1,0)))</f>
        <v>3</v>
      </c>
      <c r="AM17" s="122"/>
      <c r="AN17" s="121">
        <f t="shared" ref="AN17" si="184">IF(AN18+AO18=0,"",IF(AN18=4,3,IF(AN18=3,1,0)))</f>
        <v>1</v>
      </c>
      <c r="AO17" s="122"/>
      <c r="AP17" s="121">
        <f t="shared" ref="AP17" si="185">IF(AP18+AQ18=0,"",IF(AP18=4,3,IF(AP18=3,1,0)))</f>
        <v>0</v>
      </c>
      <c r="AQ17" s="122"/>
      <c r="AR17" s="121">
        <f t="shared" ref="AR17" si="186">IF(AR18+AS18=0,"",IF(AR18=4,3,IF(AR18=3,1,0)))</f>
        <v>0</v>
      </c>
      <c r="AS17" s="122"/>
      <c r="AT17" s="121">
        <f t="shared" ref="AT17" si="187">IF(AT18+AU18=0,"",IF(AT18=4,3,IF(AT18=3,1,0)))</f>
        <v>0</v>
      </c>
      <c r="AU17" s="122"/>
      <c r="AV17" s="121">
        <f t="shared" ref="AV17" si="188">IF(AV18+AW18=0,"",IF(AV18=4,3,IF(AV18=3,1,0)))</f>
        <v>3</v>
      </c>
      <c r="AW17" s="122"/>
      <c r="AX17" s="121">
        <f t="shared" ref="AX17" si="189">IF(AX18+AY18=0,"",IF(AX18=4,3,IF(AX18=3,1,0)))</f>
        <v>1</v>
      </c>
      <c r="AY17" s="122"/>
      <c r="AZ17" s="121">
        <f t="shared" ref="AZ17" si="190">IF(AZ18+BA18=0,"",IF(AZ18=4,3,IF(AZ18=3,1,0)))</f>
        <v>1</v>
      </c>
      <c r="BA17" s="122"/>
      <c r="BB17" s="121">
        <f t="shared" ref="BB17" si="191">IF(BB18+BC18=0,"",IF(BB18=4,3,IF(BB18=3,1,0)))</f>
        <v>3</v>
      </c>
      <c r="BC17" s="122"/>
      <c r="BD17" s="121">
        <f t="shared" ref="BD17" si="192">IF(BD18+BE18=0,"",IF(BD18=4,3,IF(BD18=3,1,0)))</f>
        <v>0</v>
      </c>
      <c r="BE17" s="122"/>
      <c r="BF17" s="121">
        <f t="shared" ref="BF17" si="193">IF(BF18+BG18=0,"",IF(BF18=4,3,IF(BF18=3,1,0)))</f>
        <v>3</v>
      </c>
      <c r="BG17" s="122"/>
      <c r="BH17" s="121">
        <f t="shared" ref="BH17" si="194">IF(BH18+BI18=0,"",IF(BH18=4,3,IF(BH18=3,1,0)))</f>
        <v>0</v>
      </c>
      <c r="BI17" s="122"/>
      <c r="BJ17" s="121">
        <f t="shared" ref="BJ17" si="195">IF(BJ18+BK18=0,"",IF(BJ18=4,3,IF(BJ18=3,1,0)))</f>
        <v>0</v>
      </c>
      <c r="BK17" s="122"/>
      <c r="BL17" s="121">
        <f t="shared" ref="BL17" si="196">IF(BL18+BM18=0,"",IF(BL18=4,3,IF(BL18=3,1,0)))</f>
        <v>1</v>
      </c>
      <c r="BM17" s="122"/>
      <c r="BN17" s="121">
        <f t="shared" ref="BN17" si="197">IF(BN18+BO18=0,"",IF(BN18=4,3,IF(BN18=3,1,0)))</f>
        <v>1</v>
      </c>
      <c r="BO17" s="122"/>
      <c r="BP17" s="121">
        <f t="shared" ref="BP17" si="198">IF(BP18+BQ18=0,"",IF(BP18=4,3,IF(BP18=3,1,0)))</f>
        <v>3</v>
      </c>
      <c r="BQ17" s="122"/>
      <c r="BR17" s="121">
        <f>IF(BR18+BS18=0,"",IF(BR18=4,3,IF(BR18=3,1,0)))</f>
        <v>1</v>
      </c>
      <c r="BS17" s="122"/>
      <c r="BT17" s="121">
        <f>IF(BT18+BU18=0,"",IF(BT18=4,3,IF(BT18=3,1,0)))</f>
        <v>0</v>
      </c>
      <c r="BU17" s="122"/>
      <c r="BV17" s="125"/>
      <c r="BW17" s="2"/>
      <c r="BX17" s="136">
        <v>6</v>
      </c>
      <c r="BY17" s="119"/>
      <c r="BZ17" s="121" t="str">
        <f t="shared" ref="BZ17" si="199">IF(BZ18+CA18=0,"",IF(BZ18=4,3,IF(BZ18=3,1,0)))</f>
        <v/>
      </c>
      <c r="CA17" s="122"/>
      <c r="CB17" s="121" t="str">
        <f t="shared" ref="CB17" si="200">IF(CB18+CC18=0,"",IF(CB18=4,3,IF(CB18=3,1,0)))</f>
        <v/>
      </c>
      <c r="CC17" s="122"/>
      <c r="CD17" s="121" t="str">
        <f t="shared" ref="CD17" si="201">IF(CD18+CE18=0,"",IF(CD18=4,3,IF(CD18=3,1,0)))</f>
        <v/>
      </c>
      <c r="CE17" s="122"/>
      <c r="CF17" s="121" t="str">
        <f t="shared" ref="CF17" si="202">IF(CF18+CG18=0,"",IF(CF18=4,3,IF(CF18=3,1,0)))</f>
        <v/>
      </c>
      <c r="CG17" s="122"/>
      <c r="CH17" s="121" t="str">
        <f t="shared" ref="CH17" si="203">IF(CH18+CI18=0,"",IF(CH18=4,3,IF(CH18=3,1,0)))</f>
        <v/>
      </c>
      <c r="CI17" s="122"/>
      <c r="CJ17" s="35"/>
      <c r="CK17" s="36"/>
      <c r="CL17" s="138">
        <f t="shared" ref="CL17" si="204">SUM(BZ17:CK17)</f>
        <v>0</v>
      </c>
      <c r="CM17" s="125"/>
      <c r="CN17" s="2"/>
      <c r="CO17" s="136">
        <f>IF($R17=1,$M17/2)+IF($R17=0,$M17)</f>
        <v>0</v>
      </c>
      <c r="CP17" s="136">
        <f>IF($T17=1,$M17/2)+IF($T17=0,$M17)</f>
        <v>0</v>
      </c>
      <c r="CQ17" s="136">
        <f>IF($V17=1,$M17/2)+IF($V17=0,$M17)</f>
        <v>0</v>
      </c>
      <c r="CR17" s="136">
        <f>IF($X17=1,$M17/2)+IF($X17=0,$M17)</f>
        <v>34</v>
      </c>
      <c r="CS17" s="136">
        <f>IF($Z17=1,$M17/2)+IF($Z17=0,$M17)</f>
        <v>34</v>
      </c>
      <c r="CT17" s="137"/>
      <c r="CU17" s="136">
        <f>IF($AD17=1,$M17/2)+IF($AD17=0,$M17)</f>
        <v>34</v>
      </c>
      <c r="CV17" s="136">
        <f>IF($AF17=1,$M17/2)+IF($AF17=0,$M17)</f>
        <v>17</v>
      </c>
      <c r="CW17" s="136">
        <f>IF($AH17=1,$M17/2)+IF($AH17=0,$M17)</f>
        <v>0</v>
      </c>
      <c r="CX17" s="136">
        <f>IF($AJ17=1,$M17/2)+IF($AJ17=0,$M17)</f>
        <v>34</v>
      </c>
      <c r="CY17" s="136">
        <f>IF($AL17=1,$M17/2)+IF($AL17=0,$M17)</f>
        <v>0</v>
      </c>
      <c r="CZ17" s="136">
        <f>IF($AN17=1,$M17/2)+IF($AN17=0,$M17)</f>
        <v>17</v>
      </c>
      <c r="DA17" s="136">
        <f>IF($AP17=1,$M17/2)+IF($AP17=0,$M17)</f>
        <v>34</v>
      </c>
      <c r="DB17" s="136">
        <f>IF($AR17=1,$M17/2)+IF($AR17=0,$M17)</f>
        <v>34</v>
      </c>
      <c r="DC17" s="136">
        <f>IF($AT17=1,$M17/2)+IF($AT17=0,$M17)</f>
        <v>34</v>
      </c>
      <c r="DD17" s="136">
        <f>IF($AV17=1,$M17/2)+IF($AV17=0,$M17)</f>
        <v>0</v>
      </c>
      <c r="DE17" s="136">
        <f>IF($AX17=1,$M17/2)+IF($AX17=0,$M17)</f>
        <v>17</v>
      </c>
      <c r="DF17" s="136">
        <f>IF($AZ17=1,$M17/2)+IF($AZ17=0,$M17)</f>
        <v>17</v>
      </c>
      <c r="DG17" s="136">
        <f>IF($BB17=1,$M17/2)+IF($BB17=0,$M17)</f>
        <v>0</v>
      </c>
      <c r="DH17" s="136">
        <f>IF($BD17=1,$M17/2)+IF($BD17=0,$M17)</f>
        <v>34</v>
      </c>
      <c r="DI17" s="136">
        <f>IF($BF17=1,$M17/2)+IF($BF17=0,$M17)</f>
        <v>0</v>
      </c>
      <c r="DJ17" s="136">
        <f>IF($BH17=1,$M17/2)+IF($BH17=0,$M17)</f>
        <v>34</v>
      </c>
      <c r="DK17" s="136">
        <f>IF($BJ17=1,$M17/2)+IF($BJ17=0,$M17)</f>
        <v>34</v>
      </c>
      <c r="DL17" s="136">
        <f>IF($BL17=1,$M17/2)+IF($BL17=0,$M17)</f>
        <v>17</v>
      </c>
      <c r="DM17" s="136">
        <f>IF($BN17=1,$M17/2)+IF($BN17=0,$M17)</f>
        <v>17</v>
      </c>
      <c r="DN17" s="136">
        <f>IF($BP17=1,$M17/2)+IF($BP17=0,$M17)</f>
        <v>0</v>
      </c>
      <c r="DO17" s="136">
        <f>IF($BR17=1,$M17/2)+IF($BR17=0,$M17)</f>
        <v>17</v>
      </c>
      <c r="DP17" s="136">
        <f>IF($BT17=1,$M17/2)+IF($BT17=0,$M17)</f>
        <v>34</v>
      </c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</row>
    <row r="18" spans="1:153" ht="13.5" customHeight="1" x14ac:dyDescent="0.25">
      <c r="A18" s="141"/>
      <c r="B18" s="187"/>
      <c r="C18" s="188"/>
      <c r="D18" s="119"/>
      <c r="E18" s="120"/>
      <c r="F18" s="120"/>
      <c r="G18" s="131"/>
      <c r="H18" s="132"/>
      <c r="I18" s="134"/>
      <c r="J18" s="133"/>
      <c r="K18" s="135"/>
      <c r="L18" s="135"/>
      <c r="M18" s="124"/>
      <c r="N18" s="125"/>
      <c r="O18" s="16">
        <f>SUM($BT18,$BR18,$BP18,$BN18,$BL18,$BJ18,$BH18,$BF18,$BD18,$BB18,$AZ18,$AX18,$AV18,$AT18,$AR18,$AP18,$AN18,$AL18,$AJ18,$AH18,$AF18,$AD18,$AB18,$Z18,$X18,$V18,$T18,$R18,)</f>
        <v>69</v>
      </c>
      <c r="P18" s="17">
        <f>SUM($BU18,$BS18,$BQ18,$BO18,$BM18,$BK18,$BI18,$BG18,$BE18,$BC18,$BA18,$AY18,$AW18,$AU18,$AS18,$AQ18,$AO18,$AM18,$AK18,$AI18,$AG18,$AE18,$AC18,$AA18,$Y18,$W18,$U18,$S18,)</f>
        <v>81</v>
      </c>
      <c r="Q18" s="128"/>
      <c r="R18" s="28">
        <v>4</v>
      </c>
      <c r="S18" s="29">
        <v>2</v>
      </c>
      <c r="T18" s="28">
        <v>4</v>
      </c>
      <c r="U18" s="29">
        <v>2</v>
      </c>
      <c r="V18" s="28">
        <v>4</v>
      </c>
      <c r="W18" s="29">
        <v>2</v>
      </c>
      <c r="X18" s="28">
        <v>1</v>
      </c>
      <c r="Y18" s="29">
        <v>4</v>
      </c>
      <c r="Z18" s="28">
        <v>2</v>
      </c>
      <c r="AA18" s="29">
        <v>4</v>
      </c>
      <c r="AB18" s="32"/>
      <c r="AC18" s="33"/>
      <c r="AD18" s="28">
        <v>0</v>
      </c>
      <c r="AE18" s="29">
        <v>4</v>
      </c>
      <c r="AF18" s="28">
        <v>3</v>
      </c>
      <c r="AG18" s="29">
        <v>3</v>
      </c>
      <c r="AH18" s="28">
        <v>4</v>
      </c>
      <c r="AI18" s="29">
        <v>2</v>
      </c>
      <c r="AJ18" s="28">
        <v>0</v>
      </c>
      <c r="AK18" s="29">
        <v>4</v>
      </c>
      <c r="AL18" s="28">
        <v>4</v>
      </c>
      <c r="AM18" s="29">
        <v>1</v>
      </c>
      <c r="AN18" s="28">
        <v>3</v>
      </c>
      <c r="AO18" s="29">
        <v>3</v>
      </c>
      <c r="AP18" s="28">
        <v>0</v>
      </c>
      <c r="AQ18" s="29">
        <v>4</v>
      </c>
      <c r="AR18" s="28">
        <v>2</v>
      </c>
      <c r="AS18" s="29">
        <v>4</v>
      </c>
      <c r="AT18" s="28">
        <v>2</v>
      </c>
      <c r="AU18" s="29">
        <v>4</v>
      </c>
      <c r="AV18" s="26">
        <v>4</v>
      </c>
      <c r="AW18" s="27">
        <v>2</v>
      </c>
      <c r="AX18" s="26">
        <v>3</v>
      </c>
      <c r="AY18" s="27">
        <v>3</v>
      </c>
      <c r="AZ18" s="26">
        <v>3</v>
      </c>
      <c r="BA18" s="27">
        <v>3</v>
      </c>
      <c r="BB18" s="28">
        <v>4</v>
      </c>
      <c r="BC18" s="29">
        <v>2</v>
      </c>
      <c r="BD18" s="28">
        <v>1</v>
      </c>
      <c r="BE18" s="29">
        <v>4</v>
      </c>
      <c r="BF18" s="28">
        <v>4</v>
      </c>
      <c r="BG18" s="29">
        <v>2</v>
      </c>
      <c r="BH18" s="28">
        <v>2</v>
      </c>
      <c r="BI18" s="29">
        <v>4</v>
      </c>
      <c r="BJ18" s="28">
        <v>1</v>
      </c>
      <c r="BK18" s="29">
        <v>4</v>
      </c>
      <c r="BL18" s="28">
        <v>3</v>
      </c>
      <c r="BM18" s="29">
        <v>3</v>
      </c>
      <c r="BN18" s="28">
        <v>3</v>
      </c>
      <c r="BO18" s="29">
        <v>3</v>
      </c>
      <c r="BP18" s="26">
        <v>4</v>
      </c>
      <c r="BQ18" s="27">
        <v>1</v>
      </c>
      <c r="BR18" s="26">
        <v>3</v>
      </c>
      <c r="BS18" s="27">
        <v>3</v>
      </c>
      <c r="BT18" s="26">
        <v>1</v>
      </c>
      <c r="BU18" s="27">
        <v>4</v>
      </c>
      <c r="BV18" s="125"/>
      <c r="BW18" s="2"/>
      <c r="BX18" s="136"/>
      <c r="BY18" s="119"/>
      <c r="BZ18" s="28"/>
      <c r="CA18" s="29"/>
      <c r="CB18" s="28"/>
      <c r="CC18" s="29"/>
      <c r="CD18" s="28"/>
      <c r="CE18" s="29"/>
      <c r="CF18" s="28"/>
      <c r="CG18" s="29"/>
      <c r="CH18" s="28"/>
      <c r="CI18" s="29"/>
      <c r="CJ18" s="37"/>
      <c r="CK18" s="38"/>
      <c r="CL18" s="138"/>
      <c r="CM18" s="125"/>
      <c r="CN18" s="2"/>
      <c r="CO18" s="136"/>
      <c r="CP18" s="136"/>
      <c r="CQ18" s="136"/>
      <c r="CR18" s="136"/>
      <c r="CS18" s="136"/>
      <c r="CT18" s="137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</row>
    <row r="19" spans="1:153" ht="13.5" customHeight="1" x14ac:dyDescent="0.25">
      <c r="A19" s="116">
        <v>7</v>
      </c>
      <c r="B19" s="189" t="s">
        <v>112</v>
      </c>
      <c r="C19" s="188" t="s">
        <v>70</v>
      </c>
      <c r="D19" s="119"/>
      <c r="E19" s="120">
        <f t="shared" ref="E19" si="205">IF(G19="",0,IF(F19+G19&lt;1000,1000,F19+G19))</f>
        <v>1360.95</v>
      </c>
      <c r="F19" s="120">
        <f>IF(I19&gt;150,IF(H19&gt;=65,0,SUM(K19-(COUNT(AT19:BU19))*3*(15+50)%)*10),IF(I19&lt;-150,IF((K19-(COUNT(AT19:BU19))*3*((G19-J19)/10+50)%)*10&lt;1,0,SUM(K19-(COUNT(AT19:BU19))*3*((G19-J19)/10+50)%)*10),SUM(K19-(COUNT(AT19:BU19))*3*((G19-J19)/10+50)%)*10))</f>
        <v>-1.0499999999999865</v>
      </c>
      <c r="G19" s="131">
        <v>1362</v>
      </c>
      <c r="H19" s="132">
        <f>IF(COUNT(AT19:BU19)=0,0,K19/((COUNT(AT19:BU19))*3)%)</f>
        <v>35.714285714285715</v>
      </c>
      <c r="I19" s="133">
        <f t="shared" si="0"/>
        <v>-140.35714285714289</v>
      </c>
      <c r="J19" s="133">
        <f>IF(G19="",0,(SUM($G$35:$G$62))/(COUNT($G$35:$G$62)))</f>
        <v>1502.3571428571429</v>
      </c>
      <c r="K19" s="135">
        <f t="shared" ref="K19" si="206">SUM(AT19:BU19)</f>
        <v>15</v>
      </c>
      <c r="L19" s="135">
        <f t="shared" ref="L19" si="207">SUM(R19:AS19)</f>
        <v>22</v>
      </c>
      <c r="M19" s="123">
        <f t="shared" ref="M19" si="208">SUM(K19+L19)</f>
        <v>37</v>
      </c>
      <c r="N19" s="125">
        <v>14</v>
      </c>
      <c r="O19" s="126">
        <f>IF(O20+P20&lt;1,0,SUM(O20/P20))</f>
        <v>1.0138888888888888</v>
      </c>
      <c r="P19" s="127"/>
      <c r="Q19" s="128">
        <f>CU63</f>
        <v>460.5</v>
      </c>
      <c r="R19" s="121">
        <f t="shared" ref="R19" si="209">IF(R20+S20=0,"",IF(R20=4,3,IF(R20=3,1,0)))</f>
        <v>3</v>
      </c>
      <c r="S19" s="122"/>
      <c r="T19" s="143">
        <f t="shared" ref="T19" si="210">IF(T20+U20=0,"",IF(T20=4,3,IF(T20=3,1,0)))</f>
        <v>3</v>
      </c>
      <c r="U19" s="144"/>
      <c r="V19" s="143">
        <f t="shared" ref="V19" si="211">IF(V20+W20=0,"",IF(V20=4,3,IF(V20=3,1,0)))</f>
        <v>0</v>
      </c>
      <c r="W19" s="144"/>
      <c r="X19" s="121">
        <f t="shared" ref="X19" si="212">IF(X20+Y20=0,"",IF(X20=4,3,IF(X20=3,1,0)))</f>
        <v>1</v>
      </c>
      <c r="Y19" s="122"/>
      <c r="Z19" s="121">
        <f t="shared" ref="Z19" si="213">IF(Z20+AA20=0,"",IF(Z20=4,3,IF(Z20=3,1,0)))</f>
        <v>3</v>
      </c>
      <c r="AA19" s="122"/>
      <c r="AB19" s="121">
        <f t="shared" ref="AB19" si="214">IF(AB20+AC20=0,"",IF(AB20=4,3,IF(AB20=3,1,0)))</f>
        <v>3</v>
      </c>
      <c r="AC19" s="122"/>
      <c r="AD19" s="58"/>
      <c r="AE19" s="59"/>
      <c r="AF19" s="143">
        <f t="shared" ref="AF19" si="215">IF(AF20+AG20=0,"",IF(AF20=4,3,IF(AF20=3,1,0)))</f>
        <v>1</v>
      </c>
      <c r="AG19" s="144"/>
      <c r="AH19" s="121">
        <f t="shared" ref="AH19" si="216">IF(AH20+AI20=0,"",IF(AH20=4,3,IF(AH20=3,1,0)))</f>
        <v>1</v>
      </c>
      <c r="AI19" s="122"/>
      <c r="AJ19" s="143">
        <f t="shared" ref="AJ19" si="217">IF(AJ20+AK20=0,"",IF(AJ20=4,3,IF(AJ20=3,1,0)))</f>
        <v>3</v>
      </c>
      <c r="AK19" s="144"/>
      <c r="AL19" s="121">
        <f t="shared" ref="AL19" si="218">IF(AL20+AM20=0,"",IF(AL20=4,3,IF(AL20=3,1,0)))</f>
        <v>0</v>
      </c>
      <c r="AM19" s="122"/>
      <c r="AN19" s="121">
        <f t="shared" ref="AN19" si="219">IF(AN20+AO20=0,"",IF(AN20=4,3,IF(AN20=3,1,0)))</f>
        <v>1</v>
      </c>
      <c r="AO19" s="122"/>
      <c r="AP19" s="121">
        <f t="shared" ref="AP19" si="220">IF(AP20+AQ20=0,"",IF(AP20=4,3,IF(AP20=3,1,0)))</f>
        <v>0</v>
      </c>
      <c r="AQ19" s="122"/>
      <c r="AR19" s="143">
        <f t="shared" ref="AR19" si="221">IF(AR20+AS20=0,"",IF(AR20=4,3,IF(AR20=3,1,0)))</f>
        <v>3</v>
      </c>
      <c r="AS19" s="144"/>
      <c r="AT19" s="143">
        <f t="shared" ref="AT19" si="222">IF(AT20+AU20=0,"",IF(AT20=4,3,IF(AT20=3,1,0)))</f>
        <v>3</v>
      </c>
      <c r="AU19" s="144"/>
      <c r="AV19" s="143">
        <f t="shared" ref="AV19" si="223">IF(AV20+AW20=0,"",IF(AV20=4,3,IF(AV20=3,1,0)))</f>
        <v>0</v>
      </c>
      <c r="AW19" s="144"/>
      <c r="AX19" s="121">
        <f t="shared" ref="AX19" si="224">IF(AX20+AY20=0,"",IF(AX20=4,3,IF(AX20=3,1,0)))</f>
        <v>0</v>
      </c>
      <c r="AY19" s="122"/>
      <c r="AZ19" s="121">
        <f t="shared" ref="AZ19" si="225">IF(AZ20+BA20=0,"",IF(AZ20=4,3,IF(AZ20=3,1,0)))</f>
        <v>3</v>
      </c>
      <c r="BA19" s="122"/>
      <c r="BB19" s="121">
        <f t="shared" ref="BB19" si="226">IF(BB20+BC20=0,"",IF(BB20=4,3,IF(BB20=3,1,0)))</f>
        <v>0</v>
      </c>
      <c r="BC19" s="122"/>
      <c r="BD19" s="143">
        <f t="shared" ref="BD19" si="227">IF(BD20+BE20=0,"",IF(BD20=4,3,IF(BD20=3,1,0)))</f>
        <v>1</v>
      </c>
      <c r="BE19" s="144"/>
      <c r="BF19" s="121">
        <f t="shared" ref="BF19" si="228">IF(BF20+BG20=0,"",IF(BF20=4,3,IF(BF20=3,1,0)))</f>
        <v>3</v>
      </c>
      <c r="BG19" s="122"/>
      <c r="BH19" s="143">
        <f t="shared" ref="BH19" si="229">IF(BH20+BI20=0,"",IF(BH20=4,3,IF(BH20=3,1,0)))</f>
        <v>0</v>
      </c>
      <c r="BI19" s="144"/>
      <c r="BJ19" s="143">
        <f t="shared" ref="BJ19" si="230">IF(BJ20+BK20=0,"",IF(BJ20=4,3,IF(BJ20=3,1,0)))</f>
        <v>0</v>
      </c>
      <c r="BK19" s="144"/>
      <c r="BL19" s="143">
        <f t="shared" ref="BL19" si="231">IF(BL20+BM20=0,"",IF(BL20=4,3,IF(BL20=3,1,0)))</f>
        <v>0</v>
      </c>
      <c r="BM19" s="144"/>
      <c r="BN19" s="121">
        <f t="shared" ref="BN19" si="232">IF(BN20+BO20=0,"",IF(BN20=4,3,IF(BN20=3,1,0)))</f>
        <v>1</v>
      </c>
      <c r="BO19" s="122"/>
      <c r="BP19" s="143">
        <f t="shared" ref="BP19" si="233">IF(BP20+BQ20=0,"",IF(BP20=4,3,IF(BP20=3,1,0)))</f>
        <v>0</v>
      </c>
      <c r="BQ19" s="144"/>
      <c r="BR19" s="121">
        <f>IF(BR20+BS20=0,"",IF(BR20=4,3,IF(BR20=3,1,0)))</f>
        <v>1</v>
      </c>
      <c r="BS19" s="122"/>
      <c r="BT19" s="143">
        <f>IF(BT20+BU20=0,"",IF(BT20=4,3,IF(BT20=3,1,0)))</f>
        <v>3</v>
      </c>
      <c r="BU19" s="144"/>
      <c r="BV19" s="125">
        <v>17</v>
      </c>
      <c r="BW19" s="2"/>
      <c r="BX19" s="2"/>
      <c r="BY19" s="2"/>
      <c r="BZ19" s="145">
        <v>1</v>
      </c>
      <c r="CA19" s="145"/>
      <c r="CB19" s="145">
        <v>2</v>
      </c>
      <c r="CC19" s="145"/>
      <c r="CD19" s="145">
        <v>3</v>
      </c>
      <c r="CE19" s="145"/>
      <c r="CF19" s="145">
        <v>4</v>
      </c>
      <c r="CG19" s="145"/>
      <c r="CH19" s="145">
        <v>5</v>
      </c>
      <c r="CI19" s="145"/>
      <c r="CJ19" s="145">
        <v>6</v>
      </c>
      <c r="CK19" s="145"/>
      <c r="CL19" s="146" t="s">
        <v>23</v>
      </c>
      <c r="CM19" s="146" t="s">
        <v>19</v>
      </c>
      <c r="CN19" s="2"/>
      <c r="CO19" s="136">
        <f>IF($R19=1,$M19/2)+IF($R19=0,$M19)</f>
        <v>0</v>
      </c>
      <c r="CP19" s="136">
        <f>IF($T19=1,$M19/2)+IF($T19=0,$M19)</f>
        <v>0</v>
      </c>
      <c r="CQ19" s="136">
        <f>IF($V19=1,$M19/2)+IF($V19=0,$M19)</f>
        <v>37</v>
      </c>
      <c r="CR19" s="136">
        <f>IF($X19=1,$M19/2)+IF($X19=0,$M19)</f>
        <v>18.5</v>
      </c>
      <c r="CS19" s="136">
        <f>IF($Z19=1,$M19/2)+IF($Z19=0,$M19)</f>
        <v>0</v>
      </c>
      <c r="CT19" s="136">
        <f>IF($AB19=1,$M19/2)+IF($AB19=0,$M19)</f>
        <v>0</v>
      </c>
      <c r="CU19" s="137"/>
      <c r="CV19" s="136">
        <f>IF($AF19=1,$M19/2)+IF($AF19=0,$M19)</f>
        <v>18.5</v>
      </c>
      <c r="CW19" s="136">
        <f>IF($AH19=1,$M19/2)+IF($AH19=0,$M19)</f>
        <v>18.5</v>
      </c>
      <c r="CX19" s="136">
        <f>IF($AJ19=1,$M19/2)+IF($AJ19=0,$M19)</f>
        <v>0</v>
      </c>
      <c r="CY19" s="136">
        <f>IF($AL19=1,$M19/2)+IF($AL19=0,$M19)</f>
        <v>37</v>
      </c>
      <c r="CZ19" s="136">
        <f>IF($AN19=1,$M19/2)+IF($AN19=0,$M19)</f>
        <v>18.5</v>
      </c>
      <c r="DA19" s="136">
        <f>IF($AP19=1,$M19/2)+IF($AP19=0,$M19)</f>
        <v>37</v>
      </c>
      <c r="DB19" s="136">
        <f>IF($AR19=1,$M19/2)+IF($AR19=0,$M19)</f>
        <v>0</v>
      </c>
      <c r="DC19" s="136">
        <f>IF($AT19=1,$M19/2)+IF($AT19=0,$M19)</f>
        <v>0</v>
      </c>
      <c r="DD19" s="136">
        <f>IF($AV19=1,$M19/2)+IF($AV19=0,$M19)</f>
        <v>37</v>
      </c>
      <c r="DE19" s="136">
        <f>IF($AX19=1,$M19/2)+IF($AX19=0,$M19)</f>
        <v>37</v>
      </c>
      <c r="DF19" s="136">
        <f>IF($AZ19=1,$M19/2)+IF($AZ19=0,$M19)</f>
        <v>0</v>
      </c>
      <c r="DG19" s="136">
        <f>IF($BB19=1,$M19/2)+IF($BB19=0,$M19)</f>
        <v>37</v>
      </c>
      <c r="DH19" s="136">
        <f>IF($BD19=1,$M19/2)+IF($BD19=0,$M19)</f>
        <v>18.5</v>
      </c>
      <c r="DI19" s="136">
        <f>IF($BF19=1,$M19/2)+IF($BF19=0,$M19)</f>
        <v>0</v>
      </c>
      <c r="DJ19" s="136">
        <f>IF($BH19=1,$M19/2)+IF($BH19=0,$M19)</f>
        <v>37</v>
      </c>
      <c r="DK19" s="136">
        <f>IF($BJ19=1,$M19/2)+IF($BJ19=0,$M19)</f>
        <v>37</v>
      </c>
      <c r="DL19" s="136">
        <f>IF($BL19=1,$M19/2)+IF($BL19=0,$M19)</f>
        <v>37</v>
      </c>
      <c r="DM19" s="136">
        <f>IF($BN19=1,$M19/2)+IF($BN19=0,$M19)</f>
        <v>18.5</v>
      </c>
      <c r="DN19" s="136">
        <f>IF($BP19=1,$M19/2)+IF($BP19=0,$M19)</f>
        <v>37</v>
      </c>
      <c r="DO19" s="136">
        <f>IF($BR19=1,$M19/2)+IF($BR19=0,$M19)</f>
        <v>18.5</v>
      </c>
      <c r="DP19" s="136">
        <f>IF($BT19=1,$M19/2)+IF($BT19=0,$M19)</f>
        <v>0</v>
      </c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</row>
    <row r="20" spans="1:153" ht="13.5" customHeight="1" x14ac:dyDescent="0.25">
      <c r="A20" s="117"/>
      <c r="B20" s="189"/>
      <c r="C20" s="188"/>
      <c r="D20" s="119"/>
      <c r="E20" s="120"/>
      <c r="F20" s="120"/>
      <c r="G20" s="131"/>
      <c r="H20" s="132"/>
      <c r="I20" s="134"/>
      <c r="J20" s="133"/>
      <c r="K20" s="135"/>
      <c r="L20" s="135"/>
      <c r="M20" s="124"/>
      <c r="N20" s="125"/>
      <c r="O20" s="16">
        <f>SUM($BT20,$BR20,$BP20,$BN20,$BL20,$BJ20,$BH20,$BF20,$BD20,$BB20,$AZ20,$AX20,$AV20,$AT20,$AR20,$AP20,$AN20,$AL20,$AJ20,$AH20,$AF20,$AD20,$AB20,$Z20,$X20,$V20,$T20,$R20,)</f>
        <v>73</v>
      </c>
      <c r="P20" s="17">
        <f>SUM($BU20,$BS20,$BQ20,$BO20,$BM20,$BK20,$BI20,$BG20,$BE20,$BC20,$BA20,$AY20,$AW20,$AU20,$AS20,$AQ20,$AO20,$AM20,$AK20,$AI20,$AG20,$AE20,$AC20,$AA20,$Y20,$W20,$U20,$S20,)</f>
        <v>72</v>
      </c>
      <c r="Q20" s="128"/>
      <c r="R20" s="26">
        <v>4</v>
      </c>
      <c r="S20" s="27">
        <v>1</v>
      </c>
      <c r="T20" s="62">
        <v>4</v>
      </c>
      <c r="U20" s="63">
        <v>2</v>
      </c>
      <c r="V20" s="62">
        <v>1</v>
      </c>
      <c r="W20" s="63">
        <v>4</v>
      </c>
      <c r="X20" s="28">
        <v>3</v>
      </c>
      <c r="Y20" s="29">
        <v>3</v>
      </c>
      <c r="Z20" s="28">
        <v>4</v>
      </c>
      <c r="AA20" s="29">
        <v>1</v>
      </c>
      <c r="AB20" s="28">
        <v>4</v>
      </c>
      <c r="AC20" s="29">
        <v>0</v>
      </c>
      <c r="AD20" s="60"/>
      <c r="AE20" s="61"/>
      <c r="AF20" s="62">
        <v>3</v>
      </c>
      <c r="AG20" s="63">
        <v>3</v>
      </c>
      <c r="AH20" s="28">
        <v>3</v>
      </c>
      <c r="AI20" s="29">
        <v>3</v>
      </c>
      <c r="AJ20" s="62">
        <v>4</v>
      </c>
      <c r="AK20" s="63">
        <v>1</v>
      </c>
      <c r="AL20" s="28">
        <v>1</v>
      </c>
      <c r="AM20" s="29">
        <v>4</v>
      </c>
      <c r="AN20" s="28">
        <v>3</v>
      </c>
      <c r="AO20" s="29">
        <v>3</v>
      </c>
      <c r="AP20" s="28">
        <v>0</v>
      </c>
      <c r="AQ20" s="29">
        <v>4</v>
      </c>
      <c r="AR20" s="62">
        <v>4</v>
      </c>
      <c r="AS20" s="63">
        <v>1</v>
      </c>
      <c r="AT20" s="62">
        <v>4</v>
      </c>
      <c r="AU20" s="63">
        <v>2</v>
      </c>
      <c r="AV20" s="62">
        <v>2</v>
      </c>
      <c r="AW20" s="63">
        <v>4</v>
      </c>
      <c r="AX20" s="26">
        <v>2</v>
      </c>
      <c r="AY20" s="27">
        <v>4</v>
      </c>
      <c r="AZ20" s="26">
        <v>4</v>
      </c>
      <c r="BA20" s="27">
        <v>2</v>
      </c>
      <c r="BB20" s="28">
        <v>2</v>
      </c>
      <c r="BC20" s="29">
        <v>4</v>
      </c>
      <c r="BD20" s="62">
        <v>3</v>
      </c>
      <c r="BE20" s="63">
        <v>3</v>
      </c>
      <c r="BF20" s="28">
        <v>4</v>
      </c>
      <c r="BG20" s="29">
        <v>0</v>
      </c>
      <c r="BH20" s="62">
        <v>2</v>
      </c>
      <c r="BI20" s="63">
        <v>4</v>
      </c>
      <c r="BJ20" s="62">
        <v>0</v>
      </c>
      <c r="BK20" s="63">
        <v>4</v>
      </c>
      <c r="BL20" s="62">
        <v>2</v>
      </c>
      <c r="BM20" s="63">
        <v>4</v>
      </c>
      <c r="BN20" s="28">
        <v>3</v>
      </c>
      <c r="BO20" s="29">
        <v>3</v>
      </c>
      <c r="BP20" s="62">
        <v>0</v>
      </c>
      <c r="BQ20" s="63">
        <v>4</v>
      </c>
      <c r="BR20" s="26">
        <v>3</v>
      </c>
      <c r="BS20" s="27">
        <v>3</v>
      </c>
      <c r="BT20" s="64">
        <v>4</v>
      </c>
      <c r="BU20" s="65">
        <v>1</v>
      </c>
      <c r="BV20" s="125"/>
      <c r="BW20" s="2"/>
      <c r="BX20" s="2"/>
      <c r="BY20" s="2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2"/>
      <c r="CO20" s="136"/>
      <c r="CP20" s="136"/>
      <c r="CQ20" s="136"/>
      <c r="CR20" s="136"/>
      <c r="CS20" s="136"/>
      <c r="CT20" s="136"/>
      <c r="CU20" s="137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</row>
    <row r="21" spans="1:153" ht="13.5" customHeight="1" x14ac:dyDescent="0.25">
      <c r="A21" s="140">
        <v>8</v>
      </c>
      <c r="B21" s="183" t="s">
        <v>113</v>
      </c>
      <c r="C21" s="188" t="s">
        <v>103</v>
      </c>
      <c r="D21" s="119"/>
      <c r="E21" s="120">
        <f t="shared" ref="E21" si="234">IF(G21="",0,IF(F21+G21&lt;1000,1000,F21+G21))</f>
        <v>1488.95</v>
      </c>
      <c r="F21" s="120">
        <f>IF(I21&gt;150,IF(H21&gt;=65,0,SUM(K21-(COUNT(AT21:BU21))*3*(15+50)%)*10),IF(I21&lt;-150,IF((K21-(COUNT(AT21:BU21))*3*((G21-J21)/10+50)%)*10&lt;1,0,SUM(K21-(COUNT(AT21:BU21))*3*((G21-J21)/10+50)%)*10),SUM(K21-(COUNT(AT21:BU21))*3*((G21-J21)/10+50)%)*10))</f>
        <v>26.950000000000038</v>
      </c>
      <c r="G21" s="131">
        <v>1462</v>
      </c>
      <c r="H21" s="132">
        <f>IF(COUNT(AT21:BU21)=0,0,K21/((COUNT(AT21:BU21))*3)%)</f>
        <v>52.38095238095238</v>
      </c>
      <c r="I21" s="133">
        <f t="shared" si="0"/>
        <v>-40.35714285714289</v>
      </c>
      <c r="J21" s="133">
        <f>IF(G21="",0,(SUM($G$35:$G$62))/(COUNT($G$35:$G$62)))</f>
        <v>1502.3571428571429</v>
      </c>
      <c r="K21" s="135">
        <f t="shared" ref="K21" si="235">SUM(AT21:BU21)</f>
        <v>22</v>
      </c>
      <c r="L21" s="135">
        <f t="shared" ref="L21" si="236">SUM(R21:AS21)</f>
        <v>18</v>
      </c>
      <c r="M21" s="123">
        <f t="shared" ref="M21" si="237">SUM(K21+L21)</f>
        <v>40</v>
      </c>
      <c r="N21" s="125">
        <v>9</v>
      </c>
      <c r="O21" s="126">
        <f>IF(O22+P22&lt;1,0,SUM(O22/P22))</f>
        <v>1.095890410958904</v>
      </c>
      <c r="P21" s="127"/>
      <c r="Q21" s="128">
        <f>CV63</f>
        <v>520</v>
      </c>
      <c r="R21" s="121">
        <f t="shared" ref="R21" si="238">IF(R22+S22=0,"",IF(R22=4,3,IF(R22=3,1,0)))</f>
        <v>3</v>
      </c>
      <c r="S21" s="122"/>
      <c r="T21" s="143">
        <f t="shared" ref="T21" si="239">IF(T22+U22=0,"",IF(T22=4,3,IF(T22=3,1,0)))</f>
        <v>1</v>
      </c>
      <c r="U21" s="144"/>
      <c r="V21" s="143">
        <f t="shared" ref="V21" si="240">IF(V22+W22=0,"",IF(V22=4,3,IF(V22=3,1,0)))</f>
        <v>1</v>
      </c>
      <c r="W21" s="144"/>
      <c r="X21" s="121">
        <f t="shared" ref="X21" si="241">IF(X22+Y22=0,"",IF(X22=4,3,IF(X22=3,1,0)))</f>
        <v>3</v>
      </c>
      <c r="Y21" s="122"/>
      <c r="Z21" s="121">
        <f t="shared" ref="Z21" si="242">IF(Z22+AA22=0,"",IF(Z22=4,3,IF(Z22=3,1,0)))</f>
        <v>1</v>
      </c>
      <c r="AA21" s="122"/>
      <c r="AB21" s="121">
        <f t="shared" ref="AB21" si="243">IF(AB22+AC22=0,"",IF(AB22=4,3,IF(AB22=3,1,0)))</f>
        <v>1</v>
      </c>
      <c r="AC21" s="122"/>
      <c r="AD21" s="143">
        <f t="shared" ref="AD21" si="244">IF(AD22+AE22=0,"",IF(AD22=4,3,IF(AD22=3,1,0)))</f>
        <v>1</v>
      </c>
      <c r="AE21" s="144"/>
      <c r="AF21" s="58"/>
      <c r="AG21" s="59"/>
      <c r="AH21" s="121">
        <f t="shared" ref="AH21" si="245">IF(AH22+AI22=0,"",IF(AH22=4,3,IF(AH22=3,1,0)))</f>
        <v>0</v>
      </c>
      <c r="AI21" s="122"/>
      <c r="AJ21" s="143">
        <f t="shared" ref="AJ21" si="246">IF(AJ22+AK22=0,"",IF(AJ22=4,3,IF(AJ22=3,1,0)))</f>
        <v>0</v>
      </c>
      <c r="AK21" s="144"/>
      <c r="AL21" s="121">
        <f t="shared" ref="AL21" si="247">IF(AL22+AM22=0,"",IF(AL22=4,3,IF(AL22=3,1,0)))</f>
        <v>1</v>
      </c>
      <c r="AM21" s="122"/>
      <c r="AN21" s="121">
        <f t="shared" ref="AN21" si="248">IF(AN22+AO22=0,"",IF(AN22=4,3,IF(AN22=3,1,0)))</f>
        <v>0</v>
      </c>
      <c r="AO21" s="122"/>
      <c r="AP21" s="121">
        <f t="shared" ref="AP21" si="249">IF(AP22+AQ22=0,"",IF(AP22=4,3,IF(AP22=3,1,0)))</f>
        <v>3</v>
      </c>
      <c r="AQ21" s="122"/>
      <c r="AR21" s="143">
        <f t="shared" ref="AR21" si="250">IF(AR22+AS22=0,"",IF(AR22=4,3,IF(AR22=3,1,0)))</f>
        <v>3</v>
      </c>
      <c r="AS21" s="144"/>
      <c r="AT21" s="143">
        <f t="shared" ref="AT21" si="251">IF(AT22+AU22=0,"",IF(AT22=4,3,IF(AT22=3,1,0)))</f>
        <v>1</v>
      </c>
      <c r="AU21" s="144"/>
      <c r="AV21" s="143">
        <f t="shared" ref="AV21" si="252">IF(AV22+AW22=0,"",IF(AV22=4,3,IF(AV22=3,1,0)))</f>
        <v>1</v>
      </c>
      <c r="AW21" s="144"/>
      <c r="AX21" s="121">
        <f t="shared" ref="AX21" si="253">IF(AX22+AY22=0,"",IF(AX22=4,3,IF(AX22=3,1,0)))</f>
        <v>3</v>
      </c>
      <c r="AY21" s="122"/>
      <c r="AZ21" s="121">
        <f t="shared" ref="AZ21" si="254">IF(AZ22+BA22=0,"",IF(AZ22=4,3,IF(AZ22=3,1,0)))</f>
        <v>1</v>
      </c>
      <c r="BA21" s="122"/>
      <c r="BB21" s="121">
        <f t="shared" ref="BB21" si="255">IF(BB22+BC22=0,"",IF(BB22=4,3,IF(BB22=3,1,0)))</f>
        <v>3</v>
      </c>
      <c r="BC21" s="122"/>
      <c r="BD21" s="143">
        <f t="shared" ref="BD21" si="256">IF(BD22+BE22=0,"",IF(BD22=4,3,IF(BD22=3,1,0)))</f>
        <v>1</v>
      </c>
      <c r="BE21" s="144"/>
      <c r="BF21" s="121">
        <f t="shared" ref="BF21" si="257">IF(BF22+BG22=0,"",IF(BF22=4,3,IF(BF22=3,1,0)))</f>
        <v>3</v>
      </c>
      <c r="BG21" s="122"/>
      <c r="BH21" s="143">
        <f t="shared" ref="BH21" si="258">IF(BH22+BI22=0,"",IF(BH22=4,3,IF(BH22=3,1,0)))</f>
        <v>1</v>
      </c>
      <c r="BI21" s="144"/>
      <c r="BJ21" s="143">
        <f t="shared" ref="BJ21" si="259">IF(BJ22+BK22=0,"",IF(BJ22=4,3,IF(BJ22=3,1,0)))</f>
        <v>0</v>
      </c>
      <c r="BK21" s="144"/>
      <c r="BL21" s="143">
        <f t="shared" ref="BL21" si="260">IF(BL22+BM22=0,"",IF(BL22=4,3,IF(BL22=3,1,0)))</f>
        <v>1</v>
      </c>
      <c r="BM21" s="144"/>
      <c r="BN21" s="121">
        <f t="shared" ref="BN21" si="261">IF(BN22+BO22=0,"",IF(BN22=4,3,IF(BN22=3,1,0)))</f>
        <v>3</v>
      </c>
      <c r="BO21" s="122"/>
      <c r="BP21" s="143">
        <f t="shared" ref="BP21" si="262">IF(BP22+BQ22=0,"",IF(BP22=4,3,IF(BP22=3,1,0)))</f>
        <v>0</v>
      </c>
      <c r="BQ21" s="144"/>
      <c r="BR21" s="121">
        <f>IF(BR22+BS22=0,"",IF(BR22=4,3,IF(BR22=3,1,0)))</f>
        <v>1</v>
      </c>
      <c r="BS21" s="122"/>
      <c r="BT21" s="143">
        <f>IF(BT22+BU22=0,"",IF(BT22=4,3,IF(BT22=3,1,0)))</f>
        <v>3</v>
      </c>
      <c r="BU21" s="144"/>
      <c r="BV21" s="125">
        <v>14</v>
      </c>
      <c r="BW21" s="2"/>
      <c r="BX21" s="136">
        <v>1</v>
      </c>
      <c r="BY21" s="119" t="s">
        <v>105</v>
      </c>
      <c r="BZ21" s="13"/>
      <c r="CA21" s="14"/>
      <c r="CB21" s="121">
        <f>IF(CB22+CC22=0,"",IF(CB22=4,3,IF(CB22=3,1,0)))</f>
        <v>1</v>
      </c>
      <c r="CC21" s="122"/>
      <c r="CD21" s="121">
        <f t="shared" ref="CD21" si="263">IF(CD22+CE22=0,"",IF(CD22=4,3,IF(CD22=3,1,0)))</f>
        <v>1</v>
      </c>
      <c r="CE21" s="122"/>
      <c r="CF21" s="121" t="str">
        <f t="shared" ref="CF21" si="264">IF(CF22+CG22=0,"",IF(CF22=4,3,IF(CF22=3,1,0)))</f>
        <v/>
      </c>
      <c r="CG21" s="122"/>
      <c r="CH21" s="121" t="str">
        <f t="shared" ref="CH21" si="265">IF(CH22+CI22=0,"",IF(CH22=4,3,IF(CH22=3,1,0)))</f>
        <v/>
      </c>
      <c r="CI21" s="122"/>
      <c r="CJ21" s="121" t="str">
        <f t="shared" ref="CJ21" si="266">IF(CJ22+CK22=0,"",IF(CJ22=4,3,IF(CJ22=3,1,0)))</f>
        <v/>
      </c>
      <c r="CK21" s="122"/>
      <c r="CL21" s="138">
        <f>SUM(BZ21:CK21)</f>
        <v>2</v>
      </c>
      <c r="CM21" s="125"/>
      <c r="CN21" s="2"/>
      <c r="CO21" s="136">
        <f>IF($R21=1,$M21/2)+IF($R21=0,$M21)</f>
        <v>0</v>
      </c>
      <c r="CP21" s="136">
        <f>IF($T21=1,$M21/2)+IF($T21=0,$M21)</f>
        <v>20</v>
      </c>
      <c r="CQ21" s="136">
        <f>IF($V21=1,$M21/2)+IF($V21=0,$M21)</f>
        <v>20</v>
      </c>
      <c r="CR21" s="136">
        <f>IF($X21=1,$M21/2)+IF($X21=0,$M21)</f>
        <v>0</v>
      </c>
      <c r="CS21" s="136">
        <f>IF($Z21=1,$M21/2)+IF($Z21=0,$M21)</f>
        <v>20</v>
      </c>
      <c r="CT21" s="136">
        <f>IF($AB21=1,$M21/2)+IF($AB21=0,$M21)</f>
        <v>20</v>
      </c>
      <c r="CU21" s="136">
        <f>IF($AD21=1,$M21/2)+IF($AD21=0,$M21)</f>
        <v>20</v>
      </c>
      <c r="CV21" s="137"/>
      <c r="CW21" s="136">
        <f>IF($AH21=1,$M21/2)+IF($AH21=0,$M21)</f>
        <v>40</v>
      </c>
      <c r="CX21" s="136">
        <f>IF($AJ21=1,$M21/2)+IF($AJ21=0,$M21)</f>
        <v>40</v>
      </c>
      <c r="CY21" s="136">
        <f>IF($AL21=1,$M21/2)+IF($AL21=0,$M21)</f>
        <v>20</v>
      </c>
      <c r="CZ21" s="136">
        <f>IF($AN21=1,$M21/2)+IF($AN21=0,$M21)</f>
        <v>40</v>
      </c>
      <c r="DA21" s="136">
        <f>IF($AP21=1,$M21/2)+IF($AP21=0,$M21)</f>
        <v>0</v>
      </c>
      <c r="DB21" s="136">
        <f>IF($AR21=1,$M21/2)+IF($AR21=0,$M21)</f>
        <v>0</v>
      </c>
      <c r="DC21" s="136">
        <f>IF($AT21=1,$M21/2)+IF($AT21=0,$M21)</f>
        <v>20</v>
      </c>
      <c r="DD21" s="136">
        <f>IF($AV21=1,$M21/2)+IF($AV21=0,$M21)</f>
        <v>20</v>
      </c>
      <c r="DE21" s="136">
        <f>IF($AX21=1,$M21/2)+IF($AX21=0,$M21)</f>
        <v>0</v>
      </c>
      <c r="DF21" s="136">
        <f>IF($AZ21=1,$M21/2)+IF($AZ21=0,$M21)</f>
        <v>20</v>
      </c>
      <c r="DG21" s="136">
        <f>IF($BB21=1,$M21/2)+IF($BB21=0,$M21)</f>
        <v>0</v>
      </c>
      <c r="DH21" s="136">
        <f>IF($BD21=1,$M21/2)+IF($BD21=0,$M21)</f>
        <v>20</v>
      </c>
      <c r="DI21" s="136">
        <f>IF($BF21=1,$M21/2)+IF($BF21=0,$M21)</f>
        <v>0</v>
      </c>
      <c r="DJ21" s="136">
        <f>IF($BH21=1,$M21/2)+IF($BH21=0,$M21)</f>
        <v>20</v>
      </c>
      <c r="DK21" s="136">
        <f>IF($BJ21=1,$M21/2)+IF($BJ21=0,$M21)</f>
        <v>40</v>
      </c>
      <c r="DL21" s="136">
        <f>IF($BL21=1,$M21/2)+IF($BL21=0,$M21)</f>
        <v>20</v>
      </c>
      <c r="DM21" s="136">
        <f>IF($BN21=1,$M21/2)+IF($BN21=0,$M21)</f>
        <v>0</v>
      </c>
      <c r="DN21" s="136">
        <f>IF($BP21=1,$M21/2)+IF($BP21=0,$M21)</f>
        <v>40</v>
      </c>
      <c r="DO21" s="136">
        <f>IF($BR21=1,$M21/2)+IF($BR21=0,$M21)</f>
        <v>20</v>
      </c>
      <c r="DP21" s="136">
        <f>IF($BT21=1,$M21/2)+IF($BT21=0,$M21)</f>
        <v>0</v>
      </c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</row>
    <row r="22" spans="1:153" ht="13.5" customHeight="1" x14ac:dyDescent="0.25">
      <c r="A22" s="141"/>
      <c r="B22" s="184"/>
      <c r="C22" s="188"/>
      <c r="D22" s="119"/>
      <c r="E22" s="120"/>
      <c r="F22" s="120"/>
      <c r="G22" s="131"/>
      <c r="H22" s="132"/>
      <c r="I22" s="134"/>
      <c r="J22" s="133"/>
      <c r="K22" s="135"/>
      <c r="L22" s="135"/>
      <c r="M22" s="124"/>
      <c r="N22" s="125"/>
      <c r="O22" s="16">
        <f>SUM($BT22,$BR22,$BP22,$BN22,$BL22,$BJ22,$BH22,$BF22,$BD22,$BB22,$AZ22,$AX22,$AV22,$AT22,$AR22,$AP22,$AN22,$AL22,$AJ22,$AH22,$AF22,$AD22,$AB22,$Z22,$X22,$V22,$T22,$R22,)</f>
        <v>80</v>
      </c>
      <c r="P22" s="17">
        <f>SUM($BU22,$BS22,$BQ22,$BO22,$BM22,$BK22,$BI22,$BG22,$BE22,$BC22,$BA22,$AY22,$AW22,$AU22,$AS22,$AQ22,$AO22,$AM22,$AK22,$AI22,$AG22,$AE22,$AC22,$AA22,$Y22,$W22,$U22,$S22,)</f>
        <v>73</v>
      </c>
      <c r="Q22" s="128"/>
      <c r="R22" s="41">
        <v>4</v>
      </c>
      <c r="S22" s="42">
        <v>2</v>
      </c>
      <c r="T22" s="66">
        <v>3</v>
      </c>
      <c r="U22" s="67">
        <v>3</v>
      </c>
      <c r="V22" s="68">
        <v>3</v>
      </c>
      <c r="W22" s="69">
        <v>3</v>
      </c>
      <c r="X22" s="43">
        <v>4</v>
      </c>
      <c r="Y22" s="44">
        <v>1</v>
      </c>
      <c r="Z22" s="43">
        <v>3</v>
      </c>
      <c r="AA22" s="44">
        <v>3</v>
      </c>
      <c r="AB22" s="43">
        <v>3</v>
      </c>
      <c r="AC22" s="44">
        <v>3</v>
      </c>
      <c r="AD22" s="68">
        <v>3</v>
      </c>
      <c r="AE22" s="69">
        <v>3</v>
      </c>
      <c r="AF22" s="60"/>
      <c r="AG22" s="61"/>
      <c r="AH22" s="28">
        <v>0</v>
      </c>
      <c r="AI22" s="29">
        <v>4</v>
      </c>
      <c r="AJ22" s="62">
        <v>2</v>
      </c>
      <c r="AK22" s="63">
        <v>4</v>
      </c>
      <c r="AL22" s="28">
        <v>3</v>
      </c>
      <c r="AM22" s="29">
        <v>3</v>
      </c>
      <c r="AN22" s="28">
        <v>2</v>
      </c>
      <c r="AO22" s="29">
        <v>4</v>
      </c>
      <c r="AP22" s="28">
        <v>4</v>
      </c>
      <c r="AQ22" s="29">
        <v>2</v>
      </c>
      <c r="AR22" s="62">
        <v>4</v>
      </c>
      <c r="AS22" s="63">
        <v>2</v>
      </c>
      <c r="AT22" s="62">
        <v>3</v>
      </c>
      <c r="AU22" s="63">
        <v>3</v>
      </c>
      <c r="AV22" s="62">
        <v>3</v>
      </c>
      <c r="AW22" s="63">
        <v>3</v>
      </c>
      <c r="AX22" s="28">
        <v>4</v>
      </c>
      <c r="AY22" s="29">
        <v>0</v>
      </c>
      <c r="AZ22" s="26">
        <v>3</v>
      </c>
      <c r="BA22" s="27">
        <v>3</v>
      </c>
      <c r="BB22" s="28">
        <v>4</v>
      </c>
      <c r="BC22" s="29">
        <v>2</v>
      </c>
      <c r="BD22" s="62">
        <v>3</v>
      </c>
      <c r="BE22" s="63">
        <v>3</v>
      </c>
      <c r="BF22" s="28">
        <v>4</v>
      </c>
      <c r="BG22" s="29">
        <v>1</v>
      </c>
      <c r="BH22" s="62">
        <v>3</v>
      </c>
      <c r="BI22" s="63">
        <v>3</v>
      </c>
      <c r="BJ22" s="62">
        <v>1</v>
      </c>
      <c r="BK22" s="63">
        <v>4</v>
      </c>
      <c r="BL22" s="62">
        <v>3</v>
      </c>
      <c r="BM22" s="63">
        <v>3</v>
      </c>
      <c r="BN22" s="28">
        <v>4</v>
      </c>
      <c r="BO22" s="29">
        <v>2</v>
      </c>
      <c r="BP22" s="62">
        <v>0</v>
      </c>
      <c r="BQ22" s="63">
        <v>4</v>
      </c>
      <c r="BR22" s="28">
        <v>3</v>
      </c>
      <c r="BS22" s="29">
        <v>3</v>
      </c>
      <c r="BT22" s="64">
        <v>4</v>
      </c>
      <c r="BU22" s="65">
        <v>2</v>
      </c>
      <c r="BV22" s="125"/>
      <c r="BW22" s="2"/>
      <c r="BX22" s="136"/>
      <c r="BY22" s="119"/>
      <c r="BZ22" s="30"/>
      <c r="CA22" s="31"/>
      <c r="CB22" s="28">
        <v>3</v>
      </c>
      <c r="CC22" s="29">
        <v>3</v>
      </c>
      <c r="CD22" s="28">
        <v>3</v>
      </c>
      <c r="CE22" s="29">
        <v>3</v>
      </c>
      <c r="CF22" s="28"/>
      <c r="CG22" s="29"/>
      <c r="CH22" s="28"/>
      <c r="CI22" s="29"/>
      <c r="CJ22" s="28"/>
      <c r="CK22" s="29"/>
      <c r="CL22" s="138"/>
      <c r="CM22" s="125"/>
      <c r="CN22" s="2"/>
      <c r="CO22" s="136"/>
      <c r="CP22" s="136"/>
      <c r="CQ22" s="136"/>
      <c r="CR22" s="136"/>
      <c r="CS22" s="136"/>
      <c r="CT22" s="136"/>
      <c r="CU22" s="136"/>
      <c r="CV22" s="137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</row>
    <row r="23" spans="1:153" ht="13.5" customHeight="1" x14ac:dyDescent="0.25">
      <c r="A23" s="116">
        <v>9</v>
      </c>
      <c r="B23" s="187" t="s">
        <v>114</v>
      </c>
      <c r="C23" s="188" t="s">
        <v>95</v>
      </c>
      <c r="D23" s="119"/>
      <c r="E23" s="120">
        <f t="shared" ref="E23" si="267">IF(G23="",0,IF(F23+G23&lt;1000,1000,F23+G23))</f>
        <v>1375.77</v>
      </c>
      <c r="F23" s="120">
        <f>IF(I23&gt;150,IF(H23&gt;=65,0,SUM(K23-(COUNT(AT23:BU23))*3*(15+50)%)*10),IF(I23&lt;-150,IF((K23-(COUNT(AT23:BU23))*3*((G23-J23)/10+50)%)*10&lt;1,0,SUM(K23-(COUNT(AT23:BU23))*3*((G23-J23)/10+50)%)*10),SUM(K23-(COUNT(AT23:BU23))*3*((G23-J23)/10+50)%)*10))</f>
        <v>-115.22999999999999</v>
      </c>
      <c r="G23" s="131">
        <v>1491</v>
      </c>
      <c r="H23" s="132">
        <f>IF(COUNT(AT23:BU23)=0,0,K23/((COUNT(AT23:BU23))*3)%)</f>
        <v>21.428571428571431</v>
      </c>
      <c r="I23" s="133">
        <f t="shared" si="0"/>
        <v>-11.35714285714289</v>
      </c>
      <c r="J23" s="133">
        <f>IF(G23="",0,(SUM($G$35:$G$62))/(COUNT($G$35:$G$62)))</f>
        <v>1502.3571428571429</v>
      </c>
      <c r="K23" s="135">
        <f>SUM(AT23:BU23)</f>
        <v>9</v>
      </c>
      <c r="L23" s="135">
        <f t="shared" ref="L23" si="268">SUM(R23:AS23)</f>
        <v>25</v>
      </c>
      <c r="M23" s="123">
        <f t="shared" ref="M23" si="269">SUM(K23+L23)</f>
        <v>34</v>
      </c>
      <c r="N23" s="125">
        <v>20</v>
      </c>
      <c r="O23" s="126">
        <f>IF(O24+P24&lt;1,0,SUM(O24/P24))</f>
        <v>0.98630136986301364</v>
      </c>
      <c r="P23" s="127"/>
      <c r="Q23" s="128">
        <f>CW63</f>
        <v>420.5</v>
      </c>
      <c r="R23" s="121">
        <f t="shared" ref="R23" si="270">IF(R24+S24=0,"",IF(R24=4,3,IF(R24=3,1,0)))</f>
        <v>3</v>
      </c>
      <c r="S23" s="122"/>
      <c r="T23" s="121">
        <f t="shared" ref="T23" si="271">IF(T24+U24=0,"",IF(T24=4,3,IF(T24=3,1,0)))</f>
        <v>3</v>
      </c>
      <c r="U23" s="122"/>
      <c r="V23" s="121">
        <f t="shared" ref="V23" si="272">IF(V24+W24=0,"",IF(V24=4,3,IF(V24=3,1,0)))</f>
        <v>3</v>
      </c>
      <c r="W23" s="122"/>
      <c r="X23" s="121">
        <f t="shared" ref="X23" si="273">IF(X24+Y24=0,"",IF(X24=4,3,IF(X24=3,1,0)))</f>
        <v>3</v>
      </c>
      <c r="Y23" s="122"/>
      <c r="Z23" s="121">
        <f t="shared" ref="Z23" si="274">IF(Z24+AA24=0,"",IF(Z24=4,3,IF(Z24=3,1,0)))</f>
        <v>0</v>
      </c>
      <c r="AA23" s="122"/>
      <c r="AB23" s="121">
        <f t="shared" ref="AB23" si="275">IF(AB24+AC24=0,"",IF(AB24=4,3,IF(AB24=3,1,0)))</f>
        <v>0</v>
      </c>
      <c r="AC23" s="122"/>
      <c r="AD23" s="121">
        <f t="shared" ref="AD23" si="276">IF(AD24+AE24=0,"",IF(AD24=4,3,IF(AD24=3,1,0)))</f>
        <v>1</v>
      </c>
      <c r="AE23" s="122"/>
      <c r="AF23" s="121">
        <f t="shared" ref="AF23" si="277">IF(AF24+AG24=0,"",IF(AF24=4,3,IF(AF24=3,1,0)))</f>
        <v>3</v>
      </c>
      <c r="AG23" s="122"/>
      <c r="AH23" s="13"/>
      <c r="AI23" s="14"/>
      <c r="AJ23" s="121">
        <f t="shared" ref="AJ23" si="278">IF(AJ24+AK24=0,"",IF(AJ24=4,3,IF(AJ24=3,1,0)))</f>
        <v>3</v>
      </c>
      <c r="AK23" s="122"/>
      <c r="AL23" s="121">
        <f t="shared" ref="AL23" si="279">IF(AL24+AM24=0,"",IF(AL24=4,3,IF(AL24=3,1,0)))</f>
        <v>0</v>
      </c>
      <c r="AM23" s="122"/>
      <c r="AN23" s="121">
        <f t="shared" ref="AN23" si="280">IF(AN24+AO24=0,"",IF(AN24=4,3,IF(AN24=3,1,0)))</f>
        <v>3</v>
      </c>
      <c r="AO23" s="122"/>
      <c r="AP23" s="121">
        <f t="shared" ref="AP23" si="281">IF(AP24+AQ24=0,"",IF(AP24=4,3,IF(AP24=3,1,0)))</f>
        <v>0</v>
      </c>
      <c r="AQ23" s="122"/>
      <c r="AR23" s="121">
        <f t="shared" ref="AR23" si="282">IF(AR24+AS24=0,"",IF(AR24=4,3,IF(AR24=3,1,0)))</f>
        <v>3</v>
      </c>
      <c r="AS23" s="122"/>
      <c r="AT23" s="121">
        <f t="shared" ref="AT23" si="283">IF(AT24+AU24=0,"",IF(AT24=4,3,IF(AT24=3,1,0)))</f>
        <v>0</v>
      </c>
      <c r="AU23" s="122"/>
      <c r="AV23" s="121">
        <f t="shared" ref="AV23" si="284">IF(AV24+AW24=0,"",IF(AV24=4,3,IF(AV24=3,1,0)))</f>
        <v>0</v>
      </c>
      <c r="AW23" s="122"/>
      <c r="AX23" s="121">
        <f t="shared" ref="AX23" si="285">IF(AX24+AY24=0,"",IF(AX24=4,3,IF(AX24=3,1,0)))</f>
        <v>1</v>
      </c>
      <c r="AY23" s="122"/>
      <c r="AZ23" s="121">
        <f t="shared" ref="AZ23" si="286">IF(AZ24+BA24=0,"",IF(AZ24=4,3,IF(AZ24=3,1,0)))</f>
        <v>0</v>
      </c>
      <c r="BA23" s="122"/>
      <c r="BB23" s="121">
        <f t="shared" ref="BB23" si="287">IF(BB24+BC24=0,"",IF(BB24=4,3,IF(BB24=3,1,0)))</f>
        <v>0</v>
      </c>
      <c r="BC23" s="122"/>
      <c r="BD23" s="121">
        <f t="shared" ref="BD23" si="288">IF(BD24+BE24=0,"",IF(BD24=4,3,IF(BD24=3,1,0)))</f>
        <v>3</v>
      </c>
      <c r="BE23" s="122"/>
      <c r="BF23" s="121">
        <f t="shared" ref="BF23" si="289">IF(BF24+BG24=0,"",IF(BF24=4,3,IF(BF24=3,1,0)))</f>
        <v>1</v>
      </c>
      <c r="BG23" s="122"/>
      <c r="BH23" s="121">
        <f t="shared" ref="BH23" si="290">IF(BH24+BI24=0,"",IF(BH24=4,3,IF(BH24=3,1,0)))</f>
        <v>0</v>
      </c>
      <c r="BI23" s="122"/>
      <c r="BJ23" s="121">
        <f t="shared" ref="BJ23" si="291">IF(BJ24+BK24=0,"",IF(BJ24=4,3,IF(BJ24=3,1,0)))</f>
        <v>0</v>
      </c>
      <c r="BK23" s="122"/>
      <c r="BL23" s="121">
        <f t="shared" ref="BL23" si="292">IF(BL24+BM24=0,"",IF(BL24=4,3,IF(BL24=3,1,0)))</f>
        <v>3</v>
      </c>
      <c r="BM23" s="122"/>
      <c r="BN23" s="121">
        <f t="shared" ref="BN23" si="293">IF(BN24+BO24=0,"",IF(BN24=4,3,IF(BN24=3,1,0)))</f>
        <v>1</v>
      </c>
      <c r="BO23" s="122"/>
      <c r="BP23" s="121">
        <f t="shared" ref="BP23" si="294">IF(BP24+BQ24=0,"",IF(BP24=4,3,IF(BP24=3,1,0)))</f>
        <v>0</v>
      </c>
      <c r="BQ23" s="122"/>
      <c r="BR23" s="121">
        <f>IF(BR24+BS24=0,"",IF(BR24=4,3,IF(BR24=3,1,0)))</f>
        <v>0</v>
      </c>
      <c r="BS23" s="122"/>
      <c r="BT23" s="121">
        <f>IF(BT24+BU24=0,"",IF(BT24=4,3,IF(BT24=3,1,0)))</f>
        <v>0</v>
      </c>
      <c r="BU23" s="122"/>
      <c r="BV23" s="125"/>
      <c r="BW23" s="2"/>
      <c r="BX23" s="136">
        <v>2</v>
      </c>
      <c r="BY23" s="119" t="s">
        <v>115</v>
      </c>
      <c r="BZ23" s="121">
        <f>IF(BZ24+CA24=0,"",IF(BZ24=4,3,IF(BZ24=3,1,0)))</f>
        <v>1</v>
      </c>
      <c r="CA23" s="122"/>
      <c r="CB23" s="13"/>
      <c r="CC23" s="14"/>
      <c r="CD23" s="121">
        <f t="shared" ref="CD23" si="295">IF(CD24+CE24=0,"",IF(CD24=4,3,IF(CD24=3,1,0)))</f>
        <v>3</v>
      </c>
      <c r="CE23" s="122"/>
      <c r="CF23" s="121" t="str">
        <f t="shared" ref="CF23" si="296">IF(CF24+CG24=0,"",IF(CF24=4,3,IF(CF24=3,1,0)))</f>
        <v/>
      </c>
      <c r="CG23" s="122"/>
      <c r="CH23" s="121" t="str">
        <f t="shared" ref="CH23" si="297">IF(CH24+CI24=0,"",IF(CH24=4,3,IF(CH24=3,1,0)))</f>
        <v/>
      </c>
      <c r="CI23" s="122"/>
      <c r="CJ23" s="121" t="str">
        <f t="shared" ref="CJ23" si="298">IF(CJ24+CK24=0,"",IF(CJ24=4,3,IF(CJ24=3,1,0)))</f>
        <v/>
      </c>
      <c r="CK23" s="122"/>
      <c r="CL23" s="138">
        <f>SUM(BZ23:CK23)</f>
        <v>4</v>
      </c>
      <c r="CM23" s="125"/>
      <c r="CN23" s="2"/>
      <c r="CO23" s="136">
        <f>IF($R23=1,$M23/2)+IF($R23=0,$M23)</f>
        <v>0</v>
      </c>
      <c r="CP23" s="136">
        <f>IF($T23=1,$M23/2)+IF($T23=0,$M23)</f>
        <v>0</v>
      </c>
      <c r="CQ23" s="136">
        <f>IF($V23=1,$M23/2)+IF($V23=0,$M23)</f>
        <v>0</v>
      </c>
      <c r="CR23" s="136">
        <f>IF($X23=1,$M23/2)+IF($X23=0,$M23)</f>
        <v>0</v>
      </c>
      <c r="CS23" s="136">
        <f>IF($Z23=1,$M23/2)+IF($Z23=0,$M23)</f>
        <v>34</v>
      </c>
      <c r="CT23" s="136">
        <f>IF($AB23=1,$M23/2)+IF($AB23=0,$M23)</f>
        <v>34</v>
      </c>
      <c r="CU23" s="136">
        <f>IF($AD23=1,$M23/2)+IF($AD23=0,$M23)</f>
        <v>17</v>
      </c>
      <c r="CV23" s="136">
        <f>IF($AF23=1,$M23/2)+IF($AF23=0,$M23)</f>
        <v>0</v>
      </c>
      <c r="CW23" s="137"/>
      <c r="CX23" s="136">
        <f>IF($AJ23=1,$M23/2)+IF($AJ23=0,$M23)</f>
        <v>0</v>
      </c>
      <c r="CY23" s="136">
        <f>IF($AL23=1,$M23/2)+IF($AL23=0,$M23)</f>
        <v>34</v>
      </c>
      <c r="CZ23" s="136">
        <f>IF($AN23=1,$M23/2)+IF($AN23=0,$M23)</f>
        <v>0</v>
      </c>
      <c r="DA23" s="136">
        <f>IF($AP23=1,$M23/2)+IF($AP23=0,$M23)</f>
        <v>34</v>
      </c>
      <c r="DB23" s="136">
        <f>IF($AR23=1,$M23/2)+IF($AR23=0,$M23)</f>
        <v>0</v>
      </c>
      <c r="DC23" s="136">
        <f>IF($AT23=1,$M23/2)+IF($AT23=0,$M23)</f>
        <v>34</v>
      </c>
      <c r="DD23" s="136">
        <f>IF($AV23=1,$M23/2)+IF($AV23=0,$M23)</f>
        <v>34</v>
      </c>
      <c r="DE23" s="136">
        <f>IF($AX23=1,$M23/2)+IF($AX23=0,$M23)</f>
        <v>17</v>
      </c>
      <c r="DF23" s="136">
        <f>IF($AZ23=1,$M23/2)+IF($AZ23=0,$M23)</f>
        <v>34</v>
      </c>
      <c r="DG23" s="136">
        <f>IF($BB23=1,$M23/2)+IF($BB23=0,$M23)</f>
        <v>34</v>
      </c>
      <c r="DH23" s="136">
        <f>IF($BD23=1,$M23/2)+IF($BD23=0,$M23)</f>
        <v>0</v>
      </c>
      <c r="DI23" s="136">
        <f>IF($BF23=1,$M23/2)+IF($BF23=0,$M23)</f>
        <v>17</v>
      </c>
      <c r="DJ23" s="136">
        <f>IF($BH23=1,$M23/2)+IF($BH23=0,$M23)</f>
        <v>34</v>
      </c>
      <c r="DK23" s="136">
        <f>IF($BJ23=1,$M23/2)+IF($BJ23=0,$M23)</f>
        <v>34</v>
      </c>
      <c r="DL23" s="136">
        <f>IF($BL23=1,$M23/2)+IF($BL23=0,$M23)</f>
        <v>0</v>
      </c>
      <c r="DM23" s="136">
        <f>IF($BN23=1,$M23/2)+IF($BN23=0,$M23)</f>
        <v>17</v>
      </c>
      <c r="DN23" s="136">
        <f>IF($BP23=1,$M23/2)+IF($BP23=0,$M23)</f>
        <v>34</v>
      </c>
      <c r="DO23" s="136">
        <f>IF($BR23=1,$M23/2)+IF($BR23=0,$M23)</f>
        <v>34</v>
      </c>
      <c r="DP23" s="136">
        <f>IF($BT23=1,$M23/2)+IF($BT23=0,$M23)</f>
        <v>34</v>
      </c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</row>
    <row r="24" spans="1:153" ht="13.5" customHeight="1" x14ac:dyDescent="0.25">
      <c r="A24" s="117"/>
      <c r="B24" s="187"/>
      <c r="C24" s="188"/>
      <c r="D24" s="119"/>
      <c r="E24" s="120"/>
      <c r="F24" s="120"/>
      <c r="G24" s="131"/>
      <c r="H24" s="132"/>
      <c r="I24" s="134"/>
      <c r="J24" s="133"/>
      <c r="K24" s="135"/>
      <c r="L24" s="135"/>
      <c r="M24" s="124"/>
      <c r="N24" s="125"/>
      <c r="O24" s="16">
        <f>SUM($BT24,$BR24,$BP24,$BN24,$BL24,$BJ24,$BH24,$BF24,$BD24,$BB24,$AZ24,$AX24,$AV24,$AT24,$AR24,$AP24,$AN24,$AL24,$AJ24,$AH24,$AF24,$AD24,$AB24,$Z24,$X24,$V24,$T24,$R24,)</f>
        <v>72</v>
      </c>
      <c r="P24" s="17">
        <f>SUM($BU24,$BS24,$BQ24,$BO24,$BM24,$BK24,$BI24,$BG24,$BE24,$BC24,$BA24,$AY24,$AW24,$AU24,$AS24,$AQ24,$AO24,$AM24,$AK24,$AI24,$AG24,$AE24,$AC24,$AA24,$Y24,$W24,$U24,$S24,)</f>
        <v>73</v>
      </c>
      <c r="Q24" s="128"/>
      <c r="R24" s="26">
        <v>4</v>
      </c>
      <c r="S24" s="27">
        <v>1</v>
      </c>
      <c r="T24" s="26">
        <v>4</v>
      </c>
      <c r="U24" s="27">
        <v>0</v>
      </c>
      <c r="V24" s="26">
        <v>4</v>
      </c>
      <c r="W24" s="27">
        <v>1</v>
      </c>
      <c r="X24" s="28">
        <v>4</v>
      </c>
      <c r="Y24" s="29">
        <v>2</v>
      </c>
      <c r="Z24" s="28">
        <v>1</v>
      </c>
      <c r="AA24" s="29">
        <v>4</v>
      </c>
      <c r="AB24" s="28">
        <v>2</v>
      </c>
      <c r="AC24" s="29">
        <v>4</v>
      </c>
      <c r="AD24" s="28">
        <v>3</v>
      </c>
      <c r="AE24" s="29">
        <v>3</v>
      </c>
      <c r="AF24" s="28">
        <v>4</v>
      </c>
      <c r="AG24" s="29">
        <v>0</v>
      </c>
      <c r="AH24" s="32"/>
      <c r="AI24" s="33"/>
      <c r="AJ24" s="28">
        <v>4</v>
      </c>
      <c r="AK24" s="29">
        <v>2</v>
      </c>
      <c r="AL24" s="28">
        <v>0</v>
      </c>
      <c r="AM24" s="29">
        <v>4</v>
      </c>
      <c r="AN24" s="28">
        <v>4</v>
      </c>
      <c r="AO24" s="29">
        <v>1</v>
      </c>
      <c r="AP24" s="28">
        <v>2</v>
      </c>
      <c r="AQ24" s="29">
        <v>4</v>
      </c>
      <c r="AR24" s="28">
        <v>4</v>
      </c>
      <c r="AS24" s="29">
        <v>0</v>
      </c>
      <c r="AT24" s="28">
        <v>2</v>
      </c>
      <c r="AU24" s="29">
        <v>4</v>
      </c>
      <c r="AV24" s="28">
        <v>1</v>
      </c>
      <c r="AW24" s="29">
        <v>4</v>
      </c>
      <c r="AX24" s="28">
        <v>3</v>
      </c>
      <c r="AY24" s="29">
        <v>3</v>
      </c>
      <c r="AZ24" s="28">
        <v>2</v>
      </c>
      <c r="BA24" s="29">
        <v>4</v>
      </c>
      <c r="BB24" s="28">
        <v>2</v>
      </c>
      <c r="BC24" s="29">
        <v>4</v>
      </c>
      <c r="BD24" s="28">
        <v>4</v>
      </c>
      <c r="BE24" s="29">
        <v>1</v>
      </c>
      <c r="BF24" s="28">
        <v>3</v>
      </c>
      <c r="BG24" s="29">
        <v>3</v>
      </c>
      <c r="BH24" s="28">
        <v>0</v>
      </c>
      <c r="BI24" s="29">
        <v>4</v>
      </c>
      <c r="BJ24" s="28">
        <v>2</v>
      </c>
      <c r="BK24" s="29">
        <v>4</v>
      </c>
      <c r="BL24" s="28">
        <v>4</v>
      </c>
      <c r="BM24" s="29">
        <v>1</v>
      </c>
      <c r="BN24" s="28">
        <v>3</v>
      </c>
      <c r="BO24" s="29">
        <v>3</v>
      </c>
      <c r="BP24" s="28">
        <v>2</v>
      </c>
      <c r="BQ24" s="29">
        <v>4</v>
      </c>
      <c r="BR24" s="28">
        <v>2</v>
      </c>
      <c r="BS24" s="29">
        <v>4</v>
      </c>
      <c r="BT24" s="28">
        <v>2</v>
      </c>
      <c r="BU24" s="29">
        <v>4</v>
      </c>
      <c r="BV24" s="125"/>
      <c r="BW24" s="2"/>
      <c r="BX24" s="136"/>
      <c r="BY24" s="119"/>
      <c r="BZ24" s="28">
        <v>3</v>
      </c>
      <c r="CA24" s="29">
        <v>3</v>
      </c>
      <c r="CB24" s="32"/>
      <c r="CC24" s="33"/>
      <c r="CD24" s="28">
        <v>4</v>
      </c>
      <c r="CE24" s="29">
        <v>2</v>
      </c>
      <c r="CF24" s="28"/>
      <c r="CG24" s="29"/>
      <c r="CH24" s="28"/>
      <c r="CI24" s="29"/>
      <c r="CJ24" s="28"/>
      <c r="CK24" s="29"/>
      <c r="CL24" s="138"/>
      <c r="CM24" s="125"/>
      <c r="CN24" s="2"/>
      <c r="CO24" s="136"/>
      <c r="CP24" s="136"/>
      <c r="CQ24" s="136"/>
      <c r="CR24" s="136"/>
      <c r="CS24" s="136"/>
      <c r="CT24" s="136"/>
      <c r="CU24" s="136"/>
      <c r="CV24" s="136"/>
      <c r="CW24" s="137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</row>
    <row r="25" spans="1:153" ht="13.5" customHeight="1" x14ac:dyDescent="0.25">
      <c r="A25" s="140">
        <v>10</v>
      </c>
      <c r="B25" s="189" t="s">
        <v>116</v>
      </c>
      <c r="C25" s="185" t="s">
        <v>70</v>
      </c>
      <c r="D25" s="119"/>
      <c r="E25" s="120">
        <f t="shared" ref="E25" si="299">IF(G25="",0,IF(F25+G25&lt;1000,1000,F25+G25))</f>
        <v>1563.05</v>
      </c>
      <c r="F25" s="120">
        <f>IF(I25&gt;150,IF(H25&gt;=65,0,SUM(K25-(COUNT(AT25:BU25))*3*(15+50)%)*10),IF(I25&lt;-150,IF((K25-(COUNT(AT25:BU25))*3*((G25-J25)/10+50)%)*10&lt;1,0,SUM(K25-(COUNT(AT25:BU25))*3*((G25-J25)/10+50)%)*10),SUM(K25-(COUNT(AT25:BU25))*3*((G25-J25)/10+50)%)*10))</f>
        <v>-43.94999999999996</v>
      </c>
      <c r="G25" s="131">
        <v>1607</v>
      </c>
      <c r="H25" s="132">
        <f>IF(COUNT(AT25:BU25)=0,0,K25/((COUNT(AT25:BU25))*3)%)</f>
        <v>50</v>
      </c>
      <c r="I25" s="133">
        <f t="shared" si="0"/>
        <v>104.64285714285711</v>
      </c>
      <c r="J25" s="133">
        <f>IF(G25="",0,(SUM($G$35:$G$62))/(COUNT($G$35:$G$62)))</f>
        <v>1502.3571428571429</v>
      </c>
      <c r="K25" s="135">
        <f t="shared" ref="K25" si="300">SUM(AT25:BU25)</f>
        <v>21</v>
      </c>
      <c r="L25" s="135">
        <f t="shared" ref="L25" si="301">SUM(R25:AS25)</f>
        <v>20</v>
      </c>
      <c r="M25" s="123">
        <f t="shared" ref="M25" si="302">SUM(K25+L25)</f>
        <v>41</v>
      </c>
      <c r="N25" s="125">
        <v>8</v>
      </c>
      <c r="O25" s="126">
        <f>IF(O26+P26&lt;1,0,SUM(O26/P26))</f>
        <v>1.2388059701492538</v>
      </c>
      <c r="P25" s="127"/>
      <c r="Q25" s="128">
        <f>CX63</f>
        <v>520</v>
      </c>
      <c r="R25" s="121">
        <f t="shared" ref="R25" si="303">IF(R26+S26=0,"",IF(R26=4,3,IF(R26=3,1,0)))</f>
        <v>3</v>
      </c>
      <c r="S25" s="122"/>
      <c r="T25" s="143">
        <f t="shared" ref="T25" si="304">IF(T26+U26=0,"",IF(T26=4,3,IF(T26=3,1,0)))</f>
        <v>1</v>
      </c>
      <c r="U25" s="144"/>
      <c r="V25" s="143">
        <f t="shared" ref="V25" si="305">IF(V26+W26=0,"",IF(V26=4,3,IF(V26=3,1,0)))</f>
        <v>1</v>
      </c>
      <c r="W25" s="144"/>
      <c r="X25" s="121">
        <f t="shared" ref="X25" si="306">IF(X26+Y26=0,"",IF(X26=4,3,IF(X26=3,1,0)))</f>
        <v>1</v>
      </c>
      <c r="Y25" s="122"/>
      <c r="Z25" s="121">
        <f t="shared" ref="Z25" si="307">IF(Z26+AA26=0,"",IF(Z26=4,3,IF(Z26=3,1,0)))</f>
        <v>1</v>
      </c>
      <c r="AA25" s="122"/>
      <c r="AB25" s="121">
        <f t="shared" ref="AB25" si="308">IF(AB26+AC26=0,"",IF(AB26=4,3,IF(AB26=3,1,0)))</f>
        <v>3</v>
      </c>
      <c r="AC25" s="122"/>
      <c r="AD25" s="143">
        <f t="shared" ref="AD25" si="309">IF(AD26+AE26=0,"",IF(AD26=4,3,IF(AD26=3,1,0)))</f>
        <v>0</v>
      </c>
      <c r="AE25" s="144"/>
      <c r="AF25" s="143">
        <f t="shared" ref="AF25" si="310">IF(AF26+AG26=0,"",IF(AF26=4,3,IF(AF26=3,1,0)))</f>
        <v>3</v>
      </c>
      <c r="AG25" s="144"/>
      <c r="AH25" s="121">
        <f t="shared" ref="AH25" si="311">IF(AH26+AI26=0,"",IF(AH26=4,3,IF(AH26=3,1,0)))</f>
        <v>0</v>
      </c>
      <c r="AI25" s="122"/>
      <c r="AJ25" s="58"/>
      <c r="AK25" s="59"/>
      <c r="AL25" s="121">
        <f t="shared" ref="AL25" si="312">IF(AL26+AM26=0,"",IF(AL26=4,3,IF(AL26=3,1,0)))</f>
        <v>3</v>
      </c>
      <c r="AM25" s="122"/>
      <c r="AN25" s="121">
        <f t="shared" ref="AN25" si="313">IF(AN26+AO26=0,"",IF(AN26=4,3,IF(AN26=3,1,0)))</f>
        <v>3</v>
      </c>
      <c r="AO25" s="122"/>
      <c r="AP25" s="121">
        <f t="shared" ref="AP25" si="314">IF(AP26+AQ26=0,"",IF(AP26=4,3,IF(AP26=3,1,0)))</f>
        <v>1</v>
      </c>
      <c r="AQ25" s="122"/>
      <c r="AR25" s="143">
        <f t="shared" ref="AR25" si="315">IF(AR26+AS26=0,"",IF(AR26=4,3,IF(AR26=3,1,0)))</f>
        <v>0</v>
      </c>
      <c r="AS25" s="144"/>
      <c r="AT25" s="143">
        <f t="shared" ref="AT25" si="316">IF(AT26+AU26=0,"",IF(AT26=4,3,IF(AT26=3,1,0)))</f>
        <v>0</v>
      </c>
      <c r="AU25" s="144"/>
      <c r="AV25" s="143">
        <f t="shared" ref="AV25" si="317">IF(AV26+AW26=0,"",IF(AV26=4,3,IF(AV26=3,1,0)))</f>
        <v>0</v>
      </c>
      <c r="AW25" s="144"/>
      <c r="AX25" s="121">
        <f t="shared" ref="AX25" si="318">IF(AX26+AY26=0,"",IF(AX26=4,3,IF(AX26=3,1,0)))</f>
        <v>3</v>
      </c>
      <c r="AY25" s="122"/>
      <c r="AZ25" s="121">
        <f t="shared" ref="AZ25" si="319">IF(AZ26+BA26=0,"",IF(AZ26=4,3,IF(AZ26=3,1,0)))</f>
        <v>1</v>
      </c>
      <c r="BA25" s="122"/>
      <c r="BB25" s="121">
        <f t="shared" ref="BB25" si="320">IF(BB26+BC26=0,"",IF(BB26=4,3,IF(BB26=3,1,0)))</f>
        <v>3</v>
      </c>
      <c r="BC25" s="122"/>
      <c r="BD25" s="143">
        <f t="shared" ref="BD25" si="321">IF(BD26+BE26=0,"",IF(BD26=4,3,IF(BD26=3,1,0)))</f>
        <v>1</v>
      </c>
      <c r="BE25" s="144"/>
      <c r="BF25" s="121">
        <f t="shared" ref="BF25" si="322">IF(BF26+BG26=0,"",IF(BF26=4,3,IF(BF26=3,1,0)))</f>
        <v>3</v>
      </c>
      <c r="BG25" s="122"/>
      <c r="BH25" s="143">
        <f t="shared" ref="BH25" si="323">IF(BH26+BI26=0,"",IF(BH26=4,3,IF(BH26=3,1,0)))</f>
        <v>0</v>
      </c>
      <c r="BI25" s="144"/>
      <c r="BJ25" s="143">
        <f t="shared" ref="BJ25" si="324">IF(BJ26+BK26=0,"",IF(BJ26=4,3,IF(BJ26=3,1,0)))</f>
        <v>1</v>
      </c>
      <c r="BK25" s="144"/>
      <c r="BL25" s="143">
        <f t="shared" ref="BL25" si="325">IF(BL26+BM26=0,"",IF(BL26=4,3,IF(BL26=3,1,0)))</f>
        <v>1</v>
      </c>
      <c r="BM25" s="144"/>
      <c r="BN25" s="121">
        <f t="shared" ref="BN25" si="326">IF(BN26+BO26=0,"",IF(BN26=4,3,IF(BN26=3,1,0)))</f>
        <v>3</v>
      </c>
      <c r="BO25" s="122"/>
      <c r="BP25" s="143">
        <f t="shared" ref="BP25" si="327">IF(BP26+BQ26=0,"",IF(BP26=4,3,IF(BP26=3,1,0)))</f>
        <v>1</v>
      </c>
      <c r="BQ25" s="144"/>
      <c r="BR25" s="121">
        <f>IF(BR26+BS26=0,"",IF(BR26=4,3,IF(BR26=3,1,0)))</f>
        <v>3</v>
      </c>
      <c r="BS25" s="122"/>
      <c r="BT25" s="143">
        <f>IF(BT26+BU26=0,"",IF(BT26=4,3,IF(BT26=3,1,0)))</f>
        <v>1</v>
      </c>
      <c r="BU25" s="144"/>
      <c r="BV25" s="125">
        <v>10</v>
      </c>
      <c r="BW25" s="2"/>
      <c r="BX25" s="136">
        <v>3</v>
      </c>
      <c r="BY25" s="119" t="s">
        <v>117</v>
      </c>
      <c r="BZ25" s="121">
        <f t="shared" ref="BZ25" si="328">IF(BZ26+CA26=0,"",IF(BZ26=4,3,IF(BZ26=3,1,0)))</f>
        <v>1</v>
      </c>
      <c r="CA25" s="122"/>
      <c r="CB25" s="121">
        <f t="shared" ref="CB25" si="329">IF(CB26+CC26=0,"",IF(CB26=4,3,IF(CB26=3,1,0)))</f>
        <v>0</v>
      </c>
      <c r="CC25" s="122"/>
      <c r="CD25" s="13"/>
      <c r="CE25" s="14"/>
      <c r="CF25" s="121" t="str">
        <f t="shared" ref="CF25" si="330">IF(CF26+CG26=0,"",IF(CF26=4,3,IF(CF26=3,1,0)))</f>
        <v/>
      </c>
      <c r="CG25" s="122"/>
      <c r="CH25" s="121" t="str">
        <f t="shared" ref="CH25" si="331">IF(CH26+CI26=0,"",IF(CH26=4,3,IF(CH26=3,1,0)))</f>
        <v/>
      </c>
      <c r="CI25" s="122"/>
      <c r="CJ25" s="121" t="str">
        <f t="shared" ref="CJ25" si="332">IF(CJ26+CK26=0,"",IF(CJ26=4,3,IF(CJ26=3,1,0)))</f>
        <v/>
      </c>
      <c r="CK25" s="122"/>
      <c r="CL25" s="138">
        <f>SUM(BZ25:CK25)</f>
        <v>1</v>
      </c>
      <c r="CM25" s="125"/>
      <c r="CN25" s="2"/>
      <c r="CO25" s="136">
        <f>IF($R25=1,$M25/2)+IF($R25=0,$M25)</f>
        <v>0</v>
      </c>
      <c r="CP25" s="136">
        <f>IF($T25=1,$M25/2)+IF($T25=0,$M25)</f>
        <v>20.5</v>
      </c>
      <c r="CQ25" s="136">
        <f>IF($V25=1,$M25/2)+IF($V25=0,$M25)</f>
        <v>20.5</v>
      </c>
      <c r="CR25" s="136">
        <f>IF($X25=1,$M25/2)+IF($X25=0,$M25)</f>
        <v>20.5</v>
      </c>
      <c r="CS25" s="136">
        <f>IF($Z25=1,$M25/2)+IF($Z25=0,$M25)</f>
        <v>20.5</v>
      </c>
      <c r="CT25" s="136">
        <f>IF($AB25=1,$M25/2)+IF($AB25=0,$M25)</f>
        <v>0</v>
      </c>
      <c r="CU25" s="136">
        <f>IF($AD25=1,$M25/2)+IF($AD25=0,$M25)</f>
        <v>41</v>
      </c>
      <c r="CV25" s="136">
        <f>IF($AF25=1,$M25/2)+IF($AF25=0,$M25)</f>
        <v>0</v>
      </c>
      <c r="CW25" s="136">
        <f>IF($AH25=1,$M25/2)+IF($AH25=0,$M25)</f>
        <v>41</v>
      </c>
      <c r="CX25" s="137"/>
      <c r="CY25" s="136">
        <f>IF($AL25=1,$M25/2)+IF($AL25=0,$M25)</f>
        <v>0</v>
      </c>
      <c r="CZ25" s="136">
        <f>IF($AN25=1,$M25/2)+IF($AN25=0,$M25)</f>
        <v>0</v>
      </c>
      <c r="DA25" s="136">
        <f>IF($AP25=1,$M25/2)+IF($AP25=0,$M25)</f>
        <v>20.5</v>
      </c>
      <c r="DB25" s="136">
        <f>IF($AR25=1,$M25/2)+IF($AR25=0,$M25)</f>
        <v>41</v>
      </c>
      <c r="DC25" s="136">
        <f>IF($AT25=1,$M25/2)+IF($AT25=0,$M25)</f>
        <v>41</v>
      </c>
      <c r="DD25" s="136">
        <f>IF($AV25=1,$M25/2)+IF($AV25=0,$M25)</f>
        <v>41</v>
      </c>
      <c r="DE25" s="136">
        <f>IF($AX25=1,$M25/2)+IF($AX25=0,$M25)</f>
        <v>0</v>
      </c>
      <c r="DF25" s="136">
        <f>IF($AZ25=1,$M25/2)+IF($AZ25=0,$M25)</f>
        <v>20.5</v>
      </c>
      <c r="DG25" s="136">
        <f>IF($BB25=1,$M25/2)+IF($BB25=0,$M25)</f>
        <v>0</v>
      </c>
      <c r="DH25" s="136">
        <f>IF($BD25=1,$M25/2)+IF($BD25=0,$M25)</f>
        <v>20.5</v>
      </c>
      <c r="DI25" s="136">
        <f>IF($BF25=1,$M25/2)+IF($BF25=0,$M25)</f>
        <v>0</v>
      </c>
      <c r="DJ25" s="136">
        <f>IF($BH25=1,$M25/2)+IF($BH25=0,$M25)</f>
        <v>41</v>
      </c>
      <c r="DK25" s="136">
        <f>IF($BJ25=1,$M25/2)+IF($BJ25=0,$M25)</f>
        <v>20.5</v>
      </c>
      <c r="DL25" s="136">
        <f>IF($BL25=1,$M25/2)+IF($BL25=0,$M25)</f>
        <v>20.5</v>
      </c>
      <c r="DM25" s="136">
        <f>IF($BN25=1,$M25/2)+IF($BN25=0,$M25)</f>
        <v>0</v>
      </c>
      <c r="DN25" s="136">
        <f>IF($BP25=1,$M25/2)+IF($BP25=0,$M25)</f>
        <v>20.5</v>
      </c>
      <c r="DO25" s="136">
        <f>IF($BR25=1,$M25/2)+IF($BR25=0,$M25)</f>
        <v>0</v>
      </c>
      <c r="DP25" s="136">
        <f>IF($BT25=1,$M25/2)+IF($BT25=0,$M25)</f>
        <v>20.5</v>
      </c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pans="1:153" ht="13.5" customHeight="1" x14ac:dyDescent="0.25">
      <c r="A26" s="141"/>
      <c r="B26" s="189"/>
      <c r="C26" s="186"/>
      <c r="D26" s="119"/>
      <c r="E26" s="120"/>
      <c r="F26" s="120"/>
      <c r="G26" s="131"/>
      <c r="H26" s="132"/>
      <c r="I26" s="134"/>
      <c r="J26" s="133"/>
      <c r="K26" s="135"/>
      <c r="L26" s="135"/>
      <c r="M26" s="124"/>
      <c r="N26" s="125"/>
      <c r="O26" s="16">
        <f>SUM($BT26,$BR26,$BP26,$BN26,$BL26,$BJ26,$BH26,$BF26,$BD26,$BB26,$AZ26,$AX26,$AV26,$AT26,$AR26,$AP26,$AN26,$AL26,$AJ26,$AH26,$AF26,$AD26,$AB26,$Z26,$X26,$V26,$T26,$R26,)</f>
        <v>83</v>
      </c>
      <c r="P26" s="17">
        <f>SUM($BU26,$BS26,$BQ26,$BO26,$BM26,$BK26,$BI26,$BG26,$BE26,$BC26,$BA26,$AY26,$AW26,$AU26,$AS26,$AQ26,$AO26,$AM26,$AK26,$AI26,$AG26,$AE26,$AC26,$AA26,$Y26,$W26,$U26,$S26,)</f>
        <v>67</v>
      </c>
      <c r="Q26" s="128"/>
      <c r="R26" s="28">
        <v>4</v>
      </c>
      <c r="S26" s="29">
        <v>2</v>
      </c>
      <c r="T26" s="62">
        <v>3</v>
      </c>
      <c r="U26" s="63">
        <v>3</v>
      </c>
      <c r="V26" s="62">
        <v>3</v>
      </c>
      <c r="W26" s="63">
        <v>3</v>
      </c>
      <c r="X26" s="28">
        <v>3</v>
      </c>
      <c r="Y26" s="29">
        <v>3</v>
      </c>
      <c r="Z26" s="28">
        <v>3</v>
      </c>
      <c r="AA26" s="29">
        <v>3</v>
      </c>
      <c r="AB26" s="28">
        <v>4</v>
      </c>
      <c r="AC26" s="29">
        <v>0</v>
      </c>
      <c r="AD26" s="62">
        <v>1</v>
      </c>
      <c r="AE26" s="63">
        <v>4</v>
      </c>
      <c r="AF26" s="62">
        <v>4</v>
      </c>
      <c r="AG26" s="63">
        <v>2</v>
      </c>
      <c r="AH26" s="28">
        <v>2</v>
      </c>
      <c r="AI26" s="29">
        <v>4</v>
      </c>
      <c r="AJ26" s="60"/>
      <c r="AK26" s="61"/>
      <c r="AL26" s="28">
        <v>4</v>
      </c>
      <c r="AM26" s="29">
        <v>1</v>
      </c>
      <c r="AN26" s="28">
        <v>4</v>
      </c>
      <c r="AO26" s="29">
        <v>1</v>
      </c>
      <c r="AP26" s="28">
        <v>3</v>
      </c>
      <c r="AQ26" s="29">
        <v>3</v>
      </c>
      <c r="AR26" s="62">
        <v>2</v>
      </c>
      <c r="AS26" s="63">
        <v>4</v>
      </c>
      <c r="AT26" s="62">
        <v>1</v>
      </c>
      <c r="AU26" s="63">
        <v>4</v>
      </c>
      <c r="AV26" s="62">
        <v>2</v>
      </c>
      <c r="AW26" s="63">
        <v>4</v>
      </c>
      <c r="AX26" s="28">
        <v>4</v>
      </c>
      <c r="AY26" s="29">
        <v>2</v>
      </c>
      <c r="AZ26" s="28">
        <v>3</v>
      </c>
      <c r="BA26" s="29">
        <v>3</v>
      </c>
      <c r="BB26" s="28">
        <v>4</v>
      </c>
      <c r="BC26" s="29">
        <v>0</v>
      </c>
      <c r="BD26" s="62">
        <v>3</v>
      </c>
      <c r="BE26" s="63">
        <v>3</v>
      </c>
      <c r="BF26" s="28">
        <v>4</v>
      </c>
      <c r="BG26" s="29">
        <v>2</v>
      </c>
      <c r="BH26" s="62">
        <v>2</v>
      </c>
      <c r="BI26" s="63">
        <v>4</v>
      </c>
      <c r="BJ26" s="62">
        <v>3</v>
      </c>
      <c r="BK26" s="63">
        <v>3</v>
      </c>
      <c r="BL26" s="62">
        <v>3</v>
      </c>
      <c r="BM26" s="63">
        <v>3</v>
      </c>
      <c r="BN26" s="28">
        <v>4</v>
      </c>
      <c r="BO26" s="29">
        <v>0</v>
      </c>
      <c r="BP26" s="62">
        <v>3</v>
      </c>
      <c r="BQ26" s="63">
        <v>3</v>
      </c>
      <c r="BR26" s="28">
        <v>4</v>
      </c>
      <c r="BS26" s="29">
        <v>0</v>
      </c>
      <c r="BT26" s="62">
        <v>3</v>
      </c>
      <c r="BU26" s="63">
        <v>3</v>
      </c>
      <c r="BV26" s="125"/>
      <c r="BW26" s="2"/>
      <c r="BX26" s="136"/>
      <c r="BY26" s="119"/>
      <c r="BZ26" s="28">
        <v>3</v>
      </c>
      <c r="CA26" s="29">
        <v>3</v>
      </c>
      <c r="CB26" s="28">
        <v>2</v>
      </c>
      <c r="CC26" s="29">
        <v>4</v>
      </c>
      <c r="CD26" s="32"/>
      <c r="CE26" s="33"/>
      <c r="CF26" s="28"/>
      <c r="CG26" s="34"/>
      <c r="CH26" s="28"/>
      <c r="CI26" s="29"/>
      <c r="CJ26" s="28"/>
      <c r="CK26" s="29"/>
      <c r="CL26" s="138"/>
      <c r="CM26" s="125"/>
      <c r="CN26" s="2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1:153" ht="13.5" customHeight="1" x14ac:dyDescent="0.25">
      <c r="A27" s="116">
        <v>11</v>
      </c>
      <c r="B27" s="187" t="s">
        <v>118</v>
      </c>
      <c r="C27" s="188" t="s">
        <v>103</v>
      </c>
      <c r="D27" s="119"/>
      <c r="E27" s="120">
        <f t="shared" ref="E27" si="333">IF(G27="",0,IF(F27+G27&lt;1000,1000,F27+G27))</f>
        <v>1444.73</v>
      </c>
      <c r="F27" s="120">
        <f>IF(I27&gt;150,IF(H27&gt;=65,0,SUM(K27-(COUNT(AT27:BU27))*3*(15+50)%)*10),IF(I27&lt;-150,IF((K27-(COUNT(AT27:BU27))*3*((G27-J27)/10+50)%)*10&lt;1,0,SUM(K27-(COUNT(AT27:BU27))*3*((G27-J27)/10+50)%)*10),SUM(K27-(COUNT(AT27:BU27))*3*((G27-J27)/10+50)%)*10))</f>
        <v>41.730000000000018</v>
      </c>
      <c r="G27" s="131">
        <v>1403</v>
      </c>
      <c r="H27" s="132">
        <f>IF(COUNT(AT27:BU27)=0,0,K27/((COUNT(AT27:BU27))*3)%)</f>
        <v>50</v>
      </c>
      <c r="I27" s="133">
        <f t="shared" si="0"/>
        <v>-99.35714285714289</v>
      </c>
      <c r="J27" s="133">
        <f>IF(G27="",0,(SUM($G$35:$G$62))/(COUNT($G$35:$G$62)))</f>
        <v>1502.3571428571429</v>
      </c>
      <c r="K27" s="135">
        <f t="shared" ref="K27" si="334">SUM(AT27:BU27)</f>
        <v>21</v>
      </c>
      <c r="L27" s="135">
        <f t="shared" ref="L27" si="335">SUM(R27:AS27)</f>
        <v>14</v>
      </c>
      <c r="M27" s="123">
        <f t="shared" ref="M27" si="336">SUM(K27+L27)</f>
        <v>35</v>
      </c>
      <c r="N27" s="125">
        <v>15</v>
      </c>
      <c r="O27" s="126">
        <f>IF(O28+P28&lt;1,0,SUM(O28/P28))</f>
        <v>0.95833333333333337</v>
      </c>
      <c r="P27" s="127"/>
      <c r="Q27" s="128">
        <f>CY63</f>
        <v>424</v>
      </c>
      <c r="R27" s="121">
        <f t="shared" ref="R27" si="337">IF(R28+S28=0,"",IF(R28=4,3,IF(R28=3,1,0)))</f>
        <v>3</v>
      </c>
      <c r="S27" s="122"/>
      <c r="T27" s="121">
        <f t="shared" ref="T27" si="338">IF(T28+U28=0,"",IF(T28=4,3,IF(T28=3,1,0)))</f>
        <v>1</v>
      </c>
      <c r="U27" s="122"/>
      <c r="V27" s="121">
        <f t="shared" ref="V27" si="339">IF(V28+W28=0,"",IF(V28=4,3,IF(V28=3,1,0)))</f>
        <v>0</v>
      </c>
      <c r="W27" s="122"/>
      <c r="X27" s="121">
        <f t="shared" ref="X27" si="340">IF(X28+Y28=0,"",IF(X28=4,3,IF(X28=3,1,0)))</f>
        <v>0</v>
      </c>
      <c r="Y27" s="122"/>
      <c r="Z27" s="121">
        <f t="shared" ref="Z27" si="341">IF(Z28+AA28=0,"",IF(Z28=4,3,IF(Z28=3,1,0)))</f>
        <v>0</v>
      </c>
      <c r="AA27" s="122"/>
      <c r="AB27" s="121">
        <f t="shared" ref="AB27" si="342">IF(AB28+AC28=0,"",IF(AB28=4,3,IF(AB28=3,1,0)))</f>
        <v>0</v>
      </c>
      <c r="AC27" s="122"/>
      <c r="AD27" s="121">
        <f t="shared" ref="AD27" si="343">IF(AD28+AE28=0,"",IF(AD28=4,3,IF(AD28=3,1,0)))</f>
        <v>3</v>
      </c>
      <c r="AE27" s="122"/>
      <c r="AF27" s="121">
        <f t="shared" ref="AF27" si="344">IF(AF28+AG28=0,"",IF(AF28=4,3,IF(AF28=3,1,0)))</f>
        <v>1</v>
      </c>
      <c r="AG27" s="122"/>
      <c r="AH27" s="121">
        <f t="shared" ref="AH27" si="345">IF(AH28+AI28=0,"",IF(AH28=4,3,IF(AH28=3,1,0)))</f>
        <v>3</v>
      </c>
      <c r="AI27" s="122"/>
      <c r="AJ27" s="121">
        <f t="shared" ref="AJ27" si="346">IF(AJ28+AK28=0,"",IF(AJ28=4,3,IF(AJ28=3,1,0)))</f>
        <v>0</v>
      </c>
      <c r="AK27" s="122"/>
      <c r="AL27" s="13"/>
      <c r="AM27" s="14"/>
      <c r="AN27" s="121">
        <f t="shared" ref="AN27" si="347">IF(AN28+AO28=0,"",IF(AN28=4,3,IF(AN28=3,1,0)))</f>
        <v>0</v>
      </c>
      <c r="AO27" s="122"/>
      <c r="AP27" s="121">
        <f t="shared" ref="AP27" si="348">IF(AP28+AQ28=0,"",IF(AP28=4,3,IF(AP28=3,1,0)))</f>
        <v>3</v>
      </c>
      <c r="AQ27" s="122"/>
      <c r="AR27" s="121">
        <f t="shared" ref="AR27" si="349">IF(AR28+AS28=0,"",IF(AR28=4,3,IF(AR28=3,1,0)))</f>
        <v>0</v>
      </c>
      <c r="AS27" s="122"/>
      <c r="AT27" s="121">
        <f t="shared" ref="AT27" si="350">IF(AT28+AU28=0,"",IF(AT28=4,3,IF(AT28=3,1,0)))</f>
        <v>0</v>
      </c>
      <c r="AU27" s="122"/>
      <c r="AV27" s="121">
        <f t="shared" ref="AV27" si="351">IF(AV28+AW28=0,"",IF(AV28=4,3,IF(AV28=3,1,0)))</f>
        <v>3</v>
      </c>
      <c r="AW27" s="122"/>
      <c r="AX27" s="121">
        <f t="shared" ref="AX27" si="352">IF(AX28+AY28=0,"",IF(AX28=4,3,IF(AX28=3,1,0)))</f>
        <v>3</v>
      </c>
      <c r="AY27" s="122"/>
      <c r="AZ27" s="121">
        <f t="shared" ref="AZ27" si="353">IF(AZ28+BA28=0,"",IF(AZ28=4,3,IF(AZ28=3,1,0)))</f>
        <v>3</v>
      </c>
      <c r="BA27" s="122"/>
      <c r="BB27" s="121">
        <f t="shared" ref="BB27" si="354">IF(BB28+BC28=0,"",IF(BB28=4,3,IF(BB28=3,1,0)))</f>
        <v>3</v>
      </c>
      <c r="BC27" s="122"/>
      <c r="BD27" s="121">
        <f t="shared" ref="BD27" si="355">IF(BD28+BE28=0,"",IF(BD28=4,3,IF(BD28=3,1,0)))</f>
        <v>1</v>
      </c>
      <c r="BE27" s="122"/>
      <c r="BF27" s="121">
        <f t="shared" ref="BF27" si="356">IF(BF28+BG28=0,"",IF(BF28=4,3,IF(BF28=3,1,0)))</f>
        <v>1</v>
      </c>
      <c r="BG27" s="122"/>
      <c r="BH27" s="121">
        <f t="shared" ref="BH27" si="357">IF(BH28+BI28=0,"",IF(BH28=4,3,IF(BH28=3,1,0)))</f>
        <v>0</v>
      </c>
      <c r="BI27" s="122"/>
      <c r="BJ27" s="121">
        <f t="shared" ref="BJ27" si="358">IF(BJ28+BK28=0,"",IF(BJ28=4,3,IF(BJ28=3,1,0)))</f>
        <v>0</v>
      </c>
      <c r="BK27" s="122"/>
      <c r="BL27" s="121">
        <f t="shared" ref="BL27" si="359">IF(BL28+BM28=0,"",IF(BL28=4,3,IF(BL28=3,1,0)))</f>
        <v>0</v>
      </c>
      <c r="BM27" s="122"/>
      <c r="BN27" s="121">
        <f t="shared" ref="BN27" si="360">IF(BN28+BO28=0,"",IF(BN28=4,3,IF(BN28=3,1,0)))</f>
        <v>1</v>
      </c>
      <c r="BO27" s="122"/>
      <c r="BP27" s="121">
        <f t="shared" ref="BP27" si="361">IF(BP28+BQ28=0,"",IF(BP28=4,3,IF(BP28=3,1,0)))</f>
        <v>3</v>
      </c>
      <c r="BQ27" s="122"/>
      <c r="BR27" s="121">
        <f>IF(BR28+BS28=0,"",IF(BR28=4,3,IF(BR28=3,1,0)))</f>
        <v>3</v>
      </c>
      <c r="BS27" s="122"/>
      <c r="BT27" s="121">
        <f>IF(BT28+BU28=0,"",IF(BT28=4,3,IF(BT28=3,1,0)))</f>
        <v>0</v>
      </c>
      <c r="BU27" s="122"/>
      <c r="BV27" s="125"/>
      <c r="BW27" s="2"/>
      <c r="BX27" s="136">
        <v>4</v>
      </c>
      <c r="BY27" s="119"/>
      <c r="BZ27" s="121" t="str">
        <f t="shared" ref="BZ27" si="362">IF(BZ28+CA28=0,"",IF(BZ28=4,3,IF(BZ28=3,1,0)))</f>
        <v/>
      </c>
      <c r="CA27" s="122"/>
      <c r="CB27" s="121" t="str">
        <f t="shared" ref="CB27" si="363">IF(CB28+CC28=0,"",IF(CB28=4,3,IF(CB28=3,1,0)))</f>
        <v/>
      </c>
      <c r="CC27" s="122"/>
      <c r="CD27" s="121" t="str">
        <f t="shared" ref="CD27" si="364">IF(CD28+CE28=0,"",IF(CD28=4,3,IF(CD28=3,1,0)))</f>
        <v/>
      </c>
      <c r="CE27" s="122"/>
      <c r="CF27" s="35"/>
      <c r="CG27" s="36"/>
      <c r="CH27" s="121" t="str">
        <f t="shared" ref="CH27" si="365">IF(CH28+CI28=0,"",IF(CH28=4,3,IF(CH28=3,1,0)))</f>
        <v/>
      </c>
      <c r="CI27" s="122"/>
      <c r="CJ27" s="121" t="str">
        <f t="shared" ref="CJ27" si="366">IF(CJ28+CK28=0,"",IF(CJ28=4,3,IF(CJ28=3,1,0)))</f>
        <v/>
      </c>
      <c r="CK27" s="122"/>
      <c r="CL27" s="138">
        <f t="shared" ref="CL27" si="367">SUM(BZ27:CK27)</f>
        <v>0</v>
      </c>
      <c r="CM27" s="125"/>
      <c r="CN27" s="2"/>
      <c r="CO27" s="136">
        <f>IF($R27=1,$M27/2)+IF($R27=0,$M27)</f>
        <v>0</v>
      </c>
      <c r="CP27" s="136">
        <f>IF($T27=1,$M27/2)+IF($T27=0,$M27)</f>
        <v>17.5</v>
      </c>
      <c r="CQ27" s="136">
        <f>IF($V27=1,$M27/2)+IF($V27=0,$M27)</f>
        <v>35</v>
      </c>
      <c r="CR27" s="136">
        <f>IF($X27=1,$M27/2)+IF($X27=0,$M27)</f>
        <v>35</v>
      </c>
      <c r="CS27" s="136">
        <f>IF($Z27=1,$M27/2)+IF($Z27=0,$M27)</f>
        <v>35</v>
      </c>
      <c r="CT27" s="136">
        <f>IF($AB27=1,$M27/2)+IF($AB27=0,$M27)</f>
        <v>35</v>
      </c>
      <c r="CU27" s="136">
        <f>IF($AD27=1,$M27/2)+IF($AD27=0,$M27)</f>
        <v>0</v>
      </c>
      <c r="CV27" s="136">
        <f>IF($AF27=1,$M27/2)+IF($AF27=0,$M27)</f>
        <v>17.5</v>
      </c>
      <c r="CW27" s="136">
        <f>IF($AH27=1,$M27/2)+IF($AH27=0,$M27)</f>
        <v>0</v>
      </c>
      <c r="CX27" s="136">
        <f>IF($AJ27=1,$M27/2)+IF($AJ27=0,$M27)</f>
        <v>35</v>
      </c>
      <c r="CY27" s="137"/>
      <c r="CZ27" s="136">
        <f>IF($AN27=1,$M27/2)+IF($AN27=0,$M27)</f>
        <v>35</v>
      </c>
      <c r="DA27" s="136">
        <f>IF($AP27=1,$M27/2)+IF($AP27=0,$M27)</f>
        <v>0</v>
      </c>
      <c r="DB27" s="136">
        <f>IF($AR27=1,$M27/2)+IF($AR27=0,$M27)</f>
        <v>35</v>
      </c>
      <c r="DC27" s="136">
        <f>IF($AT27=1,$M27/2)+IF($AT27=0,$M27)</f>
        <v>35</v>
      </c>
      <c r="DD27" s="136">
        <f>IF($AV27=1,$M27/2)+IF($AV27=0,$M27)</f>
        <v>0</v>
      </c>
      <c r="DE27" s="136">
        <f>IF($AX27=1,$M27/2)+IF($AX27=0,$M27)</f>
        <v>0</v>
      </c>
      <c r="DF27" s="136">
        <f>IF($AZ27=1,$M27/2)+IF($AZ27=0,$M27)</f>
        <v>0</v>
      </c>
      <c r="DG27" s="136">
        <f>IF($BB27=1,$M27/2)+IF($BB27=0,$M27)</f>
        <v>0</v>
      </c>
      <c r="DH27" s="136">
        <f>IF($BD27=1,$M27/2)+IF($BD27=0,$M27)</f>
        <v>17.5</v>
      </c>
      <c r="DI27" s="136">
        <f>IF($BF27=1,$M27/2)+IF($BF27=0,$M27)</f>
        <v>17.5</v>
      </c>
      <c r="DJ27" s="136">
        <f>IF($BH27=1,$M27/2)+IF($BH27=0,$M27)</f>
        <v>35</v>
      </c>
      <c r="DK27" s="136">
        <f>IF($BJ27=1,$M27/2)+IF($BJ27=0,$M27)</f>
        <v>35</v>
      </c>
      <c r="DL27" s="136">
        <f>IF($BL27=1,$M27/2)+IF($BL27=0,$M27)</f>
        <v>35</v>
      </c>
      <c r="DM27" s="136">
        <f>IF($BN27=1,$M27/2)+IF($BN27=0,$M27)</f>
        <v>17.5</v>
      </c>
      <c r="DN27" s="136">
        <f>IF($BP27=1,$M27/2)+IF($BP27=0,$M27)</f>
        <v>0</v>
      </c>
      <c r="DO27" s="136">
        <f>IF($BR27=1,$M27/2)+IF($BR27=0,$M27)</f>
        <v>0</v>
      </c>
      <c r="DP27" s="136">
        <f>IF($BT27=1,$M27/2)+IF($BT27=0,$M27)</f>
        <v>35</v>
      </c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</row>
    <row r="28" spans="1:153" ht="13.5" customHeight="1" x14ac:dyDescent="0.25">
      <c r="A28" s="117"/>
      <c r="B28" s="187"/>
      <c r="C28" s="188"/>
      <c r="D28" s="119"/>
      <c r="E28" s="120"/>
      <c r="F28" s="120"/>
      <c r="G28" s="131"/>
      <c r="H28" s="132"/>
      <c r="I28" s="134"/>
      <c r="J28" s="133"/>
      <c r="K28" s="135"/>
      <c r="L28" s="135"/>
      <c r="M28" s="124"/>
      <c r="N28" s="125"/>
      <c r="O28" s="16">
        <f>SUM($BT28,$BR28,$BP28,$BN28,$BL28,$BJ28,$BH28,$BF28,$BD28,$BB28,$AZ28,$AX28,$AV28,$AT28,$AR28,$AP28,$AN28,$AL28,$AJ28,$AH28,$AF28,$AD28,$AB28,$Z28,$X28,$V28,$T28,$R28,)</f>
        <v>69</v>
      </c>
      <c r="P28" s="17">
        <f>SUM($BU28,$BS28,$BQ28,$BO28,$BM28,$BK28,$BI28,$BG28,$BE28,$BC28,$BA28,$AY28,$AW28,$AU28,$AS28,$AQ28,$AO28,$AM28,$AK28,$AI28,$AG28,$AE28,$AC28,$AA28,$Y28,$W28,$U28,$S28,)</f>
        <v>72</v>
      </c>
      <c r="Q28" s="128"/>
      <c r="R28" s="26">
        <v>4</v>
      </c>
      <c r="S28" s="27">
        <v>1</v>
      </c>
      <c r="T28" s="28">
        <v>3</v>
      </c>
      <c r="U28" s="29">
        <v>3</v>
      </c>
      <c r="V28" s="28">
        <v>1</v>
      </c>
      <c r="W28" s="29">
        <v>4</v>
      </c>
      <c r="X28" s="28">
        <v>1</v>
      </c>
      <c r="Y28" s="29">
        <v>4</v>
      </c>
      <c r="Z28" s="28">
        <v>2</v>
      </c>
      <c r="AA28" s="29">
        <v>4</v>
      </c>
      <c r="AB28" s="28">
        <v>1</v>
      </c>
      <c r="AC28" s="29">
        <v>4</v>
      </c>
      <c r="AD28" s="26">
        <v>4</v>
      </c>
      <c r="AE28" s="27">
        <v>1</v>
      </c>
      <c r="AF28" s="28">
        <v>3</v>
      </c>
      <c r="AG28" s="29">
        <v>3</v>
      </c>
      <c r="AH28" s="28">
        <v>4</v>
      </c>
      <c r="AI28" s="29">
        <v>0</v>
      </c>
      <c r="AJ28" s="28">
        <v>1</v>
      </c>
      <c r="AK28" s="29">
        <v>4</v>
      </c>
      <c r="AL28" s="32"/>
      <c r="AM28" s="33"/>
      <c r="AN28" s="28">
        <v>1</v>
      </c>
      <c r="AO28" s="29">
        <v>4</v>
      </c>
      <c r="AP28" s="28">
        <v>4</v>
      </c>
      <c r="AQ28" s="29">
        <v>2</v>
      </c>
      <c r="AR28" s="28">
        <v>0</v>
      </c>
      <c r="AS28" s="29">
        <v>4</v>
      </c>
      <c r="AT28" s="28">
        <v>2</v>
      </c>
      <c r="AU28" s="29">
        <v>4</v>
      </c>
      <c r="AV28" s="28">
        <v>4</v>
      </c>
      <c r="AW28" s="29">
        <v>0</v>
      </c>
      <c r="AX28" s="28">
        <v>4</v>
      </c>
      <c r="AY28" s="29">
        <v>1</v>
      </c>
      <c r="AZ28" s="28">
        <v>4</v>
      </c>
      <c r="BA28" s="29">
        <v>1</v>
      </c>
      <c r="BB28" s="28">
        <v>4</v>
      </c>
      <c r="BC28" s="29">
        <v>1</v>
      </c>
      <c r="BD28" s="28">
        <v>3</v>
      </c>
      <c r="BE28" s="29">
        <v>3</v>
      </c>
      <c r="BF28" s="28">
        <v>3</v>
      </c>
      <c r="BG28" s="29">
        <v>3</v>
      </c>
      <c r="BH28" s="28">
        <v>0</v>
      </c>
      <c r="BI28" s="29">
        <v>4</v>
      </c>
      <c r="BJ28" s="28">
        <v>1</v>
      </c>
      <c r="BK28" s="29">
        <v>4</v>
      </c>
      <c r="BL28" s="28">
        <v>2</v>
      </c>
      <c r="BM28" s="29">
        <v>4</v>
      </c>
      <c r="BN28" s="28">
        <v>3</v>
      </c>
      <c r="BO28" s="29">
        <v>3</v>
      </c>
      <c r="BP28" s="28">
        <v>4</v>
      </c>
      <c r="BQ28" s="29">
        <v>1</v>
      </c>
      <c r="BR28" s="28">
        <v>4</v>
      </c>
      <c r="BS28" s="29">
        <v>1</v>
      </c>
      <c r="BT28" s="28">
        <v>2</v>
      </c>
      <c r="BU28" s="29">
        <v>4</v>
      </c>
      <c r="BV28" s="125"/>
      <c r="BW28" s="2"/>
      <c r="BX28" s="136"/>
      <c r="BY28" s="119"/>
      <c r="BZ28" s="28"/>
      <c r="CA28" s="29"/>
      <c r="CB28" s="28"/>
      <c r="CC28" s="29"/>
      <c r="CD28" s="28"/>
      <c r="CE28" s="29"/>
      <c r="CF28" s="37"/>
      <c r="CG28" s="38"/>
      <c r="CH28" s="28"/>
      <c r="CI28" s="29"/>
      <c r="CJ28" s="28"/>
      <c r="CK28" s="29"/>
      <c r="CL28" s="138"/>
      <c r="CM28" s="125"/>
      <c r="CN28" s="2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7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</row>
    <row r="29" spans="1:153" ht="13.5" customHeight="1" x14ac:dyDescent="0.25">
      <c r="A29" s="140">
        <v>12</v>
      </c>
      <c r="B29" s="187" t="s">
        <v>119</v>
      </c>
      <c r="C29" s="188" t="s">
        <v>103</v>
      </c>
      <c r="D29" s="119"/>
      <c r="E29" s="120">
        <f t="shared" ref="E29" si="368">IF(G29="",0,IF(F29+G29&lt;1000,1000,F29+G29))</f>
        <v>1342</v>
      </c>
      <c r="F29" s="120">
        <f>IF(I29&gt;150,IF(H29&gt;=65,0,SUM(K29-(COUNT(AT29:BU29))*3*(15+50)%)*10),IF(I29&lt;-150,IF((K29-(COUNT(AT29:BU29))*3*((G29-J29)/10+50)%)*10&lt;1,0,SUM(K29-(COUNT(AT29:BU29))*3*((G29-J29)/10+50)%)*10),SUM(K29-(COUNT(AT29:BU29))*3*((G29-J29)/10+50)%)*10))</f>
        <v>0</v>
      </c>
      <c r="G29" s="131">
        <v>1342</v>
      </c>
      <c r="H29" s="132">
        <f>IF(COUNT(AT29:BU29)=0,0,K29/((COUNT(AT29:BU29))*3)%)</f>
        <v>28.571428571428573</v>
      </c>
      <c r="I29" s="133">
        <f t="shared" si="0"/>
        <v>-160.35714285714289</v>
      </c>
      <c r="J29" s="133">
        <f>IF(G29="",0,(SUM($G$35:$G$62))/(COUNT($G$35:$G$62)))</f>
        <v>1502.3571428571429</v>
      </c>
      <c r="K29" s="135">
        <f t="shared" ref="K29" si="369">SUM(AT29:BU29)</f>
        <v>12</v>
      </c>
      <c r="L29" s="135">
        <f t="shared" ref="L29" si="370">SUM(R29:AS29)</f>
        <v>14</v>
      </c>
      <c r="M29" s="123">
        <f t="shared" ref="M29" si="371">SUM(K29+L29)</f>
        <v>26</v>
      </c>
      <c r="N29" s="125">
        <v>23</v>
      </c>
      <c r="O29" s="126">
        <f>IF(O30+P30&lt;1,0,SUM(O30/P30))</f>
        <v>0.75903614457831325</v>
      </c>
      <c r="P29" s="127"/>
      <c r="Q29" s="128">
        <f>CZ63</f>
        <v>373.5</v>
      </c>
      <c r="R29" s="121">
        <f t="shared" ref="R29" si="372">IF(R30+S30=0,"",IF(R30=4,3,IF(R30=3,1,0)))</f>
        <v>1</v>
      </c>
      <c r="S29" s="122"/>
      <c r="T29" s="121">
        <f t="shared" ref="T29" si="373">IF(T30+U30=0,"",IF(T30=4,3,IF(T30=3,1,0)))</f>
        <v>1</v>
      </c>
      <c r="U29" s="122"/>
      <c r="V29" s="121">
        <f t="shared" ref="V29" si="374">IF(V30+W30=0,"",IF(V30=4,3,IF(V30=3,1,0)))</f>
        <v>0</v>
      </c>
      <c r="W29" s="122"/>
      <c r="X29" s="121">
        <f t="shared" ref="X29" si="375">IF(X30+Y30=0,"",IF(X30=4,3,IF(X30=3,1,0)))</f>
        <v>0</v>
      </c>
      <c r="Y29" s="122"/>
      <c r="Z29" s="121">
        <f t="shared" ref="Z29" si="376">IF(Z30+AA30=0,"",IF(Z30=4,3,IF(Z30=3,1,0)))</f>
        <v>1</v>
      </c>
      <c r="AA29" s="122"/>
      <c r="AB29" s="121">
        <f t="shared" ref="AB29" si="377">IF(AB30+AC30=0,"",IF(AB30=4,3,IF(AB30=3,1,0)))</f>
        <v>1</v>
      </c>
      <c r="AC29" s="122"/>
      <c r="AD29" s="121">
        <f t="shared" ref="AD29" si="378">IF(AD30+AE30=0,"",IF(AD30=4,3,IF(AD30=3,1,0)))</f>
        <v>1</v>
      </c>
      <c r="AE29" s="122"/>
      <c r="AF29" s="121">
        <f t="shared" ref="AF29" si="379">IF(AF30+AG30=0,"",IF(AF30=4,3,IF(AF30=3,1,0)))</f>
        <v>3</v>
      </c>
      <c r="AG29" s="122"/>
      <c r="AH29" s="121">
        <f t="shared" ref="AH29" si="380">IF(AH30+AI30=0,"",IF(AH30=4,3,IF(AH30=3,1,0)))</f>
        <v>0</v>
      </c>
      <c r="AI29" s="122"/>
      <c r="AJ29" s="121">
        <f t="shared" ref="AJ29" si="381">IF(AJ30+AK30=0,"",IF(AJ30=4,3,IF(AJ30=3,1,0)))</f>
        <v>0</v>
      </c>
      <c r="AK29" s="122"/>
      <c r="AL29" s="121">
        <f t="shared" ref="AL29" si="382">IF(AL30+AM30=0,"",IF(AL30=4,3,IF(AL30=3,1,0)))</f>
        <v>3</v>
      </c>
      <c r="AM29" s="122"/>
      <c r="AN29" s="13"/>
      <c r="AO29" s="14"/>
      <c r="AP29" s="121">
        <f t="shared" ref="AP29" si="383">IF(AP30+AQ30=0,"",IF(AP30=4,3,IF(AP30=3,1,0)))</f>
        <v>3</v>
      </c>
      <c r="AQ29" s="122"/>
      <c r="AR29" s="121">
        <f t="shared" ref="AR29" si="384">IF(AR30+AS30=0,"",IF(AR30=4,3,IF(AR30=3,1,0)))</f>
        <v>0</v>
      </c>
      <c r="AS29" s="122"/>
      <c r="AT29" s="121">
        <f t="shared" ref="AT29" si="385">IF(AT30+AU30=0,"",IF(AT30=4,3,IF(AT30=3,1,0)))</f>
        <v>1</v>
      </c>
      <c r="AU29" s="122"/>
      <c r="AV29" s="121">
        <f t="shared" ref="AV29" si="386">IF(AV30+AW30=0,"",IF(AV30=4,3,IF(AV30=3,1,0)))</f>
        <v>1</v>
      </c>
      <c r="AW29" s="122"/>
      <c r="AX29" s="121">
        <f t="shared" ref="AX29" si="387">IF(AX30+AY30=0,"",IF(AX30=4,3,IF(AX30=3,1,0)))</f>
        <v>1</v>
      </c>
      <c r="AY29" s="122"/>
      <c r="AZ29" s="121">
        <f t="shared" ref="AZ29" si="388">IF(AZ30+BA30=0,"",IF(AZ30=4,3,IF(AZ30=3,1,0)))</f>
        <v>1</v>
      </c>
      <c r="BA29" s="122"/>
      <c r="BB29" s="121">
        <f t="shared" ref="BB29" si="389">IF(BB30+BC30=0,"",IF(BB30=4,3,IF(BB30=3,1,0)))</f>
        <v>0</v>
      </c>
      <c r="BC29" s="122"/>
      <c r="BD29" s="121">
        <f t="shared" ref="BD29" si="390">IF(BD30+BE30=0,"",IF(BD30=4,3,IF(BD30=3,1,0)))</f>
        <v>0</v>
      </c>
      <c r="BE29" s="122"/>
      <c r="BF29" s="121">
        <f t="shared" ref="BF29" si="391">IF(BF30+BG30=0,"",IF(BF30=4,3,IF(BF30=3,1,0)))</f>
        <v>1</v>
      </c>
      <c r="BG29" s="122"/>
      <c r="BH29" s="121">
        <f t="shared" ref="BH29" si="392">IF(BH30+BI30=0,"",IF(BH30=4,3,IF(BH30=3,1,0)))</f>
        <v>3</v>
      </c>
      <c r="BI29" s="122"/>
      <c r="BJ29" s="121">
        <f t="shared" ref="BJ29" si="393">IF(BJ30+BK30=0,"",IF(BJ30=4,3,IF(BJ30=3,1,0)))</f>
        <v>0</v>
      </c>
      <c r="BK29" s="122"/>
      <c r="BL29" s="121">
        <f t="shared" ref="BL29" si="394">IF(BL30+BM30=0,"",IF(BL30=4,3,IF(BL30=3,1,0)))</f>
        <v>1</v>
      </c>
      <c r="BM29" s="122"/>
      <c r="BN29" s="121">
        <f t="shared" ref="BN29" si="395">IF(BN30+BO30=0,"",IF(BN30=4,3,IF(BN30=3,1,0)))</f>
        <v>3</v>
      </c>
      <c r="BO29" s="122"/>
      <c r="BP29" s="121">
        <f t="shared" ref="BP29" si="396">IF(BP30+BQ30=0,"",IF(BP30=4,3,IF(BP30=3,1,0)))</f>
        <v>0</v>
      </c>
      <c r="BQ29" s="122"/>
      <c r="BR29" s="121">
        <f>IF(BR30+BS30=0,"",IF(BR30=4,3,IF(BR30=3,1,0)))</f>
        <v>0</v>
      </c>
      <c r="BS29" s="122"/>
      <c r="BT29" s="121">
        <f>IF(BT30+BU30=0,"",IF(BT30=4,3,IF(BT30=3,1,0)))</f>
        <v>0</v>
      </c>
      <c r="BU29" s="122"/>
      <c r="BV29" s="125"/>
      <c r="BW29" s="2"/>
      <c r="BX29" s="136">
        <v>5</v>
      </c>
      <c r="BY29" s="119"/>
      <c r="BZ29" s="121" t="str">
        <f t="shared" ref="BZ29" si="397">IF(BZ30+CA30=0,"",IF(BZ30=4,3,IF(BZ30=3,1,0)))</f>
        <v/>
      </c>
      <c r="CA29" s="122"/>
      <c r="CB29" s="121" t="str">
        <f t="shared" ref="CB29" si="398">IF(CB30+CC30=0,"",IF(CB30=4,3,IF(CB30=3,1,0)))</f>
        <v/>
      </c>
      <c r="CC29" s="122"/>
      <c r="CD29" s="121" t="str">
        <f t="shared" ref="CD29" si="399">IF(CD30+CE30=0,"",IF(CD30=4,3,IF(CD30=3,1,0)))</f>
        <v/>
      </c>
      <c r="CE29" s="122"/>
      <c r="CF29" s="121" t="str">
        <f t="shared" ref="CF29" si="400">IF(CF30+CG30=0,"",IF(CF30=4,3,IF(CF30=3,1,0)))</f>
        <v/>
      </c>
      <c r="CG29" s="122"/>
      <c r="CH29" s="35"/>
      <c r="CI29" s="36"/>
      <c r="CJ29" s="121" t="str">
        <f t="shared" ref="CJ29" si="401">IF(CJ30+CK30=0,"",IF(CJ30=4,3,IF(CJ30=3,1,0)))</f>
        <v/>
      </c>
      <c r="CK29" s="122"/>
      <c r="CL29" s="138">
        <f t="shared" ref="CL29" si="402">SUM(BZ29:CK29)</f>
        <v>0</v>
      </c>
      <c r="CM29" s="125"/>
      <c r="CN29" s="2"/>
      <c r="CO29" s="136">
        <f>IF($R29=1,$M29/2)+IF($R29=0,$M29)</f>
        <v>13</v>
      </c>
      <c r="CP29" s="136">
        <f>IF($T29=1,$M29/2)+IF($T29=0,$M29)</f>
        <v>13</v>
      </c>
      <c r="CQ29" s="136">
        <f>IF($V29=1,$M29/2)+IF($V29=0,$M29)</f>
        <v>26</v>
      </c>
      <c r="CR29" s="136">
        <f>IF($X29=1,$M29/2)+IF($X29=0,$M29)</f>
        <v>26</v>
      </c>
      <c r="CS29" s="136">
        <f>IF($Z29=1,$M29/2)+IF($Z29=0,$M29)</f>
        <v>13</v>
      </c>
      <c r="CT29" s="136">
        <f>IF($AB29=1,$M29/2)+IF($AB29=0,$M29)</f>
        <v>13</v>
      </c>
      <c r="CU29" s="136">
        <f>IF($AD29=1,$M29/2)+IF($AD29=0,$M29)</f>
        <v>13</v>
      </c>
      <c r="CV29" s="136">
        <f>IF($AF29=1,$M29/2)+IF($AF29=0,$M29)</f>
        <v>0</v>
      </c>
      <c r="CW29" s="136">
        <f>IF($AH29=1,$M29/2)+IF($AH29=0,$M29)</f>
        <v>26</v>
      </c>
      <c r="CX29" s="136">
        <f>IF($AJ29=1,$M29/2)+IF($AJ29=0,$M29)</f>
        <v>26</v>
      </c>
      <c r="CY29" s="136">
        <f>IF($AL29=1,$M29/2)+IF($AL29=0,$M29)</f>
        <v>0</v>
      </c>
      <c r="CZ29" s="137"/>
      <c r="DA29" s="136">
        <f>IF($AP29=1,$M29/2)+IF($AP29=0,$M29)</f>
        <v>0</v>
      </c>
      <c r="DB29" s="136">
        <f>IF($AR29=1,$M29/2)+IF($AR29=0,$M29)</f>
        <v>26</v>
      </c>
      <c r="DC29" s="136">
        <f>IF($AT29=1,$M29/2)+IF($AT29=0,$M29)</f>
        <v>13</v>
      </c>
      <c r="DD29" s="136">
        <f>IF($AV29=1,$M29/2)+IF($AV29=0,$M29)</f>
        <v>13</v>
      </c>
      <c r="DE29" s="136">
        <f>IF($AX29=1,$M29/2)+IF($AX29=0,$M29)</f>
        <v>13</v>
      </c>
      <c r="DF29" s="136">
        <f>IF($AZ29=1,$M29/2)+IF($AZ29=0,$M29)</f>
        <v>13</v>
      </c>
      <c r="DG29" s="136">
        <f>IF($BB29=1,$M29/2)+IF($BB29=0,$M29)</f>
        <v>26</v>
      </c>
      <c r="DH29" s="136">
        <f>IF($BD29=1,$M29/2)+IF($BD29=0,$M29)</f>
        <v>26</v>
      </c>
      <c r="DI29" s="136">
        <f>IF($BF29=1,$M29/2)+IF($BF29=0,$M29)</f>
        <v>13</v>
      </c>
      <c r="DJ29" s="136">
        <f>IF($BH29=1,$M29/2)+IF($BH29=0,$M29)</f>
        <v>0</v>
      </c>
      <c r="DK29" s="136">
        <f>IF($BJ29=1,$M29/2)+IF($BJ29=0,$M29)</f>
        <v>26</v>
      </c>
      <c r="DL29" s="136">
        <f>IF($BL29=1,$M29/2)+IF($BL29=0,$M29)</f>
        <v>13</v>
      </c>
      <c r="DM29" s="136">
        <f>IF($BN29=1,$M29/2)+IF($BN29=0,$M29)</f>
        <v>0</v>
      </c>
      <c r="DN29" s="136">
        <f>IF($BP29=1,$M29/2)+IF($BP29=0,$M29)</f>
        <v>26</v>
      </c>
      <c r="DO29" s="136">
        <f>IF($BR29=1,$M29/2)+IF($BR29=0,$M29)</f>
        <v>26</v>
      </c>
      <c r="DP29" s="136">
        <f>IF($BT29=1,$M29/2)+IF($BT29=0,$M29)</f>
        <v>26</v>
      </c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</row>
    <row r="30" spans="1:153" ht="13.5" customHeight="1" x14ac:dyDescent="0.25">
      <c r="A30" s="141"/>
      <c r="B30" s="187"/>
      <c r="C30" s="188"/>
      <c r="D30" s="119"/>
      <c r="E30" s="120"/>
      <c r="F30" s="120"/>
      <c r="G30" s="131"/>
      <c r="H30" s="132"/>
      <c r="I30" s="134"/>
      <c r="J30" s="133"/>
      <c r="K30" s="135"/>
      <c r="L30" s="135"/>
      <c r="M30" s="124"/>
      <c r="N30" s="125"/>
      <c r="O30" s="16">
        <f>SUM($BT30,$BR30,$BP30,$BN30,$BL30,$BJ30,$BH30,$BF30,$BD30,$BB30,$AZ30,$AX30,$AV30,$AT30,$AR30,$AP30,$AN30,$AL30,$AJ30,$AH30,$AF30,$AD30,$AB30,$Z30,$X30,$V30,$T30,$R30,)</f>
        <v>63</v>
      </c>
      <c r="P30" s="17">
        <f>SUM($BU30,$BS30,$BQ30,$BO30,$BM30,$BK30,$BI30,$BG30,$BE30,$BC30,$BA30,$AY30,$AW30,$AU30,$AS30,$AQ30,$AO30,$AM30,$AK30,$AI30,$AG30,$AE30,$AC30,$AA30,$Y30,$W30,$U30,$S30,)</f>
        <v>83</v>
      </c>
      <c r="Q30" s="128"/>
      <c r="R30" s="41">
        <v>3</v>
      </c>
      <c r="S30" s="42">
        <v>3</v>
      </c>
      <c r="T30" s="41">
        <v>3</v>
      </c>
      <c r="U30" s="42">
        <v>3</v>
      </c>
      <c r="V30" s="43">
        <v>0</v>
      </c>
      <c r="W30" s="44">
        <v>4</v>
      </c>
      <c r="X30" s="43">
        <v>2</v>
      </c>
      <c r="Y30" s="44">
        <v>4</v>
      </c>
      <c r="Z30" s="43">
        <v>3</v>
      </c>
      <c r="AA30" s="44">
        <v>3</v>
      </c>
      <c r="AB30" s="43">
        <v>3</v>
      </c>
      <c r="AC30" s="44">
        <v>3</v>
      </c>
      <c r="AD30" s="43">
        <v>3</v>
      </c>
      <c r="AE30" s="44">
        <v>3</v>
      </c>
      <c r="AF30" s="28">
        <v>4</v>
      </c>
      <c r="AG30" s="29">
        <v>2</v>
      </c>
      <c r="AH30" s="43">
        <v>1</v>
      </c>
      <c r="AI30" s="44">
        <v>4</v>
      </c>
      <c r="AJ30" s="43">
        <v>1</v>
      </c>
      <c r="AK30" s="44">
        <v>4</v>
      </c>
      <c r="AL30" s="43">
        <v>4</v>
      </c>
      <c r="AM30" s="44">
        <v>1</v>
      </c>
      <c r="AN30" s="32"/>
      <c r="AO30" s="33"/>
      <c r="AP30" s="43">
        <v>4</v>
      </c>
      <c r="AQ30" s="44">
        <v>1</v>
      </c>
      <c r="AR30" s="43">
        <v>0</v>
      </c>
      <c r="AS30" s="44">
        <v>4</v>
      </c>
      <c r="AT30" s="28">
        <v>3</v>
      </c>
      <c r="AU30" s="29">
        <v>3</v>
      </c>
      <c r="AV30" s="28">
        <v>3</v>
      </c>
      <c r="AW30" s="29">
        <v>3</v>
      </c>
      <c r="AX30" s="28">
        <v>3</v>
      </c>
      <c r="AY30" s="29">
        <v>3</v>
      </c>
      <c r="AZ30" s="28">
        <v>3</v>
      </c>
      <c r="BA30" s="29">
        <v>3</v>
      </c>
      <c r="BB30" s="28">
        <v>2</v>
      </c>
      <c r="BC30" s="29">
        <v>4</v>
      </c>
      <c r="BD30" s="28">
        <v>2</v>
      </c>
      <c r="BE30" s="29">
        <v>4</v>
      </c>
      <c r="BF30" s="28">
        <v>3</v>
      </c>
      <c r="BG30" s="29">
        <v>3</v>
      </c>
      <c r="BH30" s="28">
        <v>4</v>
      </c>
      <c r="BI30" s="29">
        <v>0</v>
      </c>
      <c r="BJ30" s="28">
        <v>0</v>
      </c>
      <c r="BK30" s="29">
        <v>4</v>
      </c>
      <c r="BL30" s="28">
        <v>3</v>
      </c>
      <c r="BM30" s="29">
        <v>3</v>
      </c>
      <c r="BN30" s="28">
        <v>4</v>
      </c>
      <c r="BO30" s="29">
        <v>2</v>
      </c>
      <c r="BP30" s="28">
        <v>0</v>
      </c>
      <c r="BQ30" s="29">
        <v>4</v>
      </c>
      <c r="BR30" s="28">
        <v>0</v>
      </c>
      <c r="BS30" s="29">
        <v>4</v>
      </c>
      <c r="BT30" s="28">
        <v>2</v>
      </c>
      <c r="BU30" s="29">
        <v>4</v>
      </c>
      <c r="BV30" s="125"/>
      <c r="BW30" s="2"/>
      <c r="BX30" s="136"/>
      <c r="BY30" s="119"/>
      <c r="BZ30" s="28"/>
      <c r="CA30" s="29"/>
      <c r="CB30" s="28"/>
      <c r="CC30" s="29"/>
      <c r="CD30" s="28"/>
      <c r="CE30" s="29"/>
      <c r="CF30" s="28"/>
      <c r="CG30" s="29"/>
      <c r="CH30" s="37"/>
      <c r="CI30" s="38"/>
      <c r="CJ30" s="28"/>
      <c r="CK30" s="29"/>
      <c r="CL30" s="138"/>
      <c r="CM30" s="125"/>
      <c r="CN30" s="2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7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pans="1:153" ht="13.5" customHeight="1" x14ac:dyDescent="0.25">
      <c r="A31" s="116">
        <v>13</v>
      </c>
      <c r="B31" s="187" t="s">
        <v>120</v>
      </c>
      <c r="C31" s="185" t="s">
        <v>70</v>
      </c>
      <c r="D31" s="119"/>
      <c r="E31" s="120">
        <f t="shared" ref="E31" si="403">IF(G31="",0,IF(F31+G31&lt;1000,1000,F31+G31))</f>
        <v>1367.91</v>
      </c>
      <c r="F31" s="120">
        <f>IF(I31&gt;150,IF(H31&gt;=65,0,SUM(K31-(COUNT(AT31:BU31))*3*(15+50)%)*10),IF(I31&lt;-150,IF((K31-(COUNT(AT31:BU31))*3*((G31-J31)/10+50)%)*10&lt;1,0,SUM(K31-(COUNT(AT31:BU31))*3*((G31-J31)/10+50)%)*10),SUM(K31-(COUNT(AT31:BU31))*3*((G31-J31)/10+50)%)*10))</f>
        <v>-6.0899999999999821</v>
      </c>
      <c r="G31" s="131">
        <v>1374</v>
      </c>
      <c r="H31" s="132">
        <f>IF(COUNT(AT31:BU31)=0,0,K31/((COUNT(AT31:BU31))*3)%)</f>
        <v>35.714285714285715</v>
      </c>
      <c r="I31" s="133">
        <f t="shared" si="0"/>
        <v>-128.35714285714289</v>
      </c>
      <c r="J31" s="133">
        <f>IF(G31="",0,(SUM($G$35:$G$62))/(COUNT($G$35:$G$62)))</f>
        <v>1502.3571428571429</v>
      </c>
      <c r="K31" s="135">
        <f t="shared" ref="K31" si="404">SUM(AT31:BU31)</f>
        <v>15</v>
      </c>
      <c r="L31" s="135">
        <f t="shared" ref="L31" si="405">SUM(R31:AS31)</f>
        <v>19</v>
      </c>
      <c r="M31" s="123">
        <f t="shared" ref="M31" si="406">SUM(K31+L31)</f>
        <v>34</v>
      </c>
      <c r="N31" s="125">
        <v>16</v>
      </c>
      <c r="O31" s="126">
        <f>IF(O32+P32&lt;1,0,SUM(O32/P32))</f>
        <v>0.9452054794520548</v>
      </c>
      <c r="P31" s="127"/>
      <c r="Q31" s="128">
        <f>DA63</f>
        <v>390</v>
      </c>
      <c r="R31" s="121">
        <f t="shared" ref="R31" si="407">IF(R32+S32=0,"",IF(R32=4,3,IF(R32=3,1,0)))</f>
        <v>0</v>
      </c>
      <c r="S31" s="122"/>
      <c r="T31" s="121">
        <f t="shared" ref="T31" si="408">IF(T32+U32=0,"",IF(T32=4,3,IF(T32=3,1,0)))</f>
        <v>0</v>
      </c>
      <c r="U31" s="122"/>
      <c r="V31" s="121">
        <f t="shared" ref="V31" si="409">IF(V32+W32=0,"",IF(V32=4,3,IF(V32=3,1,0)))</f>
        <v>0</v>
      </c>
      <c r="W31" s="122"/>
      <c r="X31" s="121">
        <f t="shared" ref="X31" si="410">IF(X32+Y32=0,"",IF(X32=4,3,IF(X32=3,1,0)))</f>
        <v>3</v>
      </c>
      <c r="Y31" s="122"/>
      <c r="Z31" s="121">
        <f t="shared" ref="Z31" si="411">IF(Z32+AA32=0,"",IF(Z32=4,3,IF(Z32=3,1,0)))</f>
        <v>3</v>
      </c>
      <c r="AA31" s="122"/>
      <c r="AB31" s="121">
        <f t="shared" ref="AB31" si="412">IF(AB32+AC32=0,"",IF(AB32=4,3,IF(AB32=3,1,0)))</f>
        <v>3</v>
      </c>
      <c r="AC31" s="122"/>
      <c r="AD31" s="121">
        <f t="shared" ref="AD31" si="413">IF(AD32+AE32=0,"",IF(AD32=4,3,IF(AD32=3,1,0)))</f>
        <v>3</v>
      </c>
      <c r="AE31" s="122"/>
      <c r="AF31" s="121">
        <f t="shared" ref="AF31" si="414">IF(AF32+AG32=0,"",IF(AF32=4,3,IF(AF32=3,1,0)))</f>
        <v>0</v>
      </c>
      <c r="AG31" s="122"/>
      <c r="AH31" s="121">
        <f t="shared" ref="AH31" si="415">IF(AH32+AI32=0,"",IF(AH32=4,3,IF(AH32=3,1,0)))</f>
        <v>3</v>
      </c>
      <c r="AI31" s="122"/>
      <c r="AJ31" s="121">
        <f t="shared" ref="AJ31" si="416">IF(AJ32+AK32=0,"",IF(AJ32=4,3,IF(AJ32=3,1,0)))</f>
        <v>1</v>
      </c>
      <c r="AK31" s="122"/>
      <c r="AL31" s="121">
        <f t="shared" ref="AL31" si="417">IF(AL32+AM32=0,"",IF(AL32=4,3,IF(AL32=3,1,0)))</f>
        <v>0</v>
      </c>
      <c r="AM31" s="122"/>
      <c r="AN31" s="121">
        <f t="shared" ref="AN31" si="418">IF(AN32+AO32=0,"",IF(AN32=4,3,IF(AN32=3,1,0)))</f>
        <v>0</v>
      </c>
      <c r="AO31" s="122"/>
      <c r="AP31" s="13"/>
      <c r="AQ31" s="14"/>
      <c r="AR31" s="121">
        <f>IF(AR32+AS32=0,"",IF(AR32=4,3,IF(AR32=3,1,0)))</f>
        <v>3</v>
      </c>
      <c r="AS31" s="122"/>
      <c r="AT31" s="121">
        <f t="shared" ref="AT31" si="419">IF(AT32+AU32=0,"",IF(AT32=4,3,IF(AT32=3,1,0)))</f>
        <v>3</v>
      </c>
      <c r="AU31" s="122"/>
      <c r="AV31" s="121">
        <f t="shared" ref="AV31" si="420">IF(AV32+AW32=0,"",IF(AV32=4,3,IF(AV32=3,1,0)))</f>
        <v>1</v>
      </c>
      <c r="AW31" s="122"/>
      <c r="AX31" s="121">
        <f t="shared" ref="AX31" si="421">IF(AX32+AY32=0,"",IF(AX32=4,3,IF(AX32=3,1,0)))</f>
        <v>3</v>
      </c>
      <c r="AY31" s="122"/>
      <c r="AZ31" s="121">
        <f t="shared" ref="AZ31" si="422">IF(AZ32+BA32=0,"",IF(AZ32=4,3,IF(AZ32=3,1,0)))</f>
        <v>0</v>
      </c>
      <c r="BA31" s="122"/>
      <c r="BB31" s="121">
        <f t="shared" ref="BB31" si="423">IF(BB32+BC32=0,"",IF(BB32=4,3,IF(BB32=3,1,0)))</f>
        <v>0</v>
      </c>
      <c r="BC31" s="122"/>
      <c r="BD31" s="121">
        <f t="shared" ref="BD31" si="424">IF(BD32+BE32=0,"",IF(BD32=4,3,IF(BD32=3,1,0)))</f>
        <v>1</v>
      </c>
      <c r="BE31" s="122"/>
      <c r="BF31" s="121">
        <f t="shared" ref="BF31" si="425">IF(BF32+BG32=0,"",IF(BF32=4,3,IF(BF32=3,1,0)))</f>
        <v>3</v>
      </c>
      <c r="BG31" s="122"/>
      <c r="BH31" s="121">
        <f t="shared" ref="BH31" si="426">IF(BH32+BI32=0,"",IF(BH32=4,3,IF(BH32=3,1,0)))</f>
        <v>0</v>
      </c>
      <c r="BI31" s="122"/>
      <c r="BJ31" s="121">
        <f t="shared" ref="BJ31" si="427">IF(BJ32+BK32=0,"",IF(BJ32=4,3,IF(BJ32=3,1,0)))</f>
        <v>0</v>
      </c>
      <c r="BK31" s="122"/>
      <c r="BL31" s="121">
        <f t="shared" ref="BL31" si="428">IF(BL32+BM32=0,"",IF(BL32=4,3,IF(BL32=3,1,0)))</f>
        <v>0</v>
      </c>
      <c r="BM31" s="122"/>
      <c r="BN31" s="121">
        <f t="shared" ref="BN31" si="429">IF(BN32+BO32=0,"",IF(BN32=4,3,IF(BN32=3,1,0)))</f>
        <v>3</v>
      </c>
      <c r="BO31" s="122"/>
      <c r="BP31" s="121">
        <f t="shared" ref="BP31" si="430">IF(BP32+BQ32=0,"",IF(BP32=4,3,IF(BP32=3,1,0)))</f>
        <v>0</v>
      </c>
      <c r="BQ31" s="122"/>
      <c r="BR31" s="121">
        <f>IF(BR32+BS32=0,"",IF(BR32=4,3,IF(BR32=3,1,0)))</f>
        <v>1</v>
      </c>
      <c r="BS31" s="122"/>
      <c r="BT31" s="121">
        <f>IF(BT32+BU32=0,"",IF(BT32=4,3,IF(BT32=3,1,0)))</f>
        <v>0</v>
      </c>
      <c r="BU31" s="122"/>
      <c r="BV31" s="125"/>
      <c r="BW31" s="2"/>
      <c r="BX31" s="136">
        <v>6</v>
      </c>
      <c r="BY31" s="119"/>
      <c r="BZ31" s="121" t="str">
        <f t="shared" ref="BZ31" si="431">IF(BZ32+CA32=0,"",IF(BZ32=4,3,IF(BZ32=3,1,0)))</f>
        <v/>
      </c>
      <c r="CA31" s="122"/>
      <c r="CB31" s="121" t="str">
        <f t="shared" ref="CB31" si="432">IF(CB32+CC32=0,"",IF(CB32=4,3,IF(CB32=3,1,0)))</f>
        <v/>
      </c>
      <c r="CC31" s="122"/>
      <c r="CD31" s="121" t="str">
        <f t="shared" ref="CD31" si="433">IF(CD32+CE32=0,"",IF(CD32=4,3,IF(CD32=3,1,0)))</f>
        <v/>
      </c>
      <c r="CE31" s="122"/>
      <c r="CF31" s="121" t="str">
        <f t="shared" ref="CF31" si="434">IF(CF32+CG32=0,"",IF(CF32=4,3,IF(CF32=3,1,0)))</f>
        <v/>
      </c>
      <c r="CG31" s="122"/>
      <c r="CH31" s="121" t="str">
        <f t="shared" ref="CH31" si="435">IF(CH32+CI32=0,"",IF(CH32=4,3,IF(CH32=3,1,0)))</f>
        <v/>
      </c>
      <c r="CI31" s="122"/>
      <c r="CJ31" s="35"/>
      <c r="CK31" s="36"/>
      <c r="CL31" s="138">
        <f t="shared" ref="CL31" si="436">SUM(BZ31:CK31)</f>
        <v>0</v>
      </c>
      <c r="CM31" s="125"/>
      <c r="CN31" s="2"/>
      <c r="CO31" s="136">
        <f>IF($R31=1,$M31/2)+IF($R31=0,$M31)</f>
        <v>34</v>
      </c>
      <c r="CP31" s="136">
        <f>IF($T31=1,$M31/2)+IF($T31=0,$M31)</f>
        <v>34</v>
      </c>
      <c r="CQ31" s="136">
        <f>IF($V31=1,$M31/2)+IF($V31=0,$M31)</f>
        <v>34</v>
      </c>
      <c r="CR31" s="136">
        <f>IF($X31=1,$M31/2)+IF($X31=0,$M31)</f>
        <v>0</v>
      </c>
      <c r="CS31" s="136">
        <f>IF($Z31=1,$M31/2)+IF($Z31=0,$M31)</f>
        <v>0</v>
      </c>
      <c r="CT31" s="136">
        <f>IF($AB31=1,$M31/2)+IF($AB31=0,$M31)</f>
        <v>0</v>
      </c>
      <c r="CU31" s="136">
        <f>IF($AD31=1,$M31/2)+IF($AD31=0,$M31)</f>
        <v>0</v>
      </c>
      <c r="CV31" s="136">
        <f>IF($AF31=1,$M31/2)+IF($AF31=0,$M31)</f>
        <v>34</v>
      </c>
      <c r="CW31" s="136">
        <f>IF($AH31=1,$M31/2)+IF($AH31=0,$M31)</f>
        <v>0</v>
      </c>
      <c r="CX31" s="136">
        <f>IF($AJ31=1,$M31/2)+IF($AJ31=0,$M31)</f>
        <v>17</v>
      </c>
      <c r="CY31" s="136">
        <f>IF($AL31=1,$M31/2)+IF($AL31=0,$M31)</f>
        <v>34</v>
      </c>
      <c r="CZ31" s="136">
        <f>IF($AN31=1,$M31/2)+IF($AN31=0,$M31)</f>
        <v>34</v>
      </c>
      <c r="DA31" s="137"/>
      <c r="DB31" s="136">
        <f>IF($AR31=1,$M31/2)+IF($AR31=0,$M31)</f>
        <v>0</v>
      </c>
      <c r="DC31" s="136">
        <f>IF($AT31=1,$M31/2)+IF($AT31=0,$M31)</f>
        <v>0</v>
      </c>
      <c r="DD31" s="136">
        <f>IF($AV31=1,$M31/2)+IF($AV31=0,$M31)</f>
        <v>17</v>
      </c>
      <c r="DE31" s="136">
        <f>IF($AX31=1,$M31/2)+IF($AX31=0,$M31)</f>
        <v>0</v>
      </c>
      <c r="DF31" s="136">
        <f>IF($AZ31=1,$M31/2)+IF($AZ31=0,$M31)</f>
        <v>34</v>
      </c>
      <c r="DG31" s="136">
        <f>IF($BB31=1,$M31/2)+IF($BB31=0,$M31)</f>
        <v>34</v>
      </c>
      <c r="DH31" s="136">
        <f>IF($BD31=1,$M31/2)+IF($BD31=0,$M31)</f>
        <v>17</v>
      </c>
      <c r="DI31" s="136">
        <f>IF($BF31=1,$M31/2)+IF($BF31=0,$M31)</f>
        <v>0</v>
      </c>
      <c r="DJ31" s="136">
        <f>IF($BH31=1,$M31/2)+IF($BH31=0,$M31)</f>
        <v>34</v>
      </c>
      <c r="DK31" s="136">
        <f>IF($BJ31=1,$M31/2)+IF($BJ31=0,$M31)</f>
        <v>34</v>
      </c>
      <c r="DL31" s="136">
        <f>IF($BL31=1,$M31/2)+IF($BL31=0,$M31)</f>
        <v>34</v>
      </c>
      <c r="DM31" s="136">
        <f>IF($BN31=1,$M31/2)+IF($BN31=0,$M31)</f>
        <v>0</v>
      </c>
      <c r="DN31" s="136">
        <f>IF($BP31=1,$M31/2)+IF($BP31=0,$M31)</f>
        <v>34</v>
      </c>
      <c r="DO31" s="136">
        <f>IF($BR31=1,$M31/2)+IF($BR31=0,$M31)</f>
        <v>17</v>
      </c>
      <c r="DP31" s="136">
        <f>IF($BT31=1,$M31/2)+IF($BT31=0,$M31)</f>
        <v>34</v>
      </c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  <row r="32" spans="1:153" ht="13.5" customHeight="1" x14ac:dyDescent="0.25">
      <c r="A32" s="117"/>
      <c r="B32" s="187"/>
      <c r="C32" s="186"/>
      <c r="D32" s="119"/>
      <c r="E32" s="120"/>
      <c r="F32" s="120"/>
      <c r="G32" s="131"/>
      <c r="H32" s="132"/>
      <c r="I32" s="134"/>
      <c r="J32" s="133"/>
      <c r="K32" s="135"/>
      <c r="L32" s="135"/>
      <c r="M32" s="124"/>
      <c r="N32" s="125"/>
      <c r="O32" s="16">
        <f>SUM($BT32,$BR32,$BP32,$BN32,$BL32,$BJ32,$BH32,$BF32,$BD32,$BB32,$AZ32,$AX32,$AV32,$AT32,$AR32,$AP32,$AN32,$AL32,$AJ32,$AH32,$AF32,$AD32,$AB32,$Z32,$X32,$V32,$T32,$R32,)</f>
        <v>69</v>
      </c>
      <c r="P32" s="17">
        <f>SUM($BU32,$BS32,$BQ32,$BO32,$BM32,$BK32,$BI32,$BG32,$BE32,$BC32,$BA32,$AY32,$AW32,$AU32,$AS32,$AQ32,$AO32,$AM32,$AK32,$AI32,$AG32,$AE32,$AC32,$AA32,$Y32,$W32,$U32,$S32,)</f>
        <v>73</v>
      </c>
      <c r="Q32" s="128"/>
      <c r="R32" s="26">
        <v>0</v>
      </c>
      <c r="S32" s="27">
        <v>4</v>
      </c>
      <c r="T32" s="26">
        <v>1</v>
      </c>
      <c r="U32" s="27">
        <v>4</v>
      </c>
      <c r="V32" s="28">
        <v>1</v>
      </c>
      <c r="W32" s="29">
        <v>4</v>
      </c>
      <c r="X32" s="28">
        <v>4</v>
      </c>
      <c r="Y32" s="29">
        <v>0</v>
      </c>
      <c r="Z32" s="28">
        <v>4</v>
      </c>
      <c r="AA32" s="29">
        <v>2</v>
      </c>
      <c r="AB32" s="28">
        <v>4</v>
      </c>
      <c r="AC32" s="29">
        <v>0</v>
      </c>
      <c r="AD32" s="28">
        <v>4</v>
      </c>
      <c r="AE32" s="29">
        <v>0</v>
      </c>
      <c r="AF32" s="28">
        <v>2</v>
      </c>
      <c r="AG32" s="29">
        <v>4</v>
      </c>
      <c r="AH32" s="28">
        <v>4</v>
      </c>
      <c r="AI32" s="29">
        <v>2</v>
      </c>
      <c r="AJ32" s="28">
        <v>3</v>
      </c>
      <c r="AK32" s="29">
        <v>3</v>
      </c>
      <c r="AL32" s="28">
        <v>2</v>
      </c>
      <c r="AM32" s="29">
        <v>4</v>
      </c>
      <c r="AN32" s="28">
        <v>1</v>
      </c>
      <c r="AO32" s="29">
        <v>4</v>
      </c>
      <c r="AP32" s="32"/>
      <c r="AQ32" s="33"/>
      <c r="AR32" s="28">
        <v>4</v>
      </c>
      <c r="AS32" s="29">
        <v>2</v>
      </c>
      <c r="AT32" s="28">
        <v>4</v>
      </c>
      <c r="AU32" s="29">
        <v>2</v>
      </c>
      <c r="AV32" s="28">
        <v>3</v>
      </c>
      <c r="AW32" s="29">
        <v>3</v>
      </c>
      <c r="AX32" s="28">
        <v>4</v>
      </c>
      <c r="AY32" s="29">
        <v>0</v>
      </c>
      <c r="AZ32" s="28">
        <v>1</v>
      </c>
      <c r="BA32" s="29">
        <v>4</v>
      </c>
      <c r="BB32" s="28">
        <v>2</v>
      </c>
      <c r="BC32" s="29">
        <v>4</v>
      </c>
      <c r="BD32" s="28">
        <v>3</v>
      </c>
      <c r="BE32" s="29">
        <v>3</v>
      </c>
      <c r="BF32" s="28">
        <v>4</v>
      </c>
      <c r="BG32" s="29">
        <v>0</v>
      </c>
      <c r="BH32" s="28">
        <v>1</v>
      </c>
      <c r="BI32" s="29">
        <v>4</v>
      </c>
      <c r="BJ32" s="28">
        <v>2</v>
      </c>
      <c r="BK32" s="29">
        <v>4</v>
      </c>
      <c r="BL32" s="28">
        <v>1</v>
      </c>
      <c r="BM32" s="29">
        <v>4</v>
      </c>
      <c r="BN32" s="28">
        <v>4</v>
      </c>
      <c r="BO32" s="29">
        <v>1</v>
      </c>
      <c r="BP32" s="28">
        <v>2</v>
      </c>
      <c r="BQ32" s="29">
        <v>4</v>
      </c>
      <c r="BR32" s="28">
        <v>3</v>
      </c>
      <c r="BS32" s="29">
        <v>3</v>
      </c>
      <c r="BT32" s="28">
        <v>1</v>
      </c>
      <c r="BU32" s="29">
        <v>4</v>
      </c>
      <c r="BV32" s="125"/>
      <c r="BW32" s="2"/>
      <c r="BX32" s="136"/>
      <c r="BY32" s="119"/>
      <c r="BZ32" s="28"/>
      <c r="CA32" s="29"/>
      <c r="CB32" s="28"/>
      <c r="CC32" s="29"/>
      <c r="CD32" s="28"/>
      <c r="CE32" s="29"/>
      <c r="CF32" s="28"/>
      <c r="CG32" s="29"/>
      <c r="CH32" s="28"/>
      <c r="CI32" s="29"/>
      <c r="CJ32" s="37"/>
      <c r="CK32" s="38"/>
      <c r="CL32" s="138"/>
      <c r="CM32" s="125"/>
      <c r="CN32" s="2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7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</row>
    <row r="33" spans="1:153" ht="13.5" customHeight="1" x14ac:dyDescent="0.25">
      <c r="A33" s="140">
        <v>14</v>
      </c>
      <c r="B33" s="183" t="s">
        <v>115</v>
      </c>
      <c r="C33" s="185" t="s">
        <v>70</v>
      </c>
      <c r="D33" s="119"/>
      <c r="E33" s="120">
        <f t="shared" ref="E33" si="437">IF(G33="",0,IF(F33+G33&lt;1000,1000,F33+G33))</f>
        <v>1415.17</v>
      </c>
      <c r="F33" s="120">
        <f>IF(I33&gt;150,IF(H33&gt;=65,0,SUM(K33-(COUNT(AT33:BU33))*3*(15+50)%)*10),IF(I33&lt;-150,IF((K33-(COUNT(AT33:BU33))*3*((G33-J33)/10+50)%)*10&lt;1,0,SUM(K33-(COUNT(AT33:BU33))*3*((G33-J33)/10+50)%)*10),SUM(K33-(COUNT(AT33:BU33))*3*((G33-J33)/10+50)%)*10))</f>
        <v>-5.8300000000000196</v>
      </c>
      <c r="G33" s="131">
        <v>1421</v>
      </c>
      <c r="H33" s="132">
        <f>IF(COUNT(AT33:BU33)=0,0,K33/((COUNT(AT33:BU33))*3)%)</f>
        <v>40.476190476190474</v>
      </c>
      <c r="I33" s="133">
        <f t="shared" si="0"/>
        <v>-81.35714285714289</v>
      </c>
      <c r="J33" s="133">
        <f>IF(G33="",0,(SUM($G$35:$G$62))/(COUNT($G$35:$G$62)))</f>
        <v>1502.3571428571429</v>
      </c>
      <c r="K33" s="135">
        <f>SUM(AT33:BU33)</f>
        <v>17</v>
      </c>
      <c r="L33" s="135">
        <f t="shared" ref="L33" si="438">SUM(R33:AS33)</f>
        <v>22</v>
      </c>
      <c r="M33" s="123">
        <f t="shared" ref="M33" si="439">SUM(K33+L33)</f>
        <v>39</v>
      </c>
      <c r="N33" s="125">
        <v>10</v>
      </c>
      <c r="O33" s="126">
        <f>IF(O34+P34&lt;1,0,SUM(O34/P34))</f>
        <v>1.0555555555555556</v>
      </c>
      <c r="P33" s="127"/>
      <c r="Q33" s="128">
        <f>DB63</f>
        <v>483</v>
      </c>
      <c r="R33" s="121">
        <f t="shared" ref="R33" si="440">IF(R34+S34=0,"",IF(R34=4,3,IF(R34=3,1,0)))</f>
        <v>3</v>
      </c>
      <c r="S33" s="122"/>
      <c r="T33" s="143">
        <f t="shared" ref="T33" si="441">IF(T34+U34=0,"",IF(T34=4,3,IF(T34=3,1,0)))</f>
        <v>1</v>
      </c>
      <c r="U33" s="144"/>
      <c r="V33" s="143">
        <f t="shared" ref="V33" si="442">IF(V34+W34=0,"",IF(V34=4,3,IF(V34=3,1,0)))</f>
        <v>3</v>
      </c>
      <c r="W33" s="144"/>
      <c r="X33" s="121">
        <f t="shared" ref="X33" si="443">IF(X34+Y34=0,"",IF(X34=4,3,IF(X34=3,1,0)))</f>
        <v>0</v>
      </c>
      <c r="Y33" s="122"/>
      <c r="Z33" s="121">
        <f t="shared" ref="Z33" si="444">IF(Z34+AA34=0,"",IF(Z34=4,3,IF(Z34=3,1,0)))</f>
        <v>3</v>
      </c>
      <c r="AA33" s="122"/>
      <c r="AB33" s="121">
        <f t="shared" ref="AB33" si="445">IF(AB34+AC34=0,"",IF(AB34=4,3,IF(AB34=3,1,0)))</f>
        <v>3</v>
      </c>
      <c r="AC33" s="122"/>
      <c r="AD33" s="143">
        <f t="shared" ref="AD33" si="446">IF(AD34+AE34=0,"",IF(AD34=4,3,IF(AD34=3,1,0)))</f>
        <v>0</v>
      </c>
      <c r="AE33" s="144"/>
      <c r="AF33" s="143">
        <f t="shared" ref="AF33" si="447">IF(AF34+AG34=0,"",IF(AF34=4,3,IF(AF34=3,1,0)))</f>
        <v>0</v>
      </c>
      <c r="AG33" s="144"/>
      <c r="AH33" s="121">
        <f t="shared" ref="AH33" si="448">IF(AH34+AI34=0,"",IF(AH34=4,3,IF(AH34=3,1,0)))</f>
        <v>0</v>
      </c>
      <c r="AI33" s="122"/>
      <c r="AJ33" s="143">
        <f t="shared" ref="AJ33" si="449">IF(AJ34+AK34=0,"",IF(AJ34=4,3,IF(AJ34=3,1,0)))</f>
        <v>3</v>
      </c>
      <c r="AK33" s="144"/>
      <c r="AL33" s="121">
        <f t="shared" ref="AL33" si="450">IF(AL34+AM34=0,"",IF(AL34=4,3,IF(AL34=3,1,0)))</f>
        <v>3</v>
      </c>
      <c r="AM33" s="122"/>
      <c r="AN33" s="121">
        <f t="shared" ref="AN33" si="451">IF(AN34+AO34=0,"",IF(AN34=4,3,IF(AN34=3,1,0)))</f>
        <v>3</v>
      </c>
      <c r="AO33" s="122"/>
      <c r="AP33" s="121">
        <f t="shared" ref="AP33" si="452">IF(AP34+AQ34=0,"",IF(AP34=4,3,IF(AP34=3,1,0)))</f>
        <v>0</v>
      </c>
      <c r="AQ33" s="122"/>
      <c r="AR33" s="58"/>
      <c r="AS33" s="59"/>
      <c r="AT33" s="143">
        <f t="shared" ref="AT33" si="453">IF(AT34+AU34=0,"",IF(AT34=4,3,IF(AT34=3,1,0)))</f>
        <v>0</v>
      </c>
      <c r="AU33" s="144"/>
      <c r="AV33" s="143">
        <f t="shared" ref="AV33" si="454">IF(AV34+AW34=0,"",IF(AV34=4,3,IF(AV34=3,1,0)))</f>
        <v>1</v>
      </c>
      <c r="AW33" s="144"/>
      <c r="AX33" s="121">
        <f t="shared" ref="AX33" si="455">IF(AX34+AY34=0,"",IF(AX34=4,3,IF(AX34=3,1,0)))</f>
        <v>1</v>
      </c>
      <c r="AY33" s="122"/>
      <c r="AZ33" s="121">
        <f t="shared" ref="AZ33" si="456">IF(AZ34+BA34=0,"",IF(AZ34=4,3,IF(AZ34=3,1,0)))</f>
        <v>1</v>
      </c>
      <c r="BA33" s="122"/>
      <c r="BB33" s="121">
        <f t="shared" ref="BB33" si="457">IF(BB34+BC34=0,"",IF(BB34=4,3,IF(BB34=3,1,0)))</f>
        <v>1</v>
      </c>
      <c r="BC33" s="122"/>
      <c r="BD33" s="143">
        <f t="shared" ref="BD33" si="458">IF(BD34+BE34=0,"",IF(BD34=4,3,IF(BD34=3,1,0)))</f>
        <v>3</v>
      </c>
      <c r="BE33" s="144"/>
      <c r="BF33" s="121">
        <f t="shared" ref="BF33" si="459">IF(BF34+BG34=0,"",IF(BF34=4,3,IF(BF34=3,1,0)))</f>
        <v>3</v>
      </c>
      <c r="BG33" s="122"/>
      <c r="BH33" s="143">
        <f t="shared" ref="BH33" si="460">IF(BH34+BI34=0,"",IF(BH34=4,3,IF(BH34=3,1,0)))</f>
        <v>3</v>
      </c>
      <c r="BI33" s="144"/>
      <c r="BJ33" s="143">
        <f t="shared" ref="BJ33" si="461">IF(BJ34+BK34=0,"",IF(BJ34=4,3,IF(BJ34=3,1,0)))</f>
        <v>1</v>
      </c>
      <c r="BK33" s="144"/>
      <c r="BL33" s="143">
        <f t="shared" ref="BL33" si="462">IF(BL34+BM34=0,"",IF(BL34=4,3,IF(BL34=3,1,0)))</f>
        <v>0</v>
      </c>
      <c r="BM33" s="144"/>
      <c r="BN33" s="121">
        <f t="shared" ref="BN33" si="463">IF(BN34+BO34=0,"",IF(BN34=4,3,IF(BN34=3,1,0)))</f>
        <v>3</v>
      </c>
      <c r="BO33" s="122"/>
      <c r="BP33" s="143">
        <f t="shared" ref="BP33" si="464">IF(BP34+BQ34=0,"",IF(BP34=4,3,IF(BP34=3,1,0)))</f>
        <v>0</v>
      </c>
      <c r="BQ33" s="144"/>
      <c r="BR33" s="121">
        <f>IF(BR34+BS34=0,"",IF(BR34=4,3,IF(BR34=3,1,0)))</f>
        <v>0</v>
      </c>
      <c r="BS33" s="122"/>
      <c r="BT33" s="143">
        <f>IF(BT34+BU34=0,"",IF(BT34=4,3,IF(BT34=3,1,0)))</f>
        <v>0</v>
      </c>
      <c r="BU33" s="144"/>
      <c r="BV33" s="125">
        <v>15</v>
      </c>
      <c r="BW33" s="2"/>
      <c r="BX33" s="2"/>
      <c r="BY33" s="2"/>
      <c r="BZ33" s="145">
        <v>1</v>
      </c>
      <c r="CA33" s="145"/>
      <c r="CB33" s="145">
        <v>2</v>
      </c>
      <c r="CC33" s="145"/>
      <c r="CD33" s="145">
        <v>3</v>
      </c>
      <c r="CE33" s="145"/>
      <c r="CF33" s="145">
        <v>4</v>
      </c>
      <c r="CG33" s="145"/>
      <c r="CH33" s="145">
        <v>5</v>
      </c>
      <c r="CI33" s="145"/>
      <c r="CJ33" s="145">
        <v>6</v>
      </c>
      <c r="CK33" s="145"/>
      <c r="CL33" s="146" t="s">
        <v>23</v>
      </c>
      <c r="CM33" s="146" t="s">
        <v>19</v>
      </c>
      <c r="CN33" s="2"/>
      <c r="CO33" s="136">
        <f>IF($R33=1,$M33/2)+IF($R33=0,$M33)</f>
        <v>0</v>
      </c>
      <c r="CP33" s="136">
        <f>IF($T33=1,$M33/2)+IF($T33=0,$M33)</f>
        <v>19.5</v>
      </c>
      <c r="CQ33" s="136">
        <f>IF($V33=1,$M33/2)+IF($V33=0,$M33)</f>
        <v>0</v>
      </c>
      <c r="CR33" s="136">
        <f>IF($X33=1,$M33/2)+IF($X33=0,$M33)</f>
        <v>39</v>
      </c>
      <c r="CS33" s="136">
        <f>IF($Z33=1,$M33/2)+IF($Z33=0,$M33)</f>
        <v>0</v>
      </c>
      <c r="CT33" s="136">
        <f>IF($AB33=1,$M33/2)+IF($AB33=0,$M33)</f>
        <v>0</v>
      </c>
      <c r="CU33" s="136">
        <f>IF($AD33=1,$M33/2)+IF($AD33=0,$M33)</f>
        <v>39</v>
      </c>
      <c r="CV33" s="136">
        <f>IF($AF33=1,$M33/2)+IF($AF33=0,$M33)</f>
        <v>39</v>
      </c>
      <c r="CW33" s="136">
        <f>IF($AH33=1,$M33/2)+IF($AH33=0,$M33)</f>
        <v>39</v>
      </c>
      <c r="CX33" s="136">
        <f>IF($AJ33=1,$M33/2)+IF($AJ33=0,$M33)</f>
        <v>0</v>
      </c>
      <c r="CY33" s="136">
        <f>IF($AL33=1,$M33/2)+IF($AL33=0,$M33)</f>
        <v>0</v>
      </c>
      <c r="CZ33" s="136">
        <f>IF($AN33=1,$M33/2)+IF($AN33=0,$M33)</f>
        <v>0</v>
      </c>
      <c r="DA33" s="136">
        <f>IF($AP33=1,$M33/2)+IF($AP33=0,$M33)</f>
        <v>39</v>
      </c>
      <c r="DB33" s="137"/>
      <c r="DC33" s="136">
        <f>IF($AT33=1,$M33/2)+IF($AT33=0,$M33)</f>
        <v>39</v>
      </c>
      <c r="DD33" s="136">
        <f>IF($AV33=1,$M33/2)+IF($AV33=0,$M33)</f>
        <v>19.5</v>
      </c>
      <c r="DE33" s="136">
        <f>IF($AX33=1,$M33/2)+IF($AX33=0,$M33)</f>
        <v>19.5</v>
      </c>
      <c r="DF33" s="136">
        <f>IF($AZ33=1,$M33/2)+IF($AZ33=0,$M33)</f>
        <v>19.5</v>
      </c>
      <c r="DG33" s="136">
        <f>IF($BB33=1,$M33/2)+IF($BB33=0,$M33)</f>
        <v>19.5</v>
      </c>
      <c r="DH33" s="136">
        <f>IF($BD33=1,$M33/2)+IF($BD33=0,$M33)</f>
        <v>0</v>
      </c>
      <c r="DI33" s="136">
        <f>IF($BF33=1,$M33/2)+IF($BF33=0,$M33)</f>
        <v>0</v>
      </c>
      <c r="DJ33" s="136">
        <f>IF($BH33=1,$M33/2)+IF($BH33=0,$M33)</f>
        <v>0</v>
      </c>
      <c r="DK33" s="136">
        <f>IF($BJ33=1,$M33/2)+IF($BJ33=0,$M33)</f>
        <v>19.5</v>
      </c>
      <c r="DL33" s="136">
        <f>IF($BL33=1,$M33/2)+IF($BL33=0,$M33)</f>
        <v>39</v>
      </c>
      <c r="DM33" s="136">
        <f>IF($BN33=1,$M33/2)+IF($BN33=0,$M33)</f>
        <v>0</v>
      </c>
      <c r="DN33" s="136">
        <f>IF($BP33=1,$M33/2)+IF($BP33=0,$M33)</f>
        <v>39</v>
      </c>
      <c r="DO33" s="136">
        <f>IF($BR33=1,$M33/2)+IF($BR33=0,$M33)</f>
        <v>39</v>
      </c>
      <c r="DP33" s="136">
        <f>IF($BT33=1,$M33/2)+IF($BT33=0,$M33)</f>
        <v>39</v>
      </c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pans="1:153" ht="13.5" customHeight="1" x14ac:dyDescent="0.25">
      <c r="A34" s="141"/>
      <c r="B34" s="184"/>
      <c r="C34" s="186"/>
      <c r="D34" s="119"/>
      <c r="E34" s="120"/>
      <c r="F34" s="120"/>
      <c r="G34" s="131"/>
      <c r="H34" s="132"/>
      <c r="I34" s="134"/>
      <c r="J34" s="133"/>
      <c r="K34" s="135"/>
      <c r="L34" s="135"/>
      <c r="M34" s="124"/>
      <c r="N34" s="125"/>
      <c r="O34" s="16">
        <f>SUM($BT34,$BR34,$BP34,$BN34,$BL34,$BJ34,$BH34,$BF34,$BD34,$BB34,$AZ34,$AX34,$AV34,$AT34,$AR34,$AP34,$AN34,$AL34,$AJ34,$AH34,$AF34,$AD34,$AB34,$Z34,$X34,$V34,$T34,$R34,)</f>
        <v>76</v>
      </c>
      <c r="P34" s="17">
        <f>SUM($BU34,$BS34,$BQ34,$BO34,$BM34,$BK34,$BI34,$BG34,$BE34,$BC34,$BA34,$AY34,$AW34,$AU34,$AS34,$AQ34,$AO34,$AM34,$AK34,$AI34,$AG34,$AE34,$AC34,$AA34,$Y34,$W34,$U34,$S34,)</f>
        <v>72</v>
      </c>
      <c r="Q34" s="128"/>
      <c r="R34" s="26">
        <v>4</v>
      </c>
      <c r="S34" s="27">
        <v>1</v>
      </c>
      <c r="T34" s="64">
        <v>3</v>
      </c>
      <c r="U34" s="65">
        <v>3</v>
      </c>
      <c r="V34" s="64">
        <v>4</v>
      </c>
      <c r="W34" s="65">
        <v>2</v>
      </c>
      <c r="X34" s="28">
        <v>1</v>
      </c>
      <c r="Y34" s="29">
        <v>4</v>
      </c>
      <c r="Z34" s="28">
        <v>4</v>
      </c>
      <c r="AA34" s="29">
        <v>2</v>
      </c>
      <c r="AB34" s="28">
        <v>4</v>
      </c>
      <c r="AC34" s="29">
        <v>2</v>
      </c>
      <c r="AD34" s="62">
        <v>1</v>
      </c>
      <c r="AE34" s="63">
        <v>4</v>
      </c>
      <c r="AF34" s="62">
        <v>2</v>
      </c>
      <c r="AG34" s="63">
        <v>4</v>
      </c>
      <c r="AH34" s="26">
        <v>0</v>
      </c>
      <c r="AI34" s="27">
        <v>4</v>
      </c>
      <c r="AJ34" s="62">
        <v>4</v>
      </c>
      <c r="AK34" s="63">
        <v>2</v>
      </c>
      <c r="AL34" s="28">
        <v>4</v>
      </c>
      <c r="AM34" s="29">
        <v>0</v>
      </c>
      <c r="AN34" s="28">
        <v>4</v>
      </c>
      <c r="AO34" s="29">
        <v>0</v>
      </c>
      <c r="AP34" s="28">
        <v>2</v>
      </c>
      <c r="AQ34" s="29">
        <v>4</v>
      </c>
      <c r="AR34" s="60"/>
      <c r="AS34" s="61"/>
      <c r="AT34" s="62">
        <v>2</v>
      </c>
      <c r="AU34" s="63">
        <v>4</v>
      </c>
      <c r="AV34" s="62">
        <v>3</v>
      </c>
      <c r="AW34" s="63">
        <v>3</v>
      </c>
      <c r="AX34" s="28">
        <v>3</v>
      </c>
      <c r="AY34" s="29">
        <v>3</v>
      </c>
      <c r="AZ34" s="28">
        <v>3</v>
      </c>
      <c r="BA34" s="29">
        <v>3</v>
      </c>
      <c r="BB34" s="28">
        <v>3</v>
      </c>
      <c r="BC34" s="29">
        <v>3</v>
      </c>
      <c r="BD34" s="62">
        <v>4</v>
      </c>
      <c r="BE34" s="63">
        <v>2</v>
      </c>
      <c r="BF34" s="28">
        <v>4</v>
      </c>
      <c r="BG34" s="29">
        <v>0</v>
      </c>
      <c r="BH34" s="62">
        <v>4</v>
      </c>
      <c r="BI34" s="63">
        <v>2</v>
      </c>
      <c r="BJ34" s="62">
        <v>3</v>
      </c>
      <c r="BK34" s="63">
        <v>3</v>
      </c>
      <c r="BL34" s="62">
        <v>1</v>
      </c>
      <c r="BM34" s="63">
        <v>4</v>
      </c>
      <c r="BN34" s="28">
        <v>4</v>
      </c>
      <c r="BO34" s="29">
        <v>1</v>
      </c>
      <c r="BP34" s="62">
        <v>1</v>
      </c>
      <c r="BQ34" s="63">
        <v>4</v>
      </c>
      <c r="BR34" s="28">
        <v>2</v>
      </c>
      <c r="BS34" s="29">
        <v>4</v>
      </c>
      <c r="BT34" s="62">
        <v>2</v>
      </c>
      <c r="BU34" s="63">
        <v>4</v>
      </c>
      <c r="BV34" s="125"/>
      <c r="BW34" s="2"/>
      <c r="BX34" s="2"/>
      <c r="BY34" s="2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2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</row>
    <row r="35" spans="1:153" ht="13.5" customHeight="1" x14ac:dyDescent="0.25">
      <c r="A35" s="116">
        <v>15</v>
      </c>
      <c r="B35" s="179" t="s">
        <v>121</v>
      </c>
      <c r="C35" s="149" t="s">
        <v>70</v>
      </c>
      <c r="D35" s="119"/>
      <c r="E35" s="120">
        <f t="shared" ref="E35" si="465">IF(G35="",0,IF(F35+G35&lt;1000,1000,F35+G35))</f>
        <v>1686</v>
      </c>
      <c r="F35" s="120">
        <f>IF(I35&gt;150,IF(H35&gt;=65,0,SUM(K35-(COUNT(R35:AS35))*3*(15+50)%)*10),IF(I35&lt;-150,IF((K35-(COUNT(R35:AS35))*3*((G35-J35)/10+50)%)*10&lt;1,0,SUM(K35-(COUNT(R35:AS35))*3*((G35-J35)/10+50)%)*10),SUM(K35-(COUNT(R35:AS35))*3*((G35-J35)/10+50)%)*10))</f>
        <v>-3.0000000000000071</v>
      </c>
      <c r="G35" s="131">
        <v>1689</v>
      </c>
      <c r="H35" s="132">
        <f>IF(COUNT(R35:AS35)=0,0,K35/((COUNT(R35:AS35))*3)%)</f>
        <v>64.285714285714292</v>
      </c>
      <c r="I35" s="133">
        <f t="shared" si="0"/>
        <v>255.57142857142867</v>
      </c>
      <c r="J35" s="133">
        <f>IF(G35="",0,(SUM($G$7:$G$34))/(COUNT($G$7:$G$34)))</f>
        <v>1433.4285714285713</v>
      </c>
      <c r="K35" s="135">
        <f>SUM(R35:AS35)</f>
        <v>27</v>
      </c>
      <c r="L35" s="135">
        <f>SUM(AT35:BU35)</f>
        <v>23</v>
      </c>
      <c r="M35" s="123">
        <f t="shared" ref="M35" si="466">SUM(K35+L35)</f>
        <v>50</v>
      </c>
      <c r="N35" s="125">
        <v>4</v>
      </c>
      <c r="O35" s="126">
        <f>IF(O36+P36&lt;1,0,SUM(O36/P36))</f>
        <v>1.3650793650793651</v>
      </c>
      <c r="P35" s="127"/>
      <c r="Q35" s="128">
        <f>DC63</f>
        <v>628.5</v>
      </c>
      <c r="R35" s="121">
        <f t="shared" ref="R35" si="467">IF(R36+S36=0,"",IF(R36=4,3,IF(R36=3,1,0)))</f>
        <v>3</v>
      </c>
      <c r="S35" s="122"/>
      <c r="T35" s="143">
        <f t="shared" ref="T35" si="468">IF(T36+U36=0,"",IF(T36=4,3,IF(T36=3,1,0)))</f>
        <v>1</v>
      </c>
      <c r="U35" s="144"/>
      <c r="V35" s="143">
        <f t="shared" ref="V35" si="469">IF(V36+W36=0,"",IF(V36=4,3,IF(V36=3,1,0)))</f>
        <v>0</v>
      </c>
      <c r="W35" s="144"/>
      <c r="X35" s="121">
        <f t="shared" ref="X35" si="470">IF(X36+Y36=0,"",IF(X36=4,3,IF(X36=3,1,0)))</f>
        <v>3</v>
      </c>
      <c r="Y35" s="122"/>
      <c r="Z35" s="121">
        <f t="shared" ref="Z35" si="471">IF(Z36+AA36=0,"",IF(Z36=4,3,IF(Z36=3,1,0)))</f>
        <v>3</v>
      </c>
      <c r="AA35" s="122"/>
      <c r="AB35" s="121">
        <f t="shared" ref="AB35" si="472">IF(AB36+AC36=0,"",IF(AB36=4,3,IF(AB36=3,1,0)))</f>
        <v>3</v>
      </c>
      <c r="AC35" s="122"/>
      <c r="AD35" s="143">
        <f t="shared" ref="AD35" si="473">IF(AD36+AE36=0,"",IF(AD36=4,3,IF(AD36=3,1,0)))</f>
        <v>0</v>
      </c>
      <c r="AE35" s="144"/>
      <c r="AF35" s="143">
        <f t="shared" ref="AF35" si="474">IF(AF36+AG36=0,"",IF(AF36=4,3,IF(AF36=3,1,0)))</f>
        <v>1</v>
      </c>
      <c r="AG35" s="144"/>
      <c r="AH35" s="121">
        <f t="shared" ref="AH35" si="475">IF(AH36+AI36=0,"",IF(AH36=4,3,IF(AH36=3,1,0)))</f>
        <v>3</v>
      </c>
      <c r="AI35" s="122"/>
      <c r="AJ35" s="143">
        <f t="shared" ref="AJ35" si="476">IF(AJ36+AK36=0,"",IF(AJ36=4,3,IF(AJ36=3,1,0)))</f>
        <v>3</v>
      </c>
      <c r="AK35" s="144"/>
      <c r="AL35" s="121">
        <f t="shared" ref="AL35" si="477">IF(AL36+AM36=0,"",IF(AL36=4,3,IF(AL36=3,1,0)))</f>
        <v>3</v>
      </c>
      <c r="AM35" s="122"/>
      <c r="AN35" s="121">
        <f t="shared" ref="AN35" si="478">IF(AN36+AO36=0,"",IF(AN36=4,3,IF(AN36=3,1,0)))</f>
        <v>1</v>
      </c>
      <c r="AO35" s="122"/>
      <c r="AP35" s="121">
        <f t="shared" ref="AP35" si="479">IF(AP36+AQ36=0,"",IF(AP36=4,3,IF(AP36=3,1,0)))</f>
        <v>0</v>
      </c>
      <c r="AQ35" s="122"/>
      <c r="AR35" s="143">
        <f t="shared" ref="AR35" si="480">IF(AR36+AS36=0,"",IF(AR36=4,3,IF(AR36=3,1,0)))</f>
        <v>3</v>
      </c>
      <c r="AS35" s="144"/>
      <c r="AT35" s="58"/>
      <c r="AU35" s="59"/>
      <c r="AV35" s="143">
        <f>IF(AV36+AW36=0,"",IF(AV36=4,3,IF(AV36=3,1,0)))</f>
        <v>3</v>
      </c>
      <c r="AW35" s="144"/>
      <c r="AX35" s="121">
        <f t="shared" ref="AX35" si="481">IF(AX36+AY36=0,"",IF(AX36=4,3,IF(AX36=3,1,0)))</f>
        <v>1</v>
      </c>
      <c r="AY35" s="122"/>
      <c r="AZ35" s="121">
        <f t="shared" ref="AZ35" si="482">IF(AZ36+BA36=0,"",IF(AZ36=4,3,IF(AZ36=3,1,0)))</f>
        <v>3</v>
      </c>
      <c r="BA35" s="122"/>
      <c r="BB35" s="121">
        <f t="shared" ref="BB35" si="483">IF(BB36+BC36=0,"",IF(BB36=4,3,IF(BB36=3,1,0)))</f>
        <v>3</v>
      </c>
      <c r="BC35" s="122"/>
      <c r="BD35" s="143">
        <f t="shared" ref="BD35" si="484">IF(BD36+BE36=0,"",IF(BD36=4,3,IF(BD36=3,1,0)))</f>
        <v>0</v>
      </c>
      <c r="BE35" s="144"/>
      <c r="BF35" s="121">
        <f t="shared" ref="BF35" si="485">IF(BF36+BG36=0,"",IF(BF36=4,3,IF(BF36=3,1,0)))</f>
        <v>1</v>
      </c>
      <c r="BG35" s="122"/>
      <c r="BH35" s="143">
        <f t="shared" ref="BH35" si="486">IF(BH36+BI36=0,"",IF(BH36=4,3,IF(BH36=3,1,0)))</f>
        <v>1</v>
      </c>
      <c r="BI35" s="144"/>
      <c r="BJ35" s="143">
        <f t="shared" ref="BJ35" si="487">IF(BJ36+BK36=0,"",IF(BJ36=4,3,IF(BJ36=3,1,0)))</f>
        <v>1</v>
      </c>
      <c r="BK35" s="144"/>
      <c r="BL35" s="143">
        <f t="shared" ref="BL35" si="488">IF(BL36+BM36=0,"",IF(BL36=4,3,IF(BL36=3,1,0)))</f>
        <v>0</v>
      </c>
      <c r="BM35" s="144"/>
      <c r="BN35" s="121">
        <f t="shared" ref="BN35" si="489">IF(BN36+BO36=0,"",IF(BN36=4,3,IF(BN36=3,1,0)))</f>
        <v>3</v>
      </c>
      <c r="BO35" s="122"/>
      <c r="BP35" s="143">
        <f t="shared" ref="BP35" si="490">IF(BP36+BQ36=0,"",IF(BP36=4,3,IF(BP36=3,1,0)))</f>
        <v>3</v>
      </c>
      <c r="BQ35" s="144"/>
      <c r="BR35" s="121">
        <f t="shared" ref="BR35" si="491">IF(BR36+BS36=0,"",IF(BR36=4,3,IF(BR36=3,1,0)))</f>
        <v>3</v>
      </c>
      <c r="BS35" s="122"/>
      <c r="BT35" s="143">
        <f t="shared" ref="BT35" si="492">IF(BT36+BU36=0,"",IF(BT36=4,3,IF(BT36=3,1,0)))</f>
        <v>1</v>
      </c>
      <c r="BU35" s="144"/>
      <c r="BV35" s="125">
        <v>17</v>
      </c>
      <c r="BW35" s="2"/>
      <c r="BX35" s="136">
        <v>1</v>
      </c>
      <c r="BY35" s="119" t="s">
        <v>111</v>
      </c>
      <c r="BZ35" s="13"/>
      <c r="CA35" s="14"/>
      <c r="CB35" s="121">
        <f>IF(CB36+CC36=0,"",IF(CB36=4,3,IF(CB36=3,1,0)))</f>
        <v>3</v>
      </c>
      <c r="CC35" s="122"/>
      <c r="CD35" s="121">
        <f t="shared" ref="CD35" si="493">IF(CD36+CE36=0,"",IF(CD36=4,3,IF(CD36=3,1,0)))</f>
        <v>0</v>
      </c>
      <c r="CE35" s="122"/>
      <c r="CF35" s="121">
        <f t="shared" ref="CF35" si="494">IF(CF36+CG36=0,"",IF(CF36=4,3,IF(CF36=3,1,0)))</f>
        <v>1</v>
      </c>
      <c r="CG35" s="122"/>
      <c r="CH35" s="121">
        <f t="shared" ref="CH35" si="495">IF(CH36+CI36=0,"",IF(CH36=4,3,IF(CH36=3,1,0)))</f>
        <v>1</v>
      </c>
      <c r="CI35" s="122"/>
      <c r="CJ35" s="121" t="str">
        <f t="shared" ref="CJ35" si="496">IF(CJ36+CK36=0,"",IF(CJ36=4,3,IF(CJ36=3,1,0)))</f>
        <v/>
      </c>
      <c r="CK35" s="122"/>
      <c r="CL35" s="138">
        <f>SUM(BZ35:CK35)</f>
        <v>5</v>
      </c>
      <c r="CM35" s="125"/>
      <c r="CN35" s="2"/>
      <c r="CO35" s="136">
        <f>IF($R35=1,$M35/2)+IF($R35=0,$M35)</f>
        <v>0</v>
      </c>
      <c r="CP35" s="136">
        <f>IF($T35=1,$M35/2)+IF($T35=0,$M35)</f>
        <v>25</v>
      </c>
      <c r="CQ35" s="136">
        <f>IF($V35=1,$M35/2)+IF($V35=0,$M35)</f>
        <v>50</v>
      </c>
      <c r="CR35" s="136">
        <f>IF($X35=1,$M35/2)+IF($X35=0,$M35)</f>
        <v>0</v>
      </c>
      <c r="CS35" s="136">
        <f>IF($Z35=1,$M35/2)+IF($Z35=0,$M35)</f>
        <v>0</v>
      </c>
      <c r="CT35" s="136">
        <f>IF($AB35=1,$M35/2)+IF($AB35=0,$M35)</f>
        <v>0</v>
      </c>
      <c r="CU35" s="136">
        <f>IF($AD35=1,$M35/2)+IF($AD35=0,$M35)</f>
        <v>50</v>
      </c>
      <c r="CV35" s="136">
        <f>IF($AF35=1,$M35/2)+IF($AF35=0,$M35)</f>
        <v>25</v>
      </c>
      <c r="CW35" s="136">
        <f>IF($AH35=1,$M35/2)+IF($AH35=0,$M35)</f>
        <v>0</v>
      </c>
      <c r="CX35" s="149">
        <f>IF($AJ35=1,$M35/2)+IF($AJ35=0,$M35)</f>
        <v>0</v>
      </c>
      <c r="CY35" s="136">
        <f>IF($AL35=1,$M35/2)+IF($AL35=0,$M35)</f>
        <v>0</v>
      </c>
      <c r="CZ35" s="136">
        <f>IF($AN35=1,$M35/2)+IF($AN35=0,$M35)</f>
        <v>25</v>
      </c>
      <c r="DA35" s="136">
        <f>IF($AP35=1,$M35/2)+IF($AP35=0,$M35)</f>
        <v>50</v>
      </c>
      <c r="DB35" s="136">
        <f>IF($AR35=1,$M35/2)+IF($AR35=0,$M35)</f>
        <v>0</v>
      </c>
      <c r="DC35" s="137"/>
      <c r="DD35" s="136">
        <f>IF($AV35=1,$M35/2)+IF($AV35=0,$M35)</f>
        <v>0</v>
      </c>
      <c r="DE35" s="136">
        <f>IF($AX35=1,$M35/2)+IF($AX35=0,$M35)</f>
        <v>25</v>
      </c>
      <c r="DF35" s="136">
        <f>IF($AZ35=1,$M35/2)+IF($AZ35=0,$M35)</f>
        <v>0</v>
      </c>
      <c r="DG35" s="136">
        <f>IF($BB35=1,$M35/2)+IF($BB35=0,$M35)</f>
        <v>0</v>
      </c>
      <c r="DH35" s="136">
        <f>IF($BD35=1,$M35/2)+IF($BD35=0,$M35)</f>
        <v>50</v>
      </c>
      <c r="DI35" s="136">
        <f>IF($BF35=1,$M35/2)+IF($BF35=0,$M35)</f>
        <v>25</v>
      </c>
      <c r="DJ35" s="136">
        <f>IF($BH35=1,$M35/2)+IF($BH35=0,$M35)</f>
        <v>25</v>
      </c>
      <c r="DK35" s="136">
        <f>IF($BJ35=1,$M35/2)+IF($BJ35=0,$M35)</f>
        <v>25</v>
      </c>
      <c r="DL35" s="136">
        <f>IF($BL35=1,$M35/2)+IF($BL35=0,$M35)</f>
        <v>50</v>
      </c>
      <c r="DM35" s="136">
        <f>IF($BN35=1,$M35/2)+IF($BN35=0,$M35)</f>
        <v>0</v>
      </c>
      <c r="DN35" s="136">
        <f>IF($BP35=1,$M35/2)+IF($BP35=0,$M35)</f>
        <v>0</v>
      </c>
      <c r="DO35" s="136">
        <f>IF($BR35=1,$M35/2)+IF($BR35=0,$M35)</f>
        <v>0</v>
      </c>
      <c r="DP35" s="136">
        <f>IF($BT35=1,$M35/2)+IF($BT35=0,$M35)</f>
        <v>25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pans="1:153" ht="13.5" customHeight="1" x14ac:dyDescent="0.25">
      <c r="A36" s="117"/>
      <c r="B36" s="179"/>
      <c r="C36" s="149"/>
      <c r="D36" s="119"/>
      <c r="E36" s="120"/>
      <c r="F36" s="120"/>
      <c r="G36" s="131"/>
      <c r="H36" s="132"/>
      <c r="I36" s="134"/>
      <c r="J36" s="133"/>
      <c r="K36" s="135"/>
      <c r="L36" s="135"/>
      <c r="M36" s="124"/>
      <c r="N36" s="125"/>
      <c r="O36" s="16">
        <f>SUM($BT36,$BR36,$BP36,$BN36,$BL36,$BJ36,$BH36,$BF36,$BD36,$BB36,$AZ36,$AX36,$AV36,$AT36,$AR36,$AP36,$AN36,$AL36,$AJ36,$AH36,$AF36,$AD36,$AB36,$Z36,$X36,$V36,$T36,$R36,)</f>
        <v>86</v>
      </c>
      <c r="P36" s="17">
        <f>SUM($BU36,$BS36,$BQ36,$BO36,$BM36,$BK36,$BI36,$BG36,$BE36,$BC36,$BA36,$AY36,$AW36,$AU36,$AS36,$AQ36,$AO36,$AM36,$AK36,$AI36,$AG36,$AE36,$AC36,$AA36,$Y36,$W36,$U36,$S36,)</f>
        <v>63</v>
      </c>
      <c r="Q36" s="128"/>
      <c r="R36" s="41">
        <v>4</v>
      </c>
      <c r="S36" s="42">
        <v>2</v>
      </c>
      <c r="T36" s="66">
        <v>3</v>
      </c>
      <c r="U36" s="67">
        <v>3</v>
      </c>
      <c r="V36" s="66">
        <v>1</v>
      </c>
      <c r="W36" s="67">
        <v>4</v>
      </c>
      <c r="X36" s="41">
        <v>4</v>
      </c>
      <c r="Y36" s="42">
        <v>0</v>
      </c>
      <c r="Z36" s="41">
        <v>4</v>
      </c>
      <c r="AA36" s="42">
        <v>0</v>
      </c>
      <c r="AB36" s="43">
        <v>4</v>
      </c>
      <c r="AC36" s="44">
        <v>2</v>
      </c>
      <c r="AD36" s="68">
        <v>2</v>
      </c>
      <c r="AE36" s="69">
        <v>4</v>
      </c>
      <c r="AF36" s="68">
        <v>3</v>
      </c>
      <c r="AG36" s="69">
        <v>3</v>
      </c>
      <c r="AH36" s="43">
        <v>4</v>
      </c>
      <c r="AI36" s="44">
        <v>2</v>
      </c>
      <c r="AJ36" s="68">
        <v>4</v>
      </c>
      <c r="AK36" s="69">
        <v>1</v>
      </c>
      <c r="AL36" s="43">
        <v>4</v>
      </c>
      <c r="AM36" s="44">
        <v>2</v>
      </c>
      <c r="AN36" s="43">
        <v>3</v>
      </c>
      <c r="AO36" s="44">
        <v>3</v>
      </c>
      <c r="AP36" s="43">
        <v>2</v>
      </c>
      <c r="AQ36" s="44">
        <v>4</v>
      </c>
      <c r="AR36" s="68">
        <v>4</v>
      </c>
      <c r="AS36" s="69">
        <v>2</v>
      </c>
      <c r="AT36" s="70"/>
      <c r="AU36" s="71"/>
      <c r="AV36" s="97">
        <v>4</v>
      </c>
      <c r="AW36" s="98">
        <v>2</v>
      </c>
      <c r="AX36" s="81">
        <v>3</v>
      </c>
      <c r="AY36" s="82">
        <v>3</v>
      </c>
      <c r="AZ36" s="81">
        <v>4</v>
      </c>
      <c r="BA36" s="82">
        <v>0</v>
      </c>
      <c r="BB36" s="81">
        <v>4</v>
      </c>
      <c r="BC36" s="82">
        <v>0</v>
      </c>
      <c r="BD36" s="99">
        <v>1</v>
      </c>
      <c r="BE36" s="100">
        <v>4</v>
      </c>
      <c r="BF36" s="81">
        <v>3</v>
      </c>
      <c r="BG36" s="82">
        <v>3</v>
      </c>
      <c r="BH36" s="97">
        <v>3</v>
      </c>
      <c r="BI36" s="98">
        <v>3</v>
      </c>
      <c r="BJ36" s="97">
        <v>3</v>
      </c>
      <c r="BK36" s="98">
        <v>3</v>
      </c>
      <c r="BL36" s="97">
        <v>0</v>
      </c>
      <c r="BM36" s="98">
        <v>4</v>
      </c>
      <c r="BN36" s="81">
        <v>4</v>
      </c>
      <c r="BO36" s="82">
        <v>2</v>
      </c>
      <c r="BP36" s="97">
        <v>4</v>
      </c>
      <c r="BQ36" s="98">
        <v>2</v>
      </c>
      <c r="BR36" s="81">
        <v>4</v>
      </c>
      <c r="BS36" s="82">
        <v>2</v>
      </c>
      <c r="BT36" s="97">
        <v>3</v>
      </c>
      <c r="BU36" s="98">
        <v>3</v>
      </c>
      <c r="BV36" s="125"/>
      <c r="BW36" s="2"/>
      <c r="BX36" s="136"/>
      <c r="BY36" s="119"/>
      <c r="BZ36" s="30"/>
      <c r="CA36" s="31"/>
      <c r="CB36" s="28">
        <v>4</v>
      </c>
      <c r="CC36" s="29">
        <v>2</v>
      </c>
      <c r="CD36" s="28">
        <v>0</v>
      </c>
      <c r="CE36" s="29">
        <v>4</v>
      </c>
      <c r="CF36" s="28">
        <v>3</v>
      </c>
      <c r="CG36" s="29">
        <v>3</v>
      </c>
      <c r="CH36" s="28">
        <v>3</v>
      </c>
      <c r="CI36" s="29">
        <v>3</v>
      </c>
      <c r="CJ36" s="28"/>
      <c r="CK36" s="29"/>
      <c r="CL36" s="138"/>
      <c r="CM36" s="125"/>
      <c r="CN36" s="2"/>
      <c r="CO36" s="136"/>
      <c r="CP36" s="136"/>
      <c r="CQ36" s="136"/>
      <c r="CR36" s="136"/>
      <c r="CS36" s="136"/>
      <c r="CT36" s="136"/>
      <c r="CU36" s="136"/>
      <c r="CV36" s="136"/>
      <c r="CW36" s="136"/>
      <c r="CX36" s="149"/>
      <c r="CY36" s="136"/>
      <c r="CZ36" s="136"/>
      <c r="DA36" s="136"/>
      <c r="DB36" s="136"/>
      <c r="DC36" s="137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</row>
    <row r="37" spans="1:153" ht="13.5" customHeight="1" x14ac:dyDescent="0.25">
      <c r="A37" s="116">
        <v>16</v>
      </c>
      <c r="B37" s="182" t="s">
        <v>122</v>
      </c>
      <c r="C37" s="149" t="s">
        <v>70</v>
      </c>
      <c r="D37" s="119"/>
      <c r="E37" s="120">
        <f t="shared" ref="E37" si="497">IF(G37="",0,IF(F37+G37&lt;1000,1000,F37+G37))</f>
        <v>1430.8799999999999</v>
      </c>
      <c r="F37" s="120">
        <f>IF(I37&gt;150,IF(H37&gt;=65,0,SUM(K37-(COUNT(R37:AS37))*3*(15+50)%)*10),IF(I37&lt;-150,IF((K37-(COUNT(R37:AS37))*3*((G37-J37)/10+50)%)*10&lt;1,0,SUM(K37-(COUNT(R37:AS37))*3*((G37-J37)/10+50)%)*10),SUM(K37-(COUNT(R37:AS37))*3*((G37-J37)/10+50)%)*10))</f>
        <v>-67.120000000000061</v>
      </c>
      <c r="G37" s="131">
        <v>1498</v>
      </c>
      <c r="H37" s="132">
        <f>IF(COUNT(R37:AS37)=0,0,K37/((COUNT(R37:AS37))*3)%)</f>
        <v>40.476190476190474</v>
      </c>
      <c r="I37" s="133">
        <f t="shared" si="0"/>
        <v>64.571428571428669</v>
      </c>
      <c r="J37" s="133">
        <f>IF(G37="",0,(SUM($G$7:$G$34))/(COUNT($G$7:$G$34)))</f>
        <v>1433.4285714285713</v>
      </c>
      <c r="K37" s="135">
        <f t="shared" ref="K37" si="498">SUM(R37:AS37)</f>
        <v>17</v>
      </c>
      <c r="L37" s="135">
        <f t="shared" ref="L37" si="499">SUM(AT37:BU37)</f>
        <v>21</v>
      </c>
      <c r="M37" s="123">
        <f t="shared" ref="M37" si="500">SUM(K37+L37)</f>
        <v>38</v>
      </c>
      <c r="N37" s="125">
        <v>13</v>
      </c>
      <c r="O37" s="126">
        <f>IF(O38+P38&lt;1,0,SUM(O38/P38))</f>
        <v>1.0273972602739727</v>
      </c>
      <c r="P37" s="127"/>
      <c r="Q37" s="128">
        <f>DD63</f>
        <v>489.5</v>
      </c>
      <c r="R37" s="121">
        <f t="shared" ref="R37" si="501">IF(R38+S38=0,"",IF(R38=4,3,IF(R38=3,1,0)))</f>
        <v>0</v>
      </c>
      <c r="S37" s="122"/>
      <c r="T37" s="143">
        <f t="shared" ref="T37" si="502">IF(T38+U38=0,"",IF(T38=4,3,IF(T38=3,1,0)))</f>
        <v>0</v>
      </c>
      <c r="U37" s="144"/>
      <c r="V37" s="143">
        <f t="shared" ref="V37" si="503">IF(V38+W38=0,"",IF(V38=4,3,IF(V38=3,1,0)))</f>
        <v>0</v>
      </c>
      <c r="W37" s="144"/>
      <c r="X37" s="121">
        <f t="shared" ref="X37" si="504">IF(X38+Y38=0,"",IF(X38=4,3,IF(X38=3,1,0)))</f>
        <v>1</v>
      </c>
      <c r="Y37" s="122"/>
      <c r="Z37" s="121">
        <f t="shared" ref="Z37" si="505">IF(Z38+AA38=0,"",IF(Z38=4,3,IF(Z38=3,1,0)))</f>
        <v>3</v>
      </c>
      <c r="AA37" s="122"/>
      <c r="AB37" s="121">
        <f t="shared" ref="AB37" si="506">IF(AB38+AC38=0,"",IF(AB38=4,3,IF(AB38=3,1,0)))</f>
        <v>0</v>
      </c>
      <c r="AC37" s="122"/>
      <c r="AD37" s="143">
        <f t="shared" ref="AD37" si="507">IF(AD38+AE38=0,"",IF(AD38=4,3,IF(AD38=3,1,0)))</f>
        <v>3</v>
      </c>
      <c r="AE37" s="144"/>
      <c r="AF37" s="143">
        <f t="shared" ref="AF37" si="508">IF(AF38+AG38=0,"",IF(AF38=4,3,IF(AF38=3,1,0)))</f>
        <v>1</v>
      </c>
      <c r="AG37" s="144"/>
      <c r="AH37" s="121">
        <f t="shared" ref="AH37" si="509">IF(AH38+AI38=0,"",IF(AH38=4,3,IF(AH38=3,1,0)))</f>
        <v>3</v>
      </c>
      <c r="AI37" s="122"/>
      <c r="AJ37" s="143">
        <f t="shared" ref="AJ37" si="510">IF(AJ38+AK38=0,"",IF(AJ38=4,3,IF(AJ38=3,1,0)))</f>
        <v>3</v>
      </c>
      <c r="AK37" s="144"/>
      <c r="AL37" s="121">
        <f t="shared" ref="AL37" si="511">IF(AL38+AM38=0,"",IF(AL38=4,3,IF(AL38=3,1,0)))</f>
        <v>0</v>
      </c>
      <c r="AM37" s="122"/>
      <c r="AN37" s="121">
        <f t="shared" ref="AN37" si="512">IF(AN38+AO38=0,"",IF(AN38=4,3,IF(AN38=3,1,0)))</f>
        <v>1</v>
      </c>
      <c r="AO37" s="122"/>
      <c r="AP37" s="121">
        <f t="shared" ref="AP37" si="513">IF(AP38+AQ38=0,"",IF(AP38=4,3,IF(AP38=3,1,0)))</f>
        <v>1</v>
      </c>
      <c r="AQ37" s="122"/>
      <c r="AR37" s="143">
        <f t="shared" ref="AR37" si="514">IF(AR38+AS38=0,"",IF(AR38=4,3,IF(AR38=3,1,0)))</f>
        <v>1</v>
      </c>
      <c r="AS37" s="144"/>
      <c r="AT37" s="143">
        <f>IF(AT38+AU38=0,"",IF(AT38=4,3,IF(AT38=3,1,0)))</f>
        <v>0</v>
      </c>
      <c r="AU37" s="144"/>
      <c r="AV37" s="58"/>
      <c r="AW37" s="59"/>
      <c r="AX37" s="121">
        <f t="shared" ref="AX37" si="515">IF(AX38+AY38=0,"",IF(AX38=4,3,IF(AX38=3,1,0)))</f>
        <v>1</v>
      </c>
      <c r="AY37" s="122"/>
      <c r="AZ37" s="121">
        <f t="shared" ref="AZ37" si="516">IF(AZ38+BA38=0,"",IF(AZ38=4,3,IF(AZ38=3,1,0)))</f>
        <v>3</v>
      </c>
      <c r="BA37" s="122"/>
      <c r="BB37" s="121">
        <f t="shared" ref="BB37" si="517">IF(BB38+BC38=0,"",IF(BB38=4,3,IF(BB38=3,1,0)))</f>
        <v>3</v>
      </c>
      <c r="BC37" s="122"/>
      <c r="BD37" s="143">
        <f t="shared" ref="BD37" si="518">IF(BD38+BE38=0,"",IF(BD38=4,3,IF(BD38=3,1,0)))</f>
        <v>3</v>
      </c>
      <c r="BE37" s="144"/>
      <c r="BF37" s="121">
        <f t="shared" ref="BF37" si="519">IF(BF38+BG38=0,"",IF(BF38=4,3,IF(BF38=3,1,0)))</f>
        <v>3</v>
      </c>
      <c r="BG37" s="122"/>
      <c r="BH37" s="143">
        <f t="shared" ref="BH37" si="520">IF(BH38+BI38=0,"",IF(BH38=4,3,IF(BH38=3,1,0)))</f>
        <v>0</v>
      </c>
      <c r="BI37" s="144"/>
      <c r="BJ37" s="143">
        <f t="shared" ref="BJ37" si="521">IF(BJ38+BK38=0,"",IF(BJ38=4,3,IF(BJ38=3,1,0)))</f>
        <v>3</v>
      </c>
      <c r="BK37" s="144"/>
      <c r="BL37" s="143">
        <f t="shared" ref="BL37" si="522">IF(BL38+BM38=0,"",IF(BL38=4,3,IF(BL38=3,1,0)))</f>
        <v>0</v>
      </c>
      <c r="BM37" s="144"/>
      <c r="BN37" s="121">
        <f t="shared" ref="BN37" si="523">IF(BN38+BO38=0,"",IF(BN38=4,3,IF(BN38=3,1,0)))</f>
        <v>0</v>
      </c>
      <c r="BO37" s="122"/>
      <c r="BP37" s="143">
        <f t="shared" ref="BP37" si="524">IF(BP38+BQ38=0,"",IF(BP38=4,3,IF(BP38=3,1,0)))</f>
        <v>1</v>
      </c>
      <c r="BQ37" s="144"/>
      <c r="BR37" s="121">
        <f t="shared" ref="BR37" si="525">IF(BR38+BS38=0,"",IF(BR38=4,3,IF(BR38=3,1,0)))</f>
        <v>3</v>
      </c>
      <c r="BS37" s="122"/>
      <c r="BT37" s="143">
        <f t="shared" ref="BT37" si="526">IF(BT38+BU38=0,"",IF(BT38=4,3,IF(BT38=3,1,0)))</f>
        <v>1</v>
      </c>
      <c r="BU37" s="144"/>
      <c r="BV37" s="125">
        <v>16</v>
      </c>
      <c r="BW37" s="2"/>
      <c r="BX37" s="136">
        <v>2</v>
      </c>
      <c r="BY37" s="119" t="s">
        <v>114</v>
      </c>
      <c r="BZ37" s="121">
        <f>IF(BZ38+CA38=0,"",IF(BZ38=4,3,IF(BZ38=3,1,0)))</f>
        <v>0</v>
      </c>
      <c r="CA37" s="122"/>
      <c r="CB37" s="13"/>
      <c r="CC37" s="14"/>
      <c r="CD37" s="121">
        <f t="shared" ref="CD37" si="527">IF(CD38+CE38=0,"",IF(CD38=4,3,IF(CD38=3,1,0)))</f>
        <v>0</v>
      </c>
      <c r="CE37" s="122"/>
      <c r="CF37" s="121">
        <f t="shared" ref="CF37" si="528">IF(CF38+CG38=0,"",IF(CF38=4,3,IF(CF38=3,1,0)))</f>
        <v>0</v>
      </c>
      <c r="CG37" s="122"/>
      <c r="CH37" s="121">
        <f t="shared" ref="CH37" si="529">IF(CH38+CI38=0,"",IF(CH38=4,3,IF(CH38=3,1,0)))</f>
        <v>0</v>
      </c>
      <c r="CI37" s="122"/>
      <c r="CJ37" s="121" t="str">
        <f t="shared" ref="CJ37" si="530">IF(CJ38+CK38=0,"",IF(CJ38=4,3,IF(CJ38=3,1,0)))</f>
        <v/>
      </c>
      <c r="CK37" s="122"/>
      <c r="CL37" s="138">
        <f>SUM(BZ37:CK37)</f>
        <v>0</v>
      </c>
      <c r="CM37" s="125"/>
      <c r="CN37" s="2"/>
      <c r="CO37" s="136">
        <f>IF($R37=1,$M37/2)+IF($R37=0,$M37)</f>
        <v>38</v>
      </c>
      <c r="CP37" s="136">
        <f>IF($T37=1,$M37/2)+IF($T37=0,$M37)</f>
        <v>38</v>
      </c>
      <c r="CQ37" s="136">
        <f>IF($V37=1,$M37/2)+IF($V37=0,$M37)</f>
        <v>38</v>
      </c>
      <c r="CR37" s="136">
        <f>IF($X37=1,$M37/2)+IF($X37=0,$M37)</f>
        <v>19</v>
      </c>
      <c r="CS37" s="136">
        <f>IF($Z37=1,$M37/2)+IF($Z37=0,$M37)</f>
        <v>0</v>
      </c>
      <c r="CT37" s="136">
        <f>IF($AB37=1,$M37/2)+IF($AB37=0,$M37)</f>
        <v>38</v>
      </c>
      <c r="CU37" s="136">
        <f>IF($AD37=1,$M37/2)+IF($AD37=0,$M37)</f>
        <v>0</v>
      </c>
      <c r="CV37" s="136">
        <f>IF($AF37=1,$M37/2)+IF($AF37=0,$M37)</f>
        <v>19</v>
      </c>
      <c r="CW37" s="149">
        <f>IF($AH37=1,$M37/2)+IF($AH37=0,$M37)</f>
        <v>0</v>
      </c>
      <c r="CX37" s="149">
        <f>IF($AJ37=1,$M37/2)+IF($AJ37=0,$M37)</f>
        <v>0</v>
      </c>
      <c r="CY37" s="136">
        <f>IF($AL37=1,$M37/2)+IF($AL37=0,$M37)</f>
        <v>38</v>
      </c>
      <c r="CZ37" s="136">
        <f>IF($AN37=1,$M37/2)+IF($AN37=0,$M37)</f>
        <v>19</v>
      </c>
      <c r="DA37" s="136">
        <f>IF($AP37=1,$M37/2)+IF($AP37=0,$M37)</f>
        <v>19</v>
      </c>
      <c r="DB37" s="136">
        <f>IF($AR37=1,$M37/2)+IF($AR37=0,$M37)</f>
        <v>19</v>
      </c>
      <c r="DC37" s="136">
        <f>IF($AT37=1,$M37/2)+IF($AT37=0,$M37)</f>
        <v>38</v>
      </c>
      <c r="DD37" s="137"/>
      <c r="DE37" s="136">
        <f>IF($AX37=1,$M37/2)+IF($AX37=0,$M37)</f>
        <v>19</v>
      </c>
      <c r="DF37" s="136">
        <f>IF($AZ37=1,$M37/2)+IF($AZ37=0,$M37)</f>
        <v>0</v>
      </c>
      <c r="DG37" s="136">
        <f>IF($BB37=1,$M37/2)+IF($BB37=0,$M37)</f>
        <v>0</v>
      </c>
      <c r="DH37" s="136">
        <f>IF($BD37=1,$M37/2)+IF($BD37=0,$M37)</f>
        <v>0</v>
      </c>
      <c r="DI37" s="136">
        <f>IF($BF37=1,$M37/2)+IF($BF37=0,$M37)</f>
        <v>0</v>
      </c>
      <c r="DJ37" s="136">
        <f>IF($BH37=1,$M37/2)+IF($BH37=0,$M37)</f>
        <v>38</v>
      </c>
      <c r="DK37" s="136">
        <f>IF($BJ37=1,$M37/2)+IF($BJ37=0,$M37)</f>
        <v>0</v>
      </c>
      <c r="DL37" s="136">
        <f>IF($BL37=1,$M37/2)+IF($BL37=0,$M37)</f>
        <v>38</v>
      </c>
      <c r="DM37" s="136">
        <f>IF($BN37=1,$M37/2)+IF($BN37=0,$M37)</f>
        <v>38</v>
      </c>
      <c r="DN37" s="136">
        <f>IF($BP37=1,$M37/2)+IF($BP37=0,$M37)</f>
        <v>19</v>
      </c>
      <c r="DO37" s="136">
        <f>IF($BR37=1,$M37/2)+IF($BR37=0,$M37)</f>
        <v>0</v>
      </c>
      <c r="DP37" s="136">
        <f>IF($BT37=1,$M37/2)+IF($BT37=0,$M37)</f>
        <v>19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</row>
    <row r="38" spans="1:153" ht="13.5" customHeight="1" x14ac:dyDescent="0.25">
      <c r="A38" s="148"/>
      <c r="B38" s="182"/>
      <c r="C38" s="149"/>
      <c r="D38" s="119"/>
      <c r="E38" s="120"/>
      <c r="F38" s="120"/>
      <c r="G38" s="131"/>
      <c r="H38" s="132"/>
      <c r="I38" s="134"/>
      <c r="J38" s="133"/>
      <c r="K38" s="135"/>
      <c r="L38" s="135"/>
      <c r="M38" s="124"/>
      <c r="N38" s="125"/>
      <c r="O38" s="16">
        <f>SUM($BT38,$BR38,$BP38,$BN38,$BL38,$BJ38,$BH38,$BF38,$BD38,$BB38,$AZ38,$AX38,$AV38,$AT38,$AR38,$AP38,$AN38,$AL38,$AJ38,$AH38,$AF38,$AD38,$AB38,$Z38,$X38,$V38,$T38,$R38,)</f>
        <v>75</v>
      </c>
      <c r="P38" s="17">
        <f>SUM($BU38,$BS38,$BQ38,$BO38,$BM38,$BK38,$BI38,$BG38,$BE38,$BC38,$BA38,$AY38,$AW38,$AU38,$AS38,$AQ38,$AO38,$AM38,$AK38,$AI38,$AG38,$AE38,$AC38,$AA38,$Y38,$W38,$U38,$S38,)</f>
        <v>73</v>
      </c>
      <c r="Q38" s="128"/>
      <c r="R38" s="45">
        <v>2</v>
      </c>
      <c r="S38" s="27">
        <v>4</v>
      </c>
      <c r="T38" s="64">
        <v>2</v>
      </c>
      <c r="U38" s="65">
        <v>4</v>
      </c>
      <c r="V38" s="64">
        <v>1</v>
      </c>
      <c r="W38" s="65">
        <v>4</v>
      </c>
      <c r="X38" s="26">
        <v>3</v>
      </c>
      <c r="Y38" s="27">
        <v>3</v>
      </c>
      <c r="Z38" s="26">
        <v>4</v>
      </c>
      <c r="AA38" s="27">
        <v>0</v>
      </c>
      <c r="AB38" s="26">
        <v>2</v>
      </c>
      <c r="AC38" s="27">
        <v>4</v>
      </c>
      <c r="AD38" s="62">
        <v>4</v>
      </c>
      <c r="AE38" s="63">
        <v>2</v>
      </c>
      <c r="AF38" s="62">
        <v>3</v>
      </c>
      <c r="AG38" s="63">
        <v>3</v>
      </c>
      <c r="AH38" s="28">
        <v>4</v>
      </c>
      <c r="AI38" s="29">
        <v>1</v>
      </c>
      <c r="AJ38" s="62">
        <v>4</v>
      </c>
      <c r="AK38" s="63">
        <v>2</v>
      </c>
      <c r="AL38" s="28">
        <v>0</v>
      </c>
      <c r="AM38" s="29">
        <v>4</v>
      </c>
      <c r="AN38" s="28">
        <v>3</v>
      </c>
      <c r="AO38" s="29">
        <v>3</v>
      </c>
      <c r="AP38" s="28">
        <v>3</v>
      </c>
      <c r="AQ38" s="29">
        <v>3</v>
      </c>
      <c r="AR38" s="62">
        <v>3</v>
      </c>
      <c r="AS38" s="63">
        <v>3</v>
      </c>
      <c r="AT38" s="62">
        <v>2</v>
      </c>
      <c r="AU38" s="63">
        <v>4</v>
      </c>
      <c r="AV38" s="60"/>
      <c r="AW38" s="61"/>
      <c r="AX38" s="81">
        <v>3</v>
      </c>
      <c r="AY38" s="82">
        <v>3</v>
      </c>
      <c r="AZ38" s="81">
        <v>4</v>
      </c>
      <c r="BA38" s="82">
        <v>1</v>
      </c>
      <c r="BB38" s="101">
        <v>4</v>
      </c>
      <c r="BC38" s="102">
        <v>0</v>
      </c>
      <c r="BD38" s="97">
        <v>4</v>
      </c>
      <c r="BE38" s="98">
        <v>2</v>
      </c>
      <c r="BF38" s="81">
        <v>4</v>
      </c>
      <c r="BG38" s="82">
        <v>2</v>
      </c>
      <c r="BH38" s="97">
        <v>1</v>
      </c>
      <c r="BI38" s="98">
        <v>4</v>
      </c>
      <c r="BJ38" s="97">
        <v>4</v>
      </c>
      <c r="BK38" s="98">
        <v>1</v>
      </c>
      <c r="BL38" s="97">
        <v>1</v>
      </c>
      <c r="BM38" s="98">
        <v>4</v>
      </c>
      <c r="BN38" s="81">
        <v>0</v>
      </c>
      <c r="BO38" s="82">
        <v>4</v>
      </c>
      <c r="BP38" s="97">
        <v>3</v>
      </c>
      <c r="BQ38" s="98">
        <v>3</v>
      </c>
      <c r="BR38" s="81">
        <v>4</v>
      </c>
      <c r="BS38" s="82">
        <v>2</v>
      </c>
      <c r="BT38" s="97">
        <v>3</v>
      </c>
      <c r="BU38" s="98">
        <v>3</v>
      </c>
      <c r="BV38" s="125"/>
      <c r="BW38" s="2"/>
      <c r="BX38" s="136"/>
      <c r="BY38" s="119"/>
      <c r="BZ38" s="28">
        <v>2</v>
      </c>
      <c r="CA38" s="29">
        <v>4</v>
      </c>
      <c r="CB38" s="32"/>
      <c r="CC38" s="33"/>
      <c r="CD38" s="28">
        <v>2</v>
      </c>
      <c r="CE38" s="29">
        <v>4</v>
      </c>
      <c r="CF38" s="28">
        <v>2</v>
      </c>
      <c r="CG38" s="29">
        <v>4</v>
      </c>
      <c r="CH38" s="28">
        <v>2</v>
      </c>
      <c r="CI38" s="29">
        <v>4</v>
      </c>
      <c r="CJ38" s="28"/>
      <c r="CK38" s="29"/>
      <c r="CL38" s="138"/>
      <c r="CM38" s="125"/>
      <c r="CN38" s="2"/>
      <c r="CO38" s="136"/>
      <c r="CP38" s="136"/>
      <c r="CQ38" s="136"/>
      <c r="CR38" s="136"/>
      <c r="CS38" s="136"/>
      <c r="CT38" s="136"/>
      <c r="CU38" s="136"/>
      <c r="CV38" s="136"/>
      <c r="CW38" s="149"/>
      <c r="CX38" s="149"/>
      <c r="CY38" s="136"/>
      <c r="CZ38" s="136"/>
      <c r="DA38" s="136"/>
      <c r="DB38" s="136"/>
      <c r="DC38" s="136"/>
      <c r="DD38" s="137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</row>
    <row r="39" spans="1:153" ht="13.5" customHeight="1" x14ac:dyDescent="0.25">
      <c r="A39" s="116">
        <v>17</v>
      </c>
      <c r="B39" s="180" t="s">
        <v>123</v>
      </c>
      <c r="C39" s="149" t="s">
        <v>70</v>
      </c>
      <c r="D39" s="119"/>
      <c r="E39" s="120">
        <f t="shared" ref="E39" si="531">IF(G39="",0,IF(F39+G39&lt;1000,1000,F39+G39))</f>
        <v>1278.24</v>
      </c>
      <c r="F39" s="120">
        <f>IF(I39&gt;150,IF(H39&gt;=65,0,SUM(K39-(COUNT(R39:AS39))*3*(15+50)%)*10),IF(I39&lt;-150,IF((K39-(COUNT(R39:AS39))*3*((G39-J39)/10+50)%)*10&lt;1,0,SUM(K39-(COUNT(R39:AS39))*3*((G39-J39)/10+50)%)*10),SUM(K39-(COUNT(R39:AS39))*3*((G39-J39)/10+50)%)*10))</f>
        <v>-111.76000000000002</v>
      </c>
      <c r="G39" s="131">
        <v>1390</v>
      </c>
      <c r="H39" s="132">
        <f>IF(COUNT(R39:AS39)=0,0,K39/((COUNT(R39:AS39))*3)%)</f>
        <v>19.047619047619047</v>
      </c>
      <c r="I39" s="133">
        <f t="shared" si="0"/>
        <v>-43.428571428571331</v>
      </c>
      <c r="J39" s="133">
        <f>IF(G39="",0,(SUM($G$7:$G$34))/(COUNT($G$7:$G$34)))</f>
        <v>1433.4285714285713</v>
      </c>
      <c r="K39" s="135">
        <f t="shared" ref="K39" si="532">SUM(R39:AS39)</f>
        <v>8</v>
      </c>
      <c r="L39" s="135">
        <f t="shared" ref="L39" si="533">SUM(AT39:BU39)</f>
        <v>10</v>
      </c>
      <c r="M39" s="123">
        <f t="shared" ref="M39" si="534">SUM(K39+L39)</f>
        <v>18</v>
      </c>
      <c r="N39" s="125">
        <v>28</v>
      </c>
      <c r="O39" s="126">
        <f>IF(O40+P40&lt;1,0,SUM(O40/P40))</f>
        <v>0.58241758241758246</v>
      </c>
      <c r="P39" s="127"/>
      <c r="Q39" s="128">
        <f>DE63</f>
        <v>255.5</v>
      </c>
      <c r="R39" s="121">
        <f t="shared" ref="R39" si="535">IF(R40+S40=0,"",IF(R40=4,3,IF(R40=3,1,0)))</f>
        <v>0</v>
      </c>
      <c r="S39" s="122"/>
      <c r="T39" s="121">
        <f t="shared" ref="T39" si="536">IF(T40+U40=0,"",IF(T40=4,3,IF(T40=3,1,0)))</f>
        <v>0</v>
      </c>
      <c r="U39" s="122"/>
      <c r="V39" s="121">
        <f t="shared" ref="V39" si="537">IF(V40+W40=0,"",IF(V40=4,3,IF(V40=3,1,0)))</f>
        <v>0</v>
      </c>
      <c r="W39" s="122"/>
      <c r="X39" s="121">
        <f t="shared" ref="X39" si="538">IF(X40+Y40=0,"",IF(X40=4,3,IF(X40=3,1,0)))</f>
        <v>0</v>
      </c>
      <c r="Y39" s="122"/>
      <c r="Z39" s="121">
        <f t="shared" ref="Z39" si="539">IF(Z40+AA40=0,"",IF(Z40=4,3,IF(Z40=3,1,0)))</f>
        <v>1</v>
      </c>
      <c r="AA39" s="122"/>
      <c r="AB39" s="121">
        <f t="shared" ref="AB39" si="540">IF(AB40+AC40=0,"",IF(AB40=4,3,IF(AB40=3,1,0)))</f>
        <v>1</v>
      </c>
      <c r="AC39" s="122"/>
      <c r="AD39" s="121">
        <f t="shared" ref="AD39" si="541">IF(AD40+AE40=0,"",IF(AD40=4,3,IF(AD40=3,1,0)))</f>
        <v>3</v>
      </c>
      <c r="AE39" s="122"/>
      <c r="AF39" s="121">
        <f t="shared" ref="AF39" si="542">IF(AF40+AG40=0,"",IF(AF40=4,3,IF(AF40=3,1,0)))</f>
        <v>0</v>
      </c>
      <c r="AG39" s="122"/>
      <c r="AH39" s="121">
        <f t="shared" ref="AH39" si="543">IF(AH40+AI40=0,"",IF(AH40=4,3,IF(AH40=3,1,0)))</f>
        <v>1</v>
      </c>
      <c r="AI39" s="122"/>
      <c r="AJ39" s="121">
        <f t="shared" ref="AJ39" si="544">IF(AJ40+AK40=0,"",IF(AJ40=4,3,IF(AJ40=3,1,0)))</f>
        <v>0</v>
      </c>
      <c r="AK39" s="122"/>
      <c r="AL39" s="121">
        <f t="shared" ref="AL39" si="545">IF(AL40+AM40=0,"",IF(AL40=4,3,IF(AL40=3,1,0)))</f>
        <v>0</v>
      </c>
      <c r="AM39" s="122"/>
      <c r="AN39" s="121">
        <f t="shared" ref="AN39" si="546">IF(AN40+AO40=0,"",IF(AN40=4,3,IF(AN40=3,1,0)))</f>
        <v>1</v>
      </c>
      <c r="AO39" s="122"/>
      <c r="AP39" s="121">
        <f t="shared" ref="AP39" si="547">IF(AP40+AQ40=0,"",IF(AP40=4,3,IF(AP40=3,1,0)))</f>
        <v>0</v>
      </c>
      <c r="AQ39" s="122"/>
      <c r="AR39" s="121">
        <f t="shared" ref="AR39" si="548">IF(AR40+AS40=0,"",IF(AR40=4,3,IF(AR40=3,1,0)))</f>
        <v>1</v>
      </c>
      <c r="AS39" s="122"/>
      <c r="AT39" s="121">
        <f t="shared" ref="AT39" si="549">IF(AT40+AU40=0,"",IF(AT40=4,3,IF(AT40=3,1,0)))</f>
        <v>1</v>
      </c>
      <c r="AU39" s="122"/>
      <c r="AV39" s="121">
        <f t="shared" ref="AV39" si="550">IF(AV40+AW40=0,"",IF(AV40=4,3,IF(AV40=3,1,0)))</f>
        <v>1</v>
      </c>
      <c r="AW39" s="122"/>
      <c r="AX39" s="13"/>
      <c r="AY39" s="14"/>
      <c r="AZ39" s="121">
        <f t="shared" ref="AZ39" si="551">IF(AZ40+BA40=0,"",IF(AZ40=4,3,IF(AZ40=3,1,0)))</f>
        <v>3</v>
      </c>
      <c r="BA39" s="122"/>
      <c r="BB39" s="121">
        <f t="shared" ref="BB39" si="552">IF(BB40+BC40=0,"",IF(BB40=4,3,IF(BB40=3,1,0)))</f>
        <v>1</v>
      </c>
      <c r="BC39" s="122"/>
      <c r="BD39" s="121">
        <f t="shared" ref="BD39" si="553">IF(BD40+BE40=0,"",IF(BD40=4,3,IF(BD40=3,1,0)))</f>
        <v>0</v>
      </c>
      <c r="BE39" s="122"/>
      <c r="BF39" s="121">
        <f t="shared" ref="BF39" si="554">IF(BF40+BG40=0,"",IF(BF40=4,3,IF(BF40=3,1,0)))</f>
        <v>0</v>
      </c>
      <c r="BG39" s="122"/>
      <c r="BH39" s="121">
        <f t="shared" ref="BH39" si="555">IF(BH40+BI40=0,"",IF(BH40=4,3,IF(BH40=3,1,0)))</f>
        <v>0</v>
      </c>
      <c r="BI39" s="122"/>
      <c r="BJ39" s="121">
        <f t="shared" ref="BJ39" si="556">IF(BJ40+BK40=0,"",IF(BJ40=4,3,IF(BJ40=3,1,0)))</f>
        <v>0</v>
      </c>
      <c r="BK39" s="122"/>
      <c r="BL39" s="121">
        <f t="shared" ref="BL39" si="557">IF(BL40+BM40=0,"",IF(BL40=4,3,IF(BL40=3,1,0)))</f>
        <v>0</v>
      </c>
      <c r="BM39" s="122"/>
      <c r="BN39" s="121">
        <f t="shared" ref="BN39" si="558">IF(BN40+BO40=0,"",IF(BN40=4,3,IF(BN40=3,1,0)))</f>
        <v>3</v>
      </c>
      <c r="BO39" s="122"/>
      <c r="BP39" s="121">
        <f t="shared" ref="BP39" si="559">IF(BP40+BQ40=0,"",IF(BP40=4,3,IF(BP40=3,1,0)))</f>
        <v>0</v>
      </c>
      <c r="BQ39" s="122"/>
      <c r="BR39" s="121">
        <f t="shared" ref="BR39" si="560">IF(BR40+BS40=0,"",IF(BR40=4,3,IF(BR40=3,1,0)))</f>
        <v>0</v>
      </c>
      <c r="BS39" s="122"/>
      <c r="BT39" s="121">
        <f t="shared" ref="BT39" si="561">IF(BT40+BU40=0,"",IF(BT40=4,3,IF(BT40=3,1,0)))</f>
        <v>1</v>
      </c>
      <c r="BU39" s="122"/>
      <c r="BV39" s="125"/>
      <c r="BW39" s="2"/>
      <c r="BX39" s="136">
        <v>3</v>
      </c>
      <c r="BY39" s="119" t="s">
        <v>120</v>
      </c>
      <c r="BZ39" s="121">
        <f t="shared" ref="BZ39" si="562">IF(BZ40+CA40=0,"",IF(BZ40=4,3,IF(BZ40=3,1,0)))</f>
        <v>3</v>
      </c>
      <c r="CA39" s="122"/>
      <c r="CB39" s="121">
        <f t="shared" ref="CB39" si="563">IF(CB40+CC40=0,"",IF(CB40=4,3,IF(CB40=3,1,0)))</f>
        <v>3</v>
      </c>
      <c r="CC39" s="122"/>
      <c r="CD39" s="13"/>
      <c r="CE39" s="14"/>
      <c r="CF39" s="121">
        <f t="shared" ref="CF39" si="564">IF(CF40+CG40=0,"",IF(CF40=4,3,IF(CF40=3,1,0)))</f>
        <v>3</v>
      </c>
      <c r="CG39" s="122"/>
      <c r="CH39" s="121">
        <f t="shared" ref="CH39" si="565">IF(CH40+CI40=0,"",IF(CH40=4,3,IF(CH40=3,1,0)))</f>
        <v>1</v>
      </c>
      <c r="CI39" s="122"/>
      <c r="CJ39" s="121" t="str">
        <f t="shared" ref="CJ39" si="566">IF(CJ40+CK40=0,"",IF(CJ40=4,3,IF(CJ40=3,1,0)))</f>
        <v/>
      </c>
      <c r="CK39" s="122"/>
      <c r="CL39" s="138">
        <f>SUM(BZ39:CK39)</f>
        <v>10</v>
      </c>
      <c r="CM39" s="125"/>
      <c r="CN39" s="2"/>
      <c r="CO39" s="136">
        <f>IF($R39=1,$M39/2)+IF($R39=0,$M39)</f>
        <v>18</v>
      </c>
      <c r="CP39" s="136">
        <f>IF($T39=1,$M39/2)+IF($T39=0,$M39)</f>
        <v>18</v>
      </c>
      <c r="CQ39" s="136">
        <f>IF($V39=1,$M39/2)+IF($V39=0,$M39)</f>
        <v>18</v>
      </c>
      <c r="CR39" s="136">
        <f>IF($X39=1,$M39/2)+IF($X39=0,$M39)</f>
        <v>18</v>
      </c>
      <c r="CS39" s="136">
        <f>IF($Z39=1,$M39/2)+IF($Z39=0,$M39)</f>
        <v>9</v>
      </c>
      <c r="CT39" s="136">
        <f>IF($AB39=1,$M39/2)+IF($AB39=0,$M39)</f>
        <v>9</v>
      </c>
      <c r="CU39" s="136">
        <f>IF($AD39=1,$M39/2)+IF($AD39=0,$M39)</f>
        <v>0</v>
      </c>
      <c r="CV39" s="136">
        <f>IF($AF39=1,$M39/2)+IF($AF39=0,$M39)</f>
        <v>18</v>
      </c>
      <c r="CW39" s="149">
        <f>IF($AH39=1,$M39/2)+IF($AH39=0,$M39)</f>
        <v>9</v>
      </c>
      <c r="CX39" s="149">
        <f>IF($AJ39=1,$M39/2)+IF($AJ39=0,$M39)</f>
        <v>18</v>
      </c>
      <c r="CY39" s="136">
        <f>IF($AL39=1,$M39/2)+IF($AL39=0,$M39)</f>
        <v>18</v>
      </c>
      <c r="CZ39" s="136">
        <f>IF($AN39=1,$M39/2)+IF($AN39=0,$M39)</f>
        <v>9</v>
      </c>
      <c r="DA39" s="136">
        <f>IF($AP39=1,$M39/2)+IF($AP39=0,$M39)</f>
        <v>18</v>
      </c>
      <c r="DB39" s="136">
        <f>IF($AR39=1,$M39/2)+IF($AR39=0,$M39)</f>
        <v>9</v>
      </c>
      <c r="DC39" s="136">
        <f>IF($AT39=1,$M39/2)+IF($AT39=0,$M39)</f>
        <v>9</v>
      </c>
      <c r="DD39" s="136">
        <f>IF($AV39=1,$M39/2)+IF($AV39=0,$M39)</f>
        <v>9</v>
      </c>
      <c r="DE39" s="137"/>
      <c r="DF39" s="136">
        <f>IF($AZ39=1,$M39/2)+IF($AZ39=0,$M39)</f>
        <v>0</v>
      </c>
      <c r="DG39" s="136">
        <f>IF($BB39=1,$M39/2)+IF($BB39=0,$M39)</f>
        <v>9</v>
      </c>
      <c r="DH39" s="136">
        <f>IF($BD39=1,$M39/2)+IF($BD39=0,$M39)</f>
        <v>18</v>
      </c>
      <c r="DI39" s="136">
        <f>IF($BF39=1,$M39/2)+IF($BF39=0,$M39)</f>
        <v>18</v>
      </c>
      <c r="DJ39" s="136">
        <f>IF($BH39=1,$M39/2)+IF($BH39=0,$M39)</f>
        <v>18</v>
      </c>
      <c r="DK39" s="136">
        <f>IF($BJ39=1,$M39/2)+IF($BJ39=0,$M39)</f>
        <v>18</v>
      </c>
      <c r="DL39" s="136">
        <f>IF($BL39=1,$M39/2)+IF($BL39=0,$M39)</f>
        <v>18</v>
      </c>
      <c r="DM39" s="136">
        <f>IF($BN39=1,$M39/2)+IF($BN39=0,$M39)</f>
        <v>0</v>
      </c>
      <c r="DN39" s="136">
        <f>IF($BP39=1,$M39/2)+IF($BP39=0,$M39)</f>
        <v>18</v>
      </c>
      <c r="DO39" s="136">
        <f>IF($BR39=1,$M39/2)+IF($BR39=0,$M39)</f>
        <v>18</v>
      </c>
      <c r="DP39" s="136">
        <f>IF($BT39=1,$M39/2)+IF($BT39=0,$M39)</f>
        <v>9</v>
      </c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</row>
    <row r="40" spans="1:153" ht="13.5" customHeight="1" x14ac:dyDescent="0.25">
      <c r="A40" s="148"/>
      <c r="B40" s="180"/>
      <c r="C40" s="149"/>
      <c r="D40" s="119"/>
      <c r="E40" s="120"/>
      <c r="F40" s="120"/>
      <c r="G40" s="131"/>
      <c r="H40" s="132"/>
      <c r="I40" s="134"/>
      <c r="J40" s="133"/>
      <c r="K40" s="135"/>
      <c r="L40" s="135"/>
      <c r="M40" s="124"/>
      <c r="N40" s="125"/>
      <c r="O40" s="16">
        <f>SUM($BT40,$BR40,$BP40,$BN40,$BL40,$BJ40,$BH40,$BF40,$BD40,$BB40,$AZ40,$AX40,$AV40,$AT40,$AR40,$AP40,$AN40,$AL40,$AJ40,$AH40,$AF40,$AD40,$AB40,$Z40,$X40,$V40,$T40,$R40,)</f>
        <v>53</v>
      </c>
      <c r="P40" s="17">
        <f>SUM($BU40,$BS40,$BQ40,$BO40,$BM40,$BK40,$BI40,$BG40,$BE40,$BC40,$BA40,$AY40,$AW40,$AU40,$AS40,$AQ40,$AO40,$AM40,$AK40,$AI40,$AG40,$AE40,$AC40,$AA40,$Y40,$W40,$U40,$S40,)</f>
        <v>91</v>
      </c>
      <c r="Q40" s="128"/>
      <c r="R40" s="26">
        <v>1</v>
      </c>
      <c r="S40" s="27">
        <v>4</v>
      </c>
      <c r="T40" s="26">
        <v>1</v>
      </c>
      <c r="U40" s="27">
        <v>4</v>
      </c>
      <c r="V40" s="26">
        <v>0</v>
      </c>
      <c r="W40" s="27">
        <v>4</v>
      </c>
      <c r="X40" s="26">
        <v>0</v>
      </c>
      <c r="Y40" s="27">
        <v>4</v>
      </c>
      <c r="Z40" s="26">
        <v>3</v>
      </c>
      <c r="AA40" s="27">
        <v>3</v>
      </c>
      <c r="AB40" s="26">
        <v>3</v>
      </c>
      <c r="AC40" s="27">
        <v>3</v>
      </c>
      <c r="AD40" s="26">
        <v>4</v>
      </c>
      <c r="AE40" s="27">
        <v>2</v>
      </c>
      <c r="AF40" s="28">
        <v>0</v>
      </c>
      <c r="AG40" s="29">
        <v>4</v>
      </c>
      <c r="AH40" s="28">
        <v>3</v>
      </c>
      <c r="AI40" s="29">
        <v>3</v>
      </c>
      <c r="AJ40" s="28">
        <v>2</v>
      </c>
      <c r="AK40" s="29">
        <v>4</v>
      </c>
      <c r="AL40" s="28">
        <v>1</v>
      </c>
      <c r="AM40" s="29">
        <v>4</v>
      </c>
      <c r="AN40" s="28">
        <v>3</v>
      </c>
      <c r="AO40" s="29">
        <v>3</v>
      </c>
      <c r="AP40" s="28">
        <v>0</v>
      </c>
      <c r="AQ40" s="29">
        <v>4</v>
      </c>
      <c r="AR40" s="28">
        <v>3</v>
      </c>
      <c r="AS40" s="29">
        <v>3</v>
      </c>
      <c r="AT40" s="81">
        <v>3</v>
      </c>
      <c r="AU40" s="82">
        <v>3</v>
      </c>
      <c r="AV40" s="81">
        <v>3</v>
      </c>
      <c r="AW40" s="82">
        <v>3</v>
      </c>
      <c r="AX40" s="32"/>
      <c r="AY40" s="33"/>
      <c r="AZ40" s="101">
        <v>4</v>
      </c>
      <c r="BA40" s="102">
        <v>2</v>
      </c>
      <c r="BB40" s="81">
        <v>3</v>
      </c>
      <c r="BC40" s="82">
        <v>3</v>
      </c>
      <c r="BD40" s="81">
        <v>1</v>
      </c>
      <c r="BE40" s="82">
        <v>4</v>
      </c>
      <c r="BF40" s="81">
        <v>1</v>
      </c>
      <c r="BG40" s="82">
        <v>4</v>
      </c>
      <c r="BH40" s="81">
        <v>2</v>
      </c>
      <c r="BI40" s="82">
        <v>4</v>
      </c>
      <c r="BJ40" s="81">
        <v>1</v>
      </c>
      <c r="BK40" s="82">
        <v>4</v>
      </c>
      <c r="BL40" s="81">
        <v>2</v>
      </c>
      <c r="BM40" s="82">
        <v>4</v>
      </c>
      <c r="BN40" s="81">
        <v>4</v>
      </c>
      <c r="BO40" s="82">
        <v>0</v>
      </c>
      <c r="BP40" s="81">
        <v>2</v>
      </c>
      <c r="BQ40" s="82">
        <v>4</v>
      </c>
      <c r="BR40" s="81">
        <v>0</v>
      </c>
      <c r="BS40" s="82">
        <v>4</v>
      </c>
      <c r="BT40" s="81">
        <v>3</v>
      </c>
      <c r="BU40" s="82">
        <v>3</v>
      </c>
      <c r="BV40" s="125"/>
      <c r="BW40" s="2"/>
      <c r="BX40" s="136"/>
      <c r="BY40" s="119"/>
      <c r="BZ40" s="28">
        <v>4</v>
      </c>
      <c r="CA40" s="29">
        <v>0</v>
      </c>
      <c r="CB40" s="28">
        <v>4</v>
      </c>
      <c r="CC40" s="29">
        <v>2</v>
      </c>
      <c r="CD40" s="32"/>
      <c r="CE40" s="33"/>
      <c r="CF40" s="28">
        <v>4</v>
      </c>
      <c r="CG40" s="34">
        <v>1</v>
      </c>
      <c r="CH40" s="28">
        <v>3</v>
      </c>
      <c r="CI40" s="29">
        <v>3</v>
      </c>
      <c r="CJ40" s="28"/>
      <c r="CK40" s="29"/>
      <c r="CL40" s="138"/>
      <c r="CM40" s="125"/>
      <c r="CN40" s="2"/>
      <c r="CO40" s="136"/>
      <c r="CP40" s="136"/>
      <c r="CQ40" s="136"/>
      <c r="CR40" s="136"/>
      <c r="CS40" s="136"/>
      <c r="CT40" s="136"/>
      <c r="CU40" s="136"/>
      <c r="CV40" s="136"/>
      <c r="CW40" s="149"/>
      <c r="CX40" s="149"/>
      <c r="CY40" s="136"/>
      <c r="CZ40" s="136"/>
      <c r="DA40" s="136"/>
      <c r="DB40" s="136"/>
      <c r="DC40" s="136"/>
      <c r="DD40" s="136"/>
      <c r="DE40" s="137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1:153" ht="13.5" customHeight="1" x14ac:dyDescent="0.25">
      <c r="A41" s="140">
        <v>18</v>
      </c>
      <c r="B41" s="180" t="s">
        <v>124</v>
      </c>
      <c r="C41" s="149" t="s">
        <v>70</v>
      </c>
      <c r="D41" s="119"/>
      <c r="E41" s="120">
        <f t="shared" ref="E41" si="567">IF(G41="",0,IF(F41+G41&lt;1000,1000,F41+G41))</f>
        <v>1349.1</v>
      </c>
      <c r="F41" s="120">
        <f>IF(I41&gt;150,IF(H41&gt;=65,0,SUM(K41-(COUNT(R41:AS41))*3*(15+50)%)*10),IF(I41&lt;-150,IF((K41-(COUNT(R41:AS41))*3*((G41-J41)/10+50)%)*10&lt;1,0,SUM(K41-(COUNT(R41:AS41))*3*((G41-J41)/10+50)%)*10),SUM(K41-(COUNT(R41:AS41))*3*((G41-J41)/10+50)%)*10))</f>
        <v>-7.9000000000000625</v>
      </c>
      <c r="G41" s="131">
        <v>1357</v>
      </c>
      <c r="H41" s="132">
        <f>IF(COUNT(R41:AS41)=0,0,K41/((COUNT(R41:AS41))*3)%)</f>
        <v>40.476190476190474</v>
      </c>
      <c r="I41" s="133">
        <f t="shared" si="0"/>
        <v>-76.428571428571331</v>
      </c>
      <c r="J41" s="133">
        <f>IF(G41="",0,(SUM($G$7:$G$34))/(COUNT($G$7:$G$34)))</f>
        <v>1433.4285714285713</v>
      </c>
      <c r="K41" s="135">
        <f t="shared" ref="K41" si="568">SUM(R41:AS41)</f>
        <v>17</v>
      </c>
      <c r="L41" s="135">
        <f t="shared" ref="L41" si="569">SUM(AT41:BU41)</f>
        <v>9</v>
      </c>
      <c r="M41" s="123">
        <f t="shared" ref="M41" si="570">SUM(K41+L41)</f>
        <v>26</v>
      </c>
      <c r="N41" s="125">
        <v>24</v>
      </c>
      <c r="O41" s="126">
        <f>IF(O42+P42&lt;1,0,SUM(O42/P42))</f>
        <v>0.72093023255813948</v>
      </c>
      <c r="P41" s="127"/>
      <c r="Q41" s="128">
        <f>DF63</f>
        <v>333</v>
      </c>
      <c r="R41" s="121">
        <f t="shared" ref="R41" si="571">IF(R42+S42=0,"",IF(R42=4,3,IF(R42=3,1,0)))</f>
        <v>0</v>
      </c>
      <c r="S41" s="122"/>
      <c r="T41" s="121">
        <f t="shared" ref="T41" si="572">IF(T42+U42=0,"",IF(T42=4,3,IF(T42=3,1,0)))</f>
        <v>0</v>
      </c>
      <c r="U41" s="122"/>
      <c r="V41" s="121">
        <f t="shared" ref="V41" si="573">IF(V42+W42=0,"",IF(V42=4,3,IF(V42=3,1,0)))</f>
        <v>0</v>
      </c>
      <c r="W41" s="122"/>
      <c r="X41" s="121">
        <f t="shared" ref="X41" si="574">IF(X42+Y42=0,"",IF(X42=4,3,IF(X42=3,1,0)))</f>
        <v>3</v>
      </c>
      <c r="Y41" s="122"/>
      <c r="Z41" s="121">
        <f t="shared" ref="Z41" si="575">IF(Z42+AA42=0,"",IF(Z42=4,3,IF(Z42=3,1,0)))</f>
        <v>3</v>
      </c>
      <c r="AA41" s="122"/>
      <c r="AB41" s="121">
        <f t="shared" ref="AB41" si="576">IF(AB42+AC42=0,"",IF(AB42=4,3,IF(AB42=3,1,0)))</f>
        <v>1</v>
      </c>
      <c r="AC41" s="122"/>
      <c r="AD41" s="121">
        <f t="shared" ref="AD41" si="577">IF(AD42+AE42=0,"",IF(AD42=4,3,IF(AD42=3,1,0)))</f>
        <v>0</v>
      </c>
      <c r="AE41" s="122"/>
      <c r="AF41" s="121">
        <f t="shared" ref="AF41" si="578">IF(AF42+AG42=0,"",IF(AF42=4,3,IF(AF42=3,1,0)))</f>
        <v>1</v>
      </c>
      <c r="AG41" s="122"/>
      <c r="AH41" s="121">
        <f t="shared" ref="AH41" si="579">IF(AH42+AI42=0,"",IF(AH42=4,3,IF(AH42=3,1,0)))</f>
        <v>3</v>
      </c>
      <c r="AI41" s="122"/>
      <c r="AJ41" s="121">
        <f t="shared" ref="AJ41" si="580">IF(AJ42+AK42=0,"",IF(AJ42=4,3,IF(AJ42=3,1,0)))</f>
        <v>1</v>
      </c>
      <c r="AK41" s="122"/>
      <c r="AL41" s="121">
        <f t="shared" ref="AL41" si="581">IF(AL42+AM42=0,"",IF(AL42=4,3,IF(AL42=3,1,0)))</f>
        <v>0</v>
      </c>
      <c r="AM41" s="122"/>
      <c r="AN41" s="121">
        <f t="shared" ref="AN41" si="582">IF(AN42+AO42=0,"",IF(AN42=4,3,IF(AN42=3,1,0)))</f>
        <v>1</v>
      </c>
      <c r="AO41" s="122"/>
      <c r="AP41" s="121">
        <f>IF(AP42+AQ42=0,"",IF(AP42=4,3,IF(AP42=3,1,0)))</f>
        <v>3</v>
      </c>
      <c r="AQ41" s="122"/>
      <c r="AR41" s="121">
        <f>IF(AR42+AS42=0,"",IF(AR42=4,3,IF(AR42=3,1,0)))</f>
        <v>1</v>
      </c>
      <c r="AS41" s="122"/>
      <c r="AT41" s="121">
        <f t="shared" ref="AT41" si="583">IF(AT42+AU42=0,"",IF(AT42=4,3,IF(AT42=3,1,0)))</f>
        <v>0</v>
      </c>
      <c r="AU41" s="122"/>
      <c r="AV41" s="121">
        <f t="shared" ref="AV41" si="584">IF(AV42+AW42=0,"",IF(AV42=4,3,IF(AV42=3,1,0)))</f>
        <v>0</v>
      </c>
      <c r="AW41" s="122"/>
      <c r="AX41" s="121">
        <f t="shared" ref="AX41" si="585">IF(AX42+AY42=0,"",IF(AX42=4,3,IF(AX42=3,1,0)))</f>
        <v>0</v>
      </c>
      <c r="AY41" s="122"/>
      <c r="AZ41" s="35"/>
      <c r="BA41" s="36"/>
      <c r="BB41" s="121">
        <f t="shared" ref="BB41" si="586">IF(BB42+BC42=0,"",IF(BB42=4,3,IF(BB42=3,1,0)))</f>
        <v>0</v>
      </c>
      <c r="BC41" s="122"/>
      <c r="BD41" s="121">
        <f t="shared" ref="BD41" si="587">IF(BD42+BE42=0,"",IF(BD42=4,3,IF(BD42=3,1,0)))</f>
        <v>0</v>
      </c>
      <c r="BE41" s="122"/>
      <c r="BF41" s="121">
        <f t="shared" ref="BF41" si="588">IF(BF42+BG42=0,"",IF(BF42=4,3,IF(BF42=3,1,0)))</f>
        <v>1</v>
      </c>
      <c r="BG41" s="122"/>
      <c r="BH41" s="121">
        <f t="shared" ref="BH41" si="589">IF(BH42+BI42=0,"",IF(BH42=4,3,IF(BH42=3,1,0)))</f>
        <v>0</v>
      </c>
      <c r="BI41" s="122"/>
      <c r="BJ41" s="121">
        <f t="shared" ref="BJ41" si="590">IF(BJ42+BK42=0,"",IF(BJ42=4,3,IF(BJ42=3,1,0)))</f>
        <v>0</v>
      </c>
      <c r="BK41" s="122"/>
      <c r="BL41" s="121">
        <f t="shared" ref="BL41" si="591">IF(BL42+BM42=0,"",IF(BL42=4,3,IF(BL42=3,1,0)))</f>
        <v>3</v>
      </c>
      <c r="BM41" s="122"/>
      <c r="BN41" s="121">
        <f t="shared" ref="BN41" si="592">IF(BN42+BO42=0,"",IF(BN42=4,3,IF(BN42=3,1,0)))</f>
        <v>3</v>
      </c>
      <c r="BO41" s="122"/>
      <c r="BP41" s="121">
        <f t="shared" ref="BP41" si="593">IF(BP42+BQ42=0,"",IF(BP42=4,3,IF(BP42=3,1,0)))</f>
        <v>0</v>
      </c>
      <c r="BQ41" s="122"/>
      <c r="BR41" s="121">
        <f t="shared" ref="BR41" si="594">IF(BR42+BS42=0,"",IF(BR42=4,3,IF(BR42=3,1,0)))</f>
        <v>1</v>
      </c>
      <c r="BS41" s="122"/>
      <c r="BT41" s="121">
        <f t="shared" ref="BT41" si="595">IF(BT42+BU42=0,"",IF(BT42=4,3,IF(BT42=3,1,0)))</f>
        <v>1</v>
      </c>
      <c r="BU41" s="122"/>
      <c r="BV41" s="125"/>
      <c r="BW41" s="2"/>
      <c r="BX41" s="136">
        <v>4</v>
      </c>
      <c r="BY41" s="119" t="s">
        <v>125</v>
      </c>
      <c r="BZ41" s="121">
        <f t="shared" ref="BZ41" si="596">IF(BZ42+CA42=0,"",IF(BZ42=4,3,IF(BZ42=3,1,0)))</f>
        <v>1</v>
      </c>
      <c r="CA41" s="122"/>
      <c r="CB41" s="121">
        <f t="shared" ref="CB41" si="597">IF(CB42+CC42=0,"",IF(CB42=4,3,IF(CB42=3,1,0)))</f>
        <v>3</v>
      </c>
      <c r="CC41" s="122"/>
      <c r="CD41" s="121">
        <f t="shared" ref="CD41" si="598">IF(CD42+CE42=0,"",IF(CD42=4,3,IF(CD42=3,1,0)))</f>
        <v>0</v>
      </c>
      <c r="CE41" s="122"/>
      <c r="CF41" s="35"/>
      <c r="CG41" s="36"/>
      <c r="CH41" s="121">
        <f t="shared" ref="CH41" si="599">IF(CH42+CI42=0,"",IF(CH42=4,3,IF(CH42=3,1,0)))</f>
        <v>3</v>
      </c>
      <c r="CI41" s="122"/>
      <c r="CJ41" s="121" t="str">
        <f t="shared" ref="CJ41" si="600">IF(CJ42+CK42=0,"",IF(CJ42=4,3,IF(CJ42=3,1,0)))</f>
        <v/>
      </c>
      <c r="CK41" s="122"/>
      <c r="CL41" s="138">
        <f t="shared" ref="CL41" si="601">SUM(BZ41:CK41)</f>
        <v>7</v>
      </c>
      <c r="CM41" s="125"/>
      <c r="CN41" s="2"/>
      <c r="CO41" s="136">
        <f>IF($R41=1,$M41/2)+IF($R41=0,$M41)</f>
        <v>26</v>
      </c>
      <c r="CP41" s="136">
        <f>IF($T41=1,$M41/2)+IF($T41=0,$M41)</f>
        <v>26</v>
      </c>
      <c r="CQ41" s="136">
        <f>IF($V41=1,$M41/2)+IF($V41=0,$M41)</f>
        <v>26</v>
      </c>
      <c r="CR41" s="136">
        <f>IF($X41=1,$M41/2)+IF($X41=0,$M41)</f>
        <v>0</v>
      </c>
      <c r="CS41" s="136">
        <f>IF($Z41=1,$M41/2)+IF($Z41=0,$M41)</f>
        <v>0</v>
      </c>
      <c r="CT41" s="136">
        <f>IF($AB41=1,$M41/2)+IF($AB41=0,$M41)</f>
        <v>13</v>
      </c>
      <c r="CU41" s="136">
        <f>IF($AD41=1,$M41/2)+IF($AD41=0,$M41)</f>
        <v>26</v>
      </c>
      <c r="CV41" s="136">
        <f>IF($AF41=1,$M41/2)+IF($AF41=0,$M41)</f>
        <v>13</v>
      </c>
      <c r="CW41" s="149">
        <f>IF($AH41=1,$M41/2)+IF($AH41=0,$M41)</f>
        <v>0</v>
      </c>
      <c r="CX41" s="149">
        <f>IF($AJ41=1,$M41/2)+IF($AJ41=0,$M41)</f>
        <v>13</v>
      </c>
      <c r="CY41" s="136">
        <f>IF($AL41=1,$M41/2)+IF($AL41=0,$M41)</f>
        <v>26</v>
      </c>
      <c r="CZ41" s="136">
        <f>IF($AN41=1,$M41/2)+IF($AN41=0,$M41)</f>
        <v>13</v>
      </c>
      <c r="DA41" s="136">
        <f>IF($AP41=1,$M41/2)+IF($AP41=0,$M41)</f>
        <v>0</v>
      </c>
      <c r="DB41" s="136">
        <f>IF($AR41=1,$M41/2)+IF($AR41=0,$M41)</f>
        <v>13</v>
      </c>
      <c r="DC41" s="136">
        <f>IF($AT41=1,$M41/2)+IF($AT41=0,$M41)</f>
        <v>26</v>
      </c>
      <c r="DD41" s="136">
        <f>IF($AV41=1,$M41/2)+IF($AV41=0,$M41)</f>
        <v>26</v>
      </c>
      <c r="DE41" s="136">
        <f>IF($AX41=1,$M41/2)+IF($AX41=0,$M41)</f>
        <v>26</v>
      </c>
      <c r="DF41" s="137"/>
      <c r="DG41" s="136">
        <f>IF($BB41=1,$M41/2)+IF($BB41=0,$M41)</f>
        <v>26</v>
      </c>
      <c r="DH41" s="136">
        <f>IF($BD41=1,$M41/2)+IF($BD41=0,$M41)</f>
        <v>26</v>
      </c>
      <c r="DI41" s="136">
        <f>IF($BF41=1,$M41/2)+IF($BF41=0,$M41)</f>
        <v>13</v>
      </c>
      <c r="DJ41" s="136">
        <f>IF($BH41=1,$M41/2)+IF($BH41=0,$M41)</f>
        <v>26</v>
      </c>
      <c r="DK41" s="136">
        <f>IF($BJ41=1,$M41/2)+IF($BJ41=0,$M41)</f>
        <v>26</v>
      </c>
      <c r="DL41" s="136">
        <f>IF($BL41=1,$M41/2)+IF($BL41=0,$M41)</f>
        <v>0</v>
      </c>
      <c r="DM41" s="136">
        <f>IF($BN41=1,$M41/2)+IF($BN41=0,$M41)</f>
        <v>0</v>
      </c>
      <c r="DN41" s="136">
        <f>IF($BP41=1,$M41/2)+IF($BP41=0,$M41)</f>
        <v>26</v>
      </c>
      <c r="DO41" s="136">
        <f>IF($BR41=1,$M41/2)+IF($BR41=0,$M41)</f>
        <v>13</v>
      </c>
      <c r="DP41" s="136">
        <f>IF($BT41=1,$M41/2)+IF($BT41=0,$M41)</f>
        <v>13</v>
      </c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</row>
    <row r="42" spans="1:153" ht="13.5" customHeight="1" x14ac:dyDescent="0.25">
      <c r="A42" s="148"/>
      <c r="B42" s="180"/>
      <c r="C42" s="149"/>
      <c r="D42" s="119"/>
      <c r="E42" s="120"/>
      <c r="F42" s="120"/>
      <c r="G42" s="131"/>
      <c r="H42" s="132"/>
      <c r="I42" s="134"/>
      <c r="J42" s="133"/>
      <c r="K42" s="135"/>
      <c r="L42" s="135"/>
      <c r="M42" s="124"/>
      <c r="N42" s="125"/>
      <c r="O42" s="16">
        <f>SUM($BT42,$BR42,$BP42,$BN42,$BL42,$BJ42,$BH42,$BF42,$BD42,$BB42,$AZ42,$AX42,$AV42,$AT42,$AR42,$AP42,$AN42,$AL42,$AJ42,$AH42,$AF42,$AD42,$AB42,$Z42,$X42,$V42,$T42,$R42,)</f>
        <v>62</v>
      </c>
      <c r="P42" s="17">
        <f>SUM($BU42,$BS42,$BQ42,$BO42,$BM42,$BK42,$BI42,$BG42,$BE42,$BC42,$BA42,$AY42,$AW42,$AU42,$AS42,$AQ42,$AO42,$AM42,$AK42,$AI42,$AG42,$AE42,$AC42,$AA42,$Y42,$W42,$U42,$S42,)</f>
        <v>86</v>
      </c>
      <c r="Q42" s="128"/>
      <c r="R42" s="26">
        <v>2</v>
      </c>
      <c r="S42" s="27">
        <v>4</v>
      </c>
      <c r="T42" s="26">
        <v>0</v>
      </c>
      <c r="U42" s="27">
        <v>4</v>
      </c>
      <c r="V42" s="26">
        <v>1</v>
      </c>
      <c r="W42" s="27">
        <v>4</v>
      </c>
      <c r="X42" s="26">
        <v>4</v>
      </c>
      <c r="Y42" s="27">
        <v>2</v>
      </c>
      <c r="Z42" s="26">
        <v>4</v>
      </c>
      <c r="AA42" s="27">
        <v>2</v>
      </c>
      <c r="AB42" s="26">
        <v>3</v>
      </c>
      <c r="AC42" s="27">
        <v>3</v>
      </c>
      <c r="AD42" s="26">
        <v>2</v>
      </c>
      <c r="AE42" s="27">
        <v>4</v>
      </c>
      <c r="AF42" s="26">
        <v>3</v>
      </c>
      <c r="AG42" s="27">
        <v>3</v>
      </c>
      <c r="AH42" s="28">
        <v>4</v>
      </c>
      <c r="AI42" s="29">
        <v>2</v>
      </c>
      <c r="AJ42" s="28">
        <v>3</v>
      </c>
      <c r="AK42" s="29">
        <v>3</v>
      </c>
      <c r="AL42" s="28">
        <v>1</v>
      </c>
      <c r="AM42" s="29">
        <v>4</v>
      </c>
      <c r="AN42" s="28">
        <v>3</v>
      </c>
      <c r="AO42" s="29">
        <v>3</v>
      </c>
      <c r="AP42" s="28">
        <v>4</v>
      </c>
      <c r="AQ42" s="29">
        <v>1</v>
      </c>
      <c r="AR42" s="28">
        <v>3</v>
      </c>
      <c r="AS42" s="29">
        <v>3</v>
      </c>
      <c r="AT42" s="81">
        <v>0</v>
      </c>
      <c r="AU42" s="82">
        <v>4</v>
      </c>
      <c r="AV42" s="81">
        <v>1</v>
      </c>
      <c r="AW42" s="82">
        <v>4</v>
      </c>
      <c r="AX42" s="101">
        <v>2</v>
      </c>
      <c r="AY42" s="102">
        <v>4</v>
      </c>
      <c r="AZ42" s="37"/>
      <c r="BA42" s="38"/>
      <c r="BB42" s="81">
        <v>1</v>
      </c>
      <c r="BC42" s="82">
        <v>4</v>
      </c>
      <c r="BD42" s="81">
        <v>1</v>
      </c>
      <c r="BE42" s="82">
        <v>4</v>
      </c>
      <c r="BF42" s="81">
        <v>3</v>
      </c>
      <c r="BG42" s="82">
        <v>3</v>
      </c>
      <c r="BH42" s="81">
        <v>1</v>
      </c>
      <c r="BI42" s="82">
        <v>4</v>
      </c>
      <c r="BJ42" s="81">
        <v>0</v>
      </c>
      <c r="BK42" s="82">
        <v>4</v>
      </c>
      <c r="BL42" s="81">
        <v>4</v>
      </c>
      <c r="BM42" s="82">
        <v>2</v>
      </c>
      <c r="BN42" s="81">
        <v>4</v>
      </c>
      <c r="BO42" s="82">
        <v>1</v>
      </c>
      <c r="BP42" s="81">
        <v>2</v>
      </c>
      <c r="BQ42" s="82">
        <v>4</v>
      </c>
      <c r="BR42" s="81">
        <v>3</v>
      </c>
      <c r="BS42" s="82">
        <v>3</v>
      </c>
      <c r="BT42" s="81">
        <v>3</v>
      </c>
      <c r="BU42" s="82">
        <v>3</v>
      </c>
      <c r="BV42" s="125"/>
      <c r="BW42" s="2"/>
      <c r="BX42" s="136"/>
      <c r="BY42" s="119"/>
      <c r="BZ42" s="28">
        <v>3</v>
      </c>
      <c r="CA42" s="29">
        <v>3</v>
      </c>
      <c r="CB42" s="28">
        <v>4</v>
      </c>
      <c r="CC42" s="29">
        <v>2</v>
      </c>
      <c r="CD42" s="28">
        <v>1</v>
      </c>
      <c r="CE42" s="29">
        <v>4</v>
      </c>
      <c r="CF42" s="37"/>
      <c r="CG42" s="38"/>
      <c r="CH42" s="28">
        <v>4</v>
      </c>
      <c r="CI42" s="29">
        <v>2</v>
      </c>
      <c r="CJ42" s="28"/>
      <c r="CK42" s="29"/>
      <c r="CL42" s="138"/>
      <c r="CM42" s="125"/>
      <c r="CN42" s="2"/>
      <c r="CO42" s="136"/>
      <c r="CP42" s="136"/>
      <c r="CQ42" s="136"/>
      <c r="CR42" s="136"/>
      <c r="CS42" s="136"/>
      <c r="CT42" s="136"/>
      <c r="CU42" s="136"/>
      <c r="CV42" s="136"/>
      <c r="CW42" s="149"/>
      <c r="CX42" s="149"/>
      <c r="CY42" s="136"/>
      <c r="CZ42" s="136"/>
      <c r="DA42" s="136"/>
      <c r="DB42" s="136"/>
      <c r="DC42" s="136"/>
      <c r="DD42" s="136"/>
      <c r="DE42" s="136"/>
      <c r="DF42" s="137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</row>
    <row r="43" spans="1:153" ht="12.75" customHeight="1" x14ac:dyDescent="0.25">
      <c r="A43" s="116">
        <v>19</v>
      </c>
      <c r="B43" s="180" t="s">
        <v>126</v>
      </c>
      <c r="C43" s="149" t="s">
        <v>103</v>
      </c>
      <c r="D43" s="119"/>
      <c r="E43" s="120">
        <f t="shared" ref="E43" si="602">IF(G43="",0,IF(F43+G43&lt;1000,1000,F43+G43))</f>
        <v>1388.24</v>
      </c>
      <c r="F43" s="120">
        <f>IF(I43&gt;150,IF(H43&gt;=65,0,SUM(K43-(COUNT(R43:AS43))*3*(15+50)%)*10),IF(I43&lt;-150,IF((K43-(COUNT(R43:AS43))*3*((G43-J43)/10+50)%)*10&lt;1,0,SUM(K43-(COUNT(R43:AS43))*3*((G43-J43)/10+50)%)*10),SUM(K43-(COUNT(R43:AS43))*3*((G43-J43)/10+50)%)*10))</f>
        <v>-1.7600000000000193</v>
      </c>
      <c r="G43" s="131">
        <v>1390</v>
      </c>
      <c r="H43" s="132">
        <f>IF(COUNT(R43:AS43)=0,0,K43/((COUNT(R43:AS43))*3)%)</f>
        <v>45.238095238095241</v>
      </c>
      <c r="I43" s="133">
        <f t="shared" si="0"/>
        <v>-43.428571428571331</v>
      </c>
      <c r="J43" s="133">
        <f>IF(G43="",0,(SUM($G$7:$G$34))/(COUNT($G$7:$G$34)))</f>
        <v>1433.4285714285713</v>
      </c>
      <c r="K43" s="135">
        <f t="shared" ref="K43" si="603">SUM(R43:AS43)</f>
        <v>19</v>
      </c>
      <c r="L43" s="135">
        <f t="shared" ref="L43" si="604">SUM(AT43:BU43)</f>
        <v>11</v>
      </c>
      <c r="M43" s="123">
        <f t="shared" ref="M43" si="605">SUM(K43+L43)</f>
        <v>30</v>
      </c>
      <c r="N43" s="125">
        <v>21</v>
      </c>
      <c r="O43" s="126">
        <f>IF(O44+P44&lt;1,0,SUM(O44/P44))</f>
        <v>0.77108433734939763</v>
      </c>
      <c r="P43" s="127"/>
      <c r="Q43" s="128">
        <f>DG63</f>
        <v>344.5</v>
      </c>
      <c r="R43" s="121">
        <f t="shared" ref="R43" si="606">IF(R44+S44=0,"",IF(R44=4,3,IF(R44=3,1,0)))</f>
        <v>1</v>
      </c>
      <c r="S43" s="122"/>
      <c r="T43" s="121">
        <f t="shared" ref="T43" si="607">IF(T44+U44=0,"",IF(T44=4,3,IF(T44=3,1,0)))</f>
        <v>0</v>
      </c>
      <c r="U43" s="122"/>
      <c r="V43" s="121">
        <f t="shared" ref="V43" si="608">IF(V44+W44=0,"",IF(V44=4,3,IF(V44=3,1,0)))</f>
        <v>3</v>
      </c>
      <c r="W43" s="122"/>
      <c r="X43" s="121">
        <f t="shared" ref="X43" si="609">IF(X44+Y44=0,"",IF(X44=4,3,IF(X44=3,1,0)))</f>
        <v>1</v>
      </c>
      <c r="Y43" s="122"/>
      <c r="Z43" s="121">
        <f t="shared" ref="Z43" si="610">IF(Z44+AA44=0,"",IF(Z44=4,3,IF(Z44=3,1,0)))</f>
        <v>1</v>
      </c>
      <c r="AA43" s="122"/>
      <c r="AB43" s="121">
        <f t="shared" ref="AB43" si="611">IF(AB44+AC44=0,"",IF(AB44=4,3,IF(AB44=3,1,0)))</f>
        <v>0</v>
      </c>
      <c r="AC43" s="122"/>
      <c r="AD43" s="121">
        <f t="shared" ref="AD43" si="612">IF(AD44+AE44=0,"",IF(AD44=4,3,IF(AD44=3,1,0)))</f>
        <v>3</v>
      </c>
      <c r="AE43" s="122"/>
      <c r="AF43" s="121">
        <f t="shared" ref="AF43" si="613">IF(AF44+AG44=0,"",IF(AF44=4,3,IF(AF44=3,1,0)))</f>
        <v>0</v>
      </c>
      <c r="AG43" s="122"/>
      <c r="AH43" s="121">
        <f t="shared" ref="AH43" si="614">IF(AH44+AI44=0,"",IF(AH44=4,3,IF(AH44=3,1,0)))</f>
        <v>3</v>
      </c>
      <c r="AI43" s="122"/>
      <c r="AJ43" s="121">
        <f t="shared" ref="AJ43" si="615">IF(AJ44+AK44=0,"",IF(AJ44=4,3,IF(AJ44=3,1,0)))</f>
        <v>0</v>
      </c>
      <c r="AK43" s="122"/>
      <c r="AL43" s="121">
        <f t="shared" ref="AL43" si="616">IF(AL44+AM44=0,"",IF(AL44=4,3,IF(AL44=3,1,0)))</f>
        <v>0</v>
      </c>
      <c r="AM43" s="122"/>
      <c r="AN43" s="121">
        <f t="shared" ref="AN43" si="617">IF(AN44+AO44=0,"",IF(AN44=4,3,IF(AN44=3,1,0)))</f>
        <v>3</v>
      </c>
      <c r="AO43" s="122"/>
      <c r="AP43" s="121">
        <f>IF(AP44+AQ44=0,"",IF(AP44=4,3,IF(AP44=3,1,0)))</f>
        <v>3</v>
      </c>
      <c r="AQ43" s="122"/>
      <c r="AR43" s="121">
        <f>IF(AR44+AS44=0,"",IF(AR44=4,3,IF(AR44=3,1,0)))</f>
        <v>1</v>
      </c>
      <c r="AS43" s="122"/>
      <c r="AT43" s="121">
        <f t="shared" ref="AT43" si="618">IF(AT44+AU44=0,"",IF(AT44=4,3,IF(AT44=3,1,0)))</f>
        <v>0</v>
      </c>
      <c r="AU43" s="122"/>
      <c r="AV43" s="121">
        <f t="shared" ref="AV43" si="619">IF(AV44+AW44=0,"",IF(AV44=4,3,IF(AV44=3,1,0)))</f>
        <v>0</v>
      </c>
      <c r="AW43" s="122"/>
      <c r="AX43" s="121">
        <f t="shared" ref="AX43" si="620">IF(AX44+AY44=0,"",IF(AX44=4,3,IF(AX44=3,1,0)))</f>
        <v>1</v>
      </c>
      <c r="AY43" s="122"/>
      <c r="AZ43" s="121">
        <f t="shared" ref="AZ43" si="621">IF(AZ44+BA44=0,"",IF(AZ44=4,3,IF(AZ44=3,1,0)))</f>
        <v>3</v>
      </c>
      <c r="BA43" s="122"/>
      <c r="BB43" s="35"/>
      <c r="BC43" s="36"/>
      <c r="BD43" s="121">
        <f t="shared" ref="BD43" si="622">IF(BD44+BE44=0,"",IF(BD44=4,3,IF(BD44=3,1,0)))</f>
        <v>3</v>
      </c>
      <c r="BE43" s="122"/>
      <c r="BF43" s="121">
        <f t="shared" ref="BF43" si="623">IF(BF44+BG44=0,"",IF(BF44=4,3,IF(BF44=3,1,0)))</f>
        <v>3</v>
      </c>
      <c r="BG43" s="122"/>
      <c r="BH43" s="121">
        <f t="shared" ref="BH43" si="624">IF(BH44+BI44=0,"",IF(BH44=4,3,IF(BH44=3,1,0)))</f>
        <v>0</v>
      </c>
      <c r="BI43" s="122"/>
      <c r="BJ43" s="121">
        <f t="shared" ref="BJ43" si="625">IF(BJ44+BK44=0,"",IF(BJ44=4,3,IF(BJ44=3,1,0)))</f>
        <v>0</v>
      </c>
      <c r="BK43" s="122"/>
      <c r="BL43" s="121">
        <f t="shared" ref="BL43" si="626">IF(BL44+BM44=0,"",IF(BL44=4,3,IF(BL44=3,1,0)))</f>
        <v>0</v>
      </c>
      <c r="BM43" s="122"/>
      <c r="BN43" s="121">
        <f t="shared" ref="BN43" si="627">IF(BN44+BO44=0,"",IF(BN44=4,3,IF(BN44=3,1,0)))</f>
        <v>0</v>
      </c>
      <c r="BO43" s="122"/>
      <c r="BP43" s="121">
        <f t="shared" ref="BP43" si="628">IF(BP44+BQ44=0,"",IF(BP44=4,3,IF(BP44=3,1,0)))</f>
        <v>0</v>
      </c>
      <c r="BQ43" s="122"/>
      <c r="BR43" s="121">
        <f t="shared" ref="BR43" si="629">IF(BR44+BS44=0,"",IF(BR44=4,3,IF(BR44=3,1,0)))</f>
        <v>1</v>
      </c>
      <c r="BS43" s="122"/>
      <c r="BT43" s="121">
        <f t="shared" ref="BT43" si="630">IF(BT44+BU44=0,"",IF(BT44=4,3,IF(BT44=3,1,0)))</f>
        <v>0</v>
      </c>
      <c r="BU43" s="122"/>
      <c r="BV43" s="125"/>
      <c r="BW43" s="2"/>
      <c r="BX43" s="136">
        <v>5</v>
      </c>
      <c r="BY43" s="119" t="s">
        <v>127</v>
      </c>
      <c r="BZ43" s="121">
        <f t="shared" ref="BZ43" si="631">IF(BZ44+CA44=0,"",IF(BZ44=4,3,IF(BZ44=3,1,0)))</f>
        <v>1</v>
      </c>
      <c r="CA43" s="122"/>
      <c r="CB43" s="121">
        <f t="shared" ref="CB43" si="632">IF(CB44+CC44=0,"",IF(CB44=4,3,IF(CB44=3,1,0)))</f>
        <v>3</v>
      </c>
      <c r="CC43" s="122"/>
      <c r="CD43" s="121">
        <f t="shared" ref="CD43" si="633">IF(CD44+CE44=0,"",IF(CD44=4,3,IF(CD44=3,1,0)))</f>
        <v>1</v>
      </c>
      <c r="CE43" s="122"/>
      <c r="CF43" s="121">
        <f t="shared" ref="CF43" si="634">IF(CF44+CG44=0,"",IF(CF44=4,3,IF(CF44=3,1,0)))</f>
        <v>0</v>
      </c>
      <c r="CG43" s="122"/>
      <c r="CH43" s="35"/>
      <c r="CI43" s="36"/>
      <c r="CJ43" s="121" t="str">
        <f t="shared" ref="CJ43" si="635">IF(CJ44+CK44=0,"",IF(CJ44=4,3,IF(CJ44=3,1,0)))</f>
        <v/>
      </c>
      <c r="CK43" s="122"/>
      <c r="CL43" s="138">
        <f t="shared" ref="CL43" si="636">SUM(BZ43:CK43)</f>
        <v>5</v>
      </c>
      <c r="CM43" s="125"/>
      <c r="CN43" s="2"/>
      <c r="CO43" s="136">
        <f>IF($R43=1,$M43/2)+IF($R43=0,$M43)</f>
        <v>15</v>
      </c>
      <c r="CP43" s="136">
        <f>IF($T43=1,$M43/2)+IF($T43=0,$M43)</f>
        <v>30</v>
      </c>
      <c r="CQ43" s="136">
        <f>IF($V43=1,$M43/2)+IF($V43=0,$M43)</f>
        <v>0</v>
      </c>
      <c r="CR43" s="136">
        <f>IF($X43=1,$M43/2)+IF($X43=0,$M43)</f>
        <v>15</v>
      </c>
      <c r="CS43" s="136">
        <f>IF($Z43=1,$M43/2)+IF($Z43=0,$M43)</f>
        <v>15</v>
      </c>
      <c r="CT43" s="136">
        <f>IF($AB43=1,$M43/2)+IF($AB43=0,$M43)</f>
        <v>30</v>
      </c>
      <c r="CU43" s="136">
        <f>IF($AD43=1,$M43/2)+IF($AD43=0,$M43)</f>
        <v>0</v>
      </c>
      <c r="CV43" s="136">
        <f>IF($AF43=1,$M43/2)+IF($AF43=0,$M43)</f>
        <v>30</v>
      </c>
      <c r="CW43" s="149">
        <f>IF($AH43=1,$M43/2)+IF($AH43=0,$M43)</f>
        <v>0</v>
      </c>
      <c r="CX43" s="149">
        <f>IF($AJ43=1,$M43/2)+IF($AJ43=0,$M43)</f>
        <v>30</v>
      </c>
      <c r="CY43" s="136">
        <f>IF($AL43=1,$M43/2)+IF($AL43=0,$M43)</f>
        <v>30</v>
      </c>
      <c r="CZ43" s="136">
        <f>IF($AN43=1,$M43/2)+IF($AN43=0,$M43)</f>
        <v>0</v>
      </c>
      <c r="DA43" s="136">
        <f>IF($AP43=1,$M43/2)+IF($AP43=0,$M43)</f>
        <v>0</v>
      </c>
      <c r="DB43" s="136">
        <f>IF($AR43=1,$M43/2)+IF($AR43=0,$M43)</f>
        <v>15</v>
      </c>
      <c r="DC43" s="136">
        <f>IF($AT43=1,$M43/2)+IF($AT43=0,$M43)</f>
        <v>30</v>
      </c>
      <c r="DD43" s="136">
        <f>IF($AV43=1,$M43/2)+IF($AV43=0,$M43)</f>
        <v>30</v>
      </c>
      <c r="DE43" s="136">
        <f>IF($AX43=1,$M43/2)+IF($AX43=0,$M43)</f>
        <v>15</v>
      </c>
      <c r="DF43" s="136">
        <f>IF($AZ43=1,$M43/2)+IF($AZ43=0,$M43)</f>
        <v>0</v>
      </c>
      <c r="DG43" s="137"/>
      <c r="DH43" s="136">
        <f>IF($BD43=1,$M43/2)+IF($BD43=0,$M43)</f>
        <v>0</v>
      </c>
      <c r="DI43" s="136">
        <f>IF($BF43=1,$M43/2)+IF($BF43=0,$M43)</f>
        <v>0</v>
      </c>
      <c r="DJ43" s="136">
        <f>IF($BH43=1,$M43/2)+IF($BH43=0,$M43)</f>
        <v>30</v>
      </c>
      <c r="DK43" s="136">
        <f>IF($BJ43=1,$M43/2)+IF($BJ43=0,$M43)</f>
        <v>30</v>
      </c>
      <c r="DL43" s="136">
        <f>IF($BL43=1,$M43/2)+IF($BL43=0,$M43)</f>
        <v>30</v>
      </c>
      <c r="DM43" s="136">
        <f>IF($BN43=1,$M43/2)+IF($BN43=0,$M43)</f>
        <v>30</v>
      </c>
      <c r="DN43" s="136">
        <f>IF($BP43=1,$M43/2)+IF($BP43=0,$M43)</f>
        <v>30</v>
      </c>
      <c r="DO43" s="136">
        <f>IF($BR43=1,$M43/2)+IF($BR43=0,$M43)</f>
        <v>15</v>
      </c>
      <c r="DP43" s="136">
        <f>IF($BT43=1,$M43/2)+IF($BT43=0,$M43)</f>
        <v>30</v>
      </c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</row>
    <row r="44" spans="1:153" ht="13.5" customHeight="1" x14ac:dyDescent="0.25">
      <c r="A44" s="117"/>
      <c r="B44" s="180"/>
      <c r="C44" s="149"/>
      <c r="D44" s="119"/>
      <c r="E44" s="120"/>
      <c r="F44" s="120"/>
      <c r="G44" s="131"/>
      <c r="H44" s="132"/>
      <c r="I44" s="134"/>
      <c r="J44" s="133"/>
      <c r="K44" s="135"/>
      <c r="L44" s="135"/>
      <c r="M44" s="124"/>
      <c r="N44" s="125"/>
      <c r="O44" s="16">
        <f>SUM($BT44,$BR44,$BP44,$BN44,$BL44,$BJ44,$BH44,$BF44,$BD44,$BB44,$AZ44,$AX44,$AV44,$AT44,$AR44,$AP44,$AN44,$AL44,$AJ44,$AH44,$AF44,$AD44,$AB44,$Z44,$X44,$V44,$T44,$R44,)</f>
        <v>64</v>
      </c>
      <c r="P44" s="17">
        <f>SUM($BU44,$BS44,$BQ44,$BO44,$BM44,$BK44,$BI44,$BG44,$BE44,$BC44,$BA44,$AY44,$AW44,$AU44,$AS44,$AQ44,$AO44,$AM44,$AK44,$AI44,$AG44,$AE44,$AC44,$AA44,$Y44,$W44,$U44,$S44,)</f>
        <v>83</v>
      </c>
      <c r="Q44" s="128"/>
      <c r="R44" s="28">
        <v>3</v>
      </c>
      <c r="S44" s="29">
        <v>3</v>
      </c>
      <c r="T44" s="28">
        <v>2</v>
      </c>
      <c r="U44" s="29">
        <v>4</v>
      </c>
      <c r="V44" s="28">
        <v>4</v>
      </c>
      <c r="W44" s="29">
        <v>2</v>
      </c>
      <c r="X44" s="28">
        <v>3</v>
      </c>
      <c r="Y44" s="29">
        <v>3</v>
      </c>
      <c r="Z44" s="28">
        <v>3</v>
      </c>
      <c r="AA44" s="29">
        <v>3</v>
      </c>
      <c r="AB44" s="28">
        <v>2</v>
      </c>
      <c r="AC44" s="29">
        <v>4</v>
      </c>
      <c r="AD44" s="28">
        <v>4</v>
      </c>
      <c r="AE44" s="29">
        <v>2</v>
      </c>
      <c r="AF44" s="28">
        <v>2</v>
      </c>
      <c r="AG44" s="29">
        <v>4</v>
      </c>
      <c r="AH44" s="26">
        <v>4</v>
      </c>
      <c r="AI44" s="27">
        <v>2</v>
      </c>
      <c r="AJ44" s="28">
        <v>0</v>
      </c>
      <c r="AK44" s="29">
        <v>4</v>
      </c>
      <c r="AL44" s="28">
        <v>1</v>
      </c>
      <c r="AM44" s="29">
        <v>4</v>
      </c>
      <c r="AN44" s="28">
        <v>4</v>
      </c>
      <c r="AO44" s="29">
        <v>2</v>
      </c>
      <c r="AP44" s="28">
        <v>4</v>
      </c>
      <c r="AQ44" s="29">
        <v>2</v>
      </c>
      <c r="AR44" s="28">
        <v>3</v>
      </c>
      <c r="AS44" s="29">
        <v>3</v>
      </c>
      <c r="AT44" s="81">
        <v>0</v>
      </c>
      <c r="AU44" s="82">
        <v>4</v>
      </c>
      <c r="AV44" s="101">
        <v>0</v>
      </c>
      <c r="AW44" s="102">
        <v>4</v>
      </c>
      <c r="AX44" s="81">
        <v>3</v>
      </c>
      <c r="AY44" s="82">
        <v>3</v>
      </c>
      <c r="AZ44" s="81">
        <v>4</v>
      </c>
      <c r="BA44" s="82">
        <v>1</v>
      </c>
      <c r="BB44" s="37"/>
      <c r="BC44" s="38"/>
      <c r="BD44" s="81">
        <v>4</v>
      </c>
      <c r="BE44" s="82">
        <v>2</v>
      </c>
      <c r="BF44" s="81">
        <v>4</v>
      </c>
      <c r="BG44" s="82">
        <v>0</v>
      </c>
      <c r="BH44" s="81">
        <v>2</v>
      </c>
      <c r="BI44" s="82">
        <v>4</v>
      </c>
      <c r="BJ44" s="81">
        <v>2</v>
      </c>
      <c r="BK44" s="82">
        <v>4</v>
      </c>
      <c r="BL44" s="81">
        <v>0</v>
      </c>
      <c r="BM44" s="82">
        <v>4</v>
      </c>
      <c r="BN44" s="81">
        <v>1</v>
      </c>
      <c r="BO44" s="82">
        <v>4</v>
      </c>
      <c r="BP44" s="81">
        <v>0</v>
      </c>
      <c r="BQ44" s="82">
        <v>4</v>
      </c>
      <c r="BR44" s="81">
        <v>3</v>
      </c>
      <c r="BS44" s="82">
        <v>3</v>
      </c>
      <c r="BT44" s="81">
        <v>2</v>
      </c>
      <c r="BU44" s="82">
        <v>4</v>
      </c>
      <c r="BV44" s="125"/>
      <c r="BW44" s="2"/>
      <c r="BX44" s="136"/>
      <c r="BY44" s="119"/>
      <c r="BZ44" s="28">
        <v>3</v>
      </c>
      <c r="CA44" s="29">
        <v>3</v>
      </c>
      <c r="CB44" s="28">
        <v>4</v>
      </c>
      <c r="CC44" s="29">
        <v>2</v>
      </c>
      <c r="CD44" s="28">
        <v>3</v>
      </c>
      <c r="CE44" s="29">
        <v>3</v>
      </c>
      <c r="CF44" s="28">
        <v>2</v>
      </c>
      <c r="CG44" s="29">
        <v>4</v>
      </c>
      <c r="CH44" s="37"/>
      <c r="CI44" s="38"/>
      <c r="CJ44" s="28"/>
      <c r="CK44" s="29"/>
      <c r="CL44" s="138"/>
      <c r="CM44" s="125"/>
      <c r="CN44" s="2"/>
      <c r="CO44" s="136"/>
      <c r="CP44" s="136"/>
      <c r="CQ44" s="136"/>
      <c r="CR44" s="136"/>
      <c r="CS44" s="136"/>
      <c r="CT44" s="136"/>
      <c r="CU44" s="136"/>
      <c r="CV44" s="136"/>
      <c r="CW44" s="149"/>
      <c r="CX44" s="149"/>
      <c r="CY44" s="136"/>
      <c r="CZ44" s="136"/>
      <c r="DA44" s="136"/>
      <c r="DB44" s="136"/>
      <c r="DC44" s="136"/>
      <c r="DD44" s="136"/>
      <c r="DE44" s="136"/>
      <c r="DF44" s="136"/>
      <c r="DG44" s="137"/>
      <c r="DH44" s="136"/>
      <c r="DI44" s="136"/>
      <c r="DJ44" s="136"/>
      <c r="DK44" s="136"/>
      <c r="DL44" s="136"/>
      <c r="DM44" s="136"/>
      <c r="DN44" s="136"/>
      <c r="DO44" s="136"/>
      <c r="DP44" s="136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</row>
    <row r="45" spans="1:153" ht="12.75" customHeight="1" x14ac:dyDescent="0.25">
      <c r="A45" s="140">
        <v>20</v>
      </c>
      <c r="B45" s="179" t="s">
        <v>117</v>
      </c>
      <c r="C45" s="149" t="s">
        <v>103</v>
      </c>
      <c r="D45" s="119"/>
      <c r="E45" s="120">
        <f t="shared" ref="E45" si="637">IF(G45="",0,IF(F45+G45&lt;1000,1000,F45+G45))</f>
        <v>1436.08</v>
      </c>
      <c r="F45" s="120">
        <f>IF(I45&gt;150,IF(H45&gt;=65,0,SUM(K45-(COUNT(R45:AS45))*3*(15+50)%)*10),IF(I45&lt;-150,IF((K45-(COUNT(R45:AS45))*3*((G45-J45)/10+50)%)*10&lt;1,0,SUM(K45-(COUNT(R45:AS45))*3*((G45-J45)/10+50)%)*10),SUM(K45-(COUNT(R45:AS45))*3*((G45-J45)/10+50)%)*10))</f>
        <v>-1.9200000000000372</v>
      </c>
      <c r="G45" s="131">
        <v>1438</v>
      </c>
      <c r="H45" s="132">
        <f>IF(COUNT(R45:AS45)=0,0,K45/((COUNT(R45:AS45))*3)%)</f>
        <v>50</v>
      </c>
      <c r="I45" s="133">
        <f t="shared" si="0"/>
        <v>4.5714285714286689</v>
      </c>
      <c r="J45" s="133">
        <f>IF(G45="",0,(SUM($G$7:$G$34))/(COUNT($G$7:$G$34)))</f>
        <v>1433.4285714285713</v>
      </c>
      <c r="K45" s="135">
        <f t="shared" ref="K45" si="638">SUM(R45:AS45)</f>
        <v>21</v>
      </c>
      <c r="L45" s="135">
        <f t="shared" ref="L45" si="639">SUM(AT45:BU45)</f>
        <v>18</v>
      </c>
      <c r="M45" s="123">
        <f t="shared" ref="M45" si="640">SUM(K45+L45)</f>
        <v>39</v>
      </c>
      <c r="N45" s="125">
        <v>12</v>
      </c>
      <c r="O45" s="126">
        <f>IF(O46+P46&lt;1,0,SUM(O46/P46))</f>
        <v>1.1142857142857143</v>
      </c>
      <c r="P45" s="127"/>
      <c r="Q45" s="128">
        <f>DH63</f>
        <v>534</v>
      </c>
      <c r="R45" s="121">
        <f t="shared" ref="R45" si="641">IF(R46+S46=0,"",IF(R46=4,3,IF(R46=3,1,0)))</f>
        <v>0</v>
      </c>
      <c r="S45" s="122"/>
      <c r="T45" s="143">
        <f t="shared" ref="T45" si="642">IF(T46+U46=0,"",IF(T46=4,3,IF(T46=3,1,0)))</f>
        <v>1</v>
      </c>
      <c r="U45" s="144"/>
      <c r="V45" s="143">
        <f t="shared" ref="V45" si="643">IF(V46+W46=0,"",IF(V46=4,3,IF(V46=3,1,0)))</f>
        <v>3</v>
      </c>
      <c r="W45" s="144"/>
      <c r="X45" s="121">
        <f t="shared" ref="X45" si="644">IF(X46+Y46=0,"",IF(X46=4,3,IF(X46=3,1,0)))</f>
        <v>3</v>
      </c>
      <c r="Y45" s="122"/>
      <c r="Z45" s="121">
        <f t="shared" ref="Z45" si="645">IF(Z46+AA46=0,"",IF(Z46=4,3,IF(Z46=3,1,0)))</f>
        <v>3</v>
      </c>
      <c r="AA45" s="122"/>
      <c r="AB45" s="121">
        <f t="shared" ref="AB45" si="646">IF(AB46+AC46=0,"",IF(AB46=4,3,IF(AB46=3,1,0)))</f>
        <v>3</v>
      </c>
      <c r="AC45" s="122"/>
      <c r="AD45" s="143">
        <f t="shared" ref="AD45" si="647">IF(AD46+AE46=0,"",IF(AD46=4,3,IF(AD46=3,1,0)))</f>
        <v>1</v>
      </c>
      <c r="AE45" s="144"/>
      <c r="AF45" s="143">
        <f t="shared" ref="AF45" si="648">IF(AF46+AG46=0,"",IF(AF46=4,3,IF(AF46=3,1,0)))</f>
        <v>1</v>
      </c>
      <c r="AG45" s="144"/>
      <c r="AH45" s="121">
        <f t="shared" ref="AH45" si="649">IF(AH46+AI46=0,"",IF(AH46=4,3,IF(AH46=3,1,0)))</f>
        <v>0</v>
      </c>
      <c r="AI45" s="122"/>
      <c r="AJ45" s="143">
        <f t="shared" ref="AJ45" si="650">IF(AJ46+AK46=0,"",IF(AJ46=4,3,IF(AJ46=3,1,0)))</f>
        <v>1</v>
      </c>
      <c r="AK45" s="144"/>
      <c r="AL45" s="121">
        <f t="shared" ref="AL45" si="651">IF(AL46+AM46=0,"",IF(AL46=4,3,IF(AL46=3,1,0)))</f>
        <v>1</v>
      </c>
      <c r="AM45" s="122"/>
      <c r="AN45" s="121">
        <f t="shared" ref="AN45" si="652">IF(AN46+AO46=0,"",IF(AN46=4,3,IF(AN46=3,1,0)))</f>
        <v>3</v>
      </c>
      <c r="AO45" s="122"/>
      <c r="AP45" s="121">
        <f>IF(AP46+AQ46=0,"",IF(AP46=4,3,IF(AP46=3,1,0)))</f>
        <v>1</v>
      </c>
      <c r="AQ45" s="122"/>
      <c r="AR45" s="143">
        <f>IF(AR46+AS46=0,"",IF(AR46=4,3,IF(AR46=3,1,0)))</f>
        <v>0</v>
      </c>
      <c r="AS45" s="144"/>
      <c r="AT45" s="143">
        <f t="shared" ref="AT45" si="653">IF(AT46+AU46=0,"",IF(AT46=4,3,IF(AT46=3,1,0)))</f>
        <v>3</v>
      </c>
      <c r="AU45" s="144"/>
      <c r="AV45" s="143">
        <f t="shared" ref="AV45" si="654">IF(AV46+AW46=0,"",IF(AV46=4,3,IF(AV46=3,1,0)))</f>
        <v>0</v>
      </c>
      <c r="AW45" s="144"/>
      <c r="AX45" s="121">
        <f t="shared" ref="AX45" si="655">IF(AX46+AY46=0,"",IF(AX46=4,3,IF(AX46=3,1,0)))</f>
        <v>3</v>
      </c>
      <c r="AY45" s="122"/>
      <c r="AZ45" s="121">
        <f t="shared" ref="AZ45" si="656">IF(AZ46+BA46=0,"",IF(AZ46=4,3,IF(AZ46=3,1,0)))</f>
        <v>3</v>
      </c>
      <c r="BA45" s="122"/>
      <c r="BB45" s="121">
        <f t="shared" ref="BB45" si="657">IF(BB46+BC46=0,"",IF(BB46=4,3,IF(BB46=3,1,0)))</f>
        <v>0</v>
      </c>
      <c r="BC45" s="122"/>
      <c r="BD45" s="73"/>
      <c r="BE45" s="74"/>
      <c r="BF45" s="121">
        <f t="shared" ref="BF45" si="658">IF(BF46+BG46=0,"",IF(BF46=4,3,IF(BF46=3,1,0)))</f>
        <v>0</v>
      </c>
      <c r="BG45" s="122"/>
      <c r="BH45" s="143">
        <f t="shared" ref="BH45" si="659">IF(BH46+BI46=0,"",IF(BH46=4,3,IF(BH46=3,1,0)))</f>
        <v>1</v>
      </c>
      <c r="BI45" s="144"/>
      <c r="BJ45" s="143">
        <f t="shared" ref="BJ45" si="660">IF(BJ46+BK46=0,"",IF(BJ46=4,3,IF(BJ46=3,1,0)))</f>
        <v>1</v>
      </c>
      <c r="BK45" s="144"/>
      <c r="BL45" s="143">
        <f t="shared" ref="BL45" si="661">IF(BL46+BM46=0,"",IF(BL46=4,3,IF(BL46=3,1,0)))</f>
        <v>3</v>
      </c>
      <c r="BM45" s="144"/>
      <c r="BN45" s="121">
        <f t="shared" ref="BN45" si="662">IF(BN46+BO46=0,"",IF(BN46=4,3,IF(BN46=3,1,0)))</f>
        <v>0</v>
      </c>
      <c r="BO45" s="122"/>
      <c r="BP45" s="143">
        <f t="shared" ref="BP45" si="663">IF(BP46+BQ46=0,"",IF(BP46=4,3,IF(BP46=3,1,0)))</f>
        <v>3</v>
      </c>
      <c r="BQ45" s="144"/>
      <c r="BR45" s="121">
        <f t="shared" ref="BR45" si="664">IF(BR46+BS46=0,"",IF(BR46=4,3,IF(BR46=3,1,0)))</f>
        <v>1</v>
      </c>
      <c r="BS45" s="122"/>
      <c r="BT45" s="143">
        <f t="shared" ref="BT45" si="665">IF(BT46+BU46=0,"",IF(BT46=4,3,IF(BT46=3,1,0)))</f>
        <v>0</v>
      </c>
      <c r="BU45" s="144"/>
      <c r="BV45" s="125">
        <v>18</v>
      </c>
      <c r="BW45" s="2"/>
      <c r="BX45" s="136">
        <v>6</v>
      </c>
      <c r="BY45" s="119"/>
      <c r="BZ45" s="121" t="str">
        <f t="shared" ref="BZ45" si="666">IF(BZ46+CA46=0,"",IF(BZ46=4,3,IF(BZ46=3,1,0)))</f>
        <v/>
      </c>
      <c r="CA45" s="122"/>
      <c r="CB45" s="121" t="str">
        <f t="shared" ref="CB45" si="667">IF(CB46+CC46=0,"",IF(CB46=4,3,IF(CB46=3,1,0)))</f>
        <v/>
      </c>
      <c r="CC45" s="122"/>
      <c r="CD45" s="121" t="str">
        <f t="shared" ref="CD45" si="668">IF(CD46+CE46=0,"",IF(CD46=4,3,IF(CD46=3,1,0)))</f>
        <v/>
      </c>
      <c r="CE45" s="122"/>
      <c r="CF45" s="121" t="str">
        <f t="shared" ref="CF45" si="669">IF(CF46+CG46=0,"",IF(CF46=4,3,IF(CF46=3,1,0)))</f>
        <v/>
      </c>
      <c r="CG45" s="122"/>
      <c r="CH45" s="121" t="str">
        <f t="shared" ref="CH45" si="670">IF(CH46+CI46=0,"",IF(CH46=4,3,IF(CH46=3,1,0)))</f>
        <v/>
      </c>
      <c r="CI45" s="122"/>
      <c r="CJ45" s="35"/>
      <c r="CK45" s="36"/>
      <c r="CL45" s="138">
        <f t="shared" ref="CL45" si="671">SUM(BZ45:CK45)</f>
        <v>0</v>
      </c>
      <c r="CM45" s="125"/>
      <c r="CN45" s="2"/>
      <c r="CO45" s="136">
        <f>IF($R45=1,$M45/2)+IF($R45=0,$M45)</f>
        <v>39</v>
      </c>
      <c r="CP45" s="136">
        <f>IF($T45=1,$M45/2)+IF($T45=0,$M45)</f>
        <v>19.5</v>
      </c>
      <c r="CQ45" s="136">
        <f>IF($V45=1,$M45/2)+IF($V45=0,$M45)</f>
        <v>0</v>
      </c>
      <c r="CR45" s="136">
        <f>IF($X45=1,$M45/2)+IF($X45=0,$M45)</f>
        <v>0</v>
      </c>
      <c r="CS45" s="136">
        <f>IF($Z45=1,$M45/2)+IF($Z45=0,$M45)</f>
        <v>0</v>
      </c>
      <c r="CT45" s="136">
        <f>IF($AB45=1,$M45/2)+IF($AB45=0,$M45)</f>
        <v>0</v>
      </c>
      <c r="CU45" s="136">
        <f>IF($AD45=1,$M45/2)+IF($AD45=0,$M45)</f>
        <v>19.5</v>
      </c>
      <c r="CV45" s="136">
        <f>IF($AF45=1,$M45/2)+IF($AF45=0,$M45)</f>
        <v>19.5</v>
      </c>
      <c r="CW45" s="149">
        <f>IF($AH45=1,$M45/2)+IF($AH45=0,$M45)</f>
        <v>39</v>
      </c>
      <c r="CX45" s="149">
        <f>IF($AJ45=1,$M45/2)+IF($AJ45=0,$M45)</f>
        <v>19.5</v>
      </c>
      <c r="CY45" s="136">
        <f>IF($AL45=1,$M45/2)+IF($AL45=0,$M45)</f>
        <v>19.5</v>
      </c>
      <c r="CZ45" s="136">
        <f>IF($AN45=1,$M45/2)+IF($AN45=0,$M45)</f>
        <v>0</v>
      </c>
      <c r="DA45" s="136">
        <f>IF($AP45=1,$M45/2)+IF($AP45=0,$M45)</f>
        <v>19.5</v>
      </c>
      <c r="DB45" s="136">
        <f>IF($AR45=1,$M45/2)+IF($AR45=0,$M45)</f>
        <v>39</v>
      </c>
      <c r="DC45" s="136">
        <f>IF($AT45=1,$M45/2)+IF($AT45=0,$M45)</f>
        <v>0</v>
      </c>
      <c r="DD45" s="136">
        <f>IF($AV45=1,$M45/2)+IF($AV45=0,$M45)</f>
        <v>39</v>
      </c>
      <c r="DE45" s="136">
        <f>IF($AX45=1,$M45/2)+IF($AX45=0,$M45)</f>
        <v>0</v>
      </c>
      <c r="DF45" s="136">
        <f>IF($AZ45=1,$M45/2)+IF($AZ45=0,$M45)</f>
        <v>0</v>
      </c>
      <c r="DG45" s="136">
        <f>IF($BB45=1,$M45/2)+IF($BB45=0,$M45)</f>
        <v>39</v>
      </c>
      <c r="DH45" s="137"/>
      <c r="DI45" s="136">
        <f>IF($BF45=1,$M45/2)+IF($BF45=0,$M45)</f>
        <v>39</v>
      </c>
      <c r="DJ45" s="136">
        <f>IF($BH45=1,$M45/2)+IF($BH45=0,$M45)</f>
        <v>19.5</v>
      </c>
      <c r="DK45" s="136">
        <f>IF($BJ45=1,$M45/2)+IF($BJ45=0,$M45)</f>
        <v>19.5</v>
      </c>
      <c r="DL45" s="136">
        <f>IF($BL45=1,$M45/2)+IF($BL45=0,$M45)</f>
        <v>0</v>
      </c>
      <c r="DM45" s="136">
        <f>IF($BN45=1,$M45/2)+IF($BN45=0,$M45)</f>
        <v>39</v>
      </c>
      <c r="DN45" s="136">
        <f>IF($BP45=1,$M45/2)+IF($BP45=0,$M45)</f>
        <v>0</v>
      </c>
      <c r="DO45" s="136">
        <f>IF($BR45=1,$M45/2)+IF($BR45=0,$M45)</f>
        <v>19.5</v>
      </c>
      <c r="DP45" s="136">
        <f>IF($BT45=1,$M45/2)+IF($BT45=0,$M45)</f>
        <v>39</v>
      </c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</row>
    <row r="46" spans="1:153" ht="13.5" customHeight="1" x14ac:dyDescent="0.25">
      <c r="A46" s="141"/>
      <c r="B46" s="179"/>
      <c r="C46" s="149"/>
      <c r="D46" s="119"/>
      <c r="E46" s="120"/>
      <c r="F46" s="120"/>
      <c r="G46" s="131"/>
      <c r="H46" s="132"/>
      <c r="I46" s="134"/>
      <c r="J46" s="133"/>
      <c r="K46" s="135"/>
      <c r="L46" s="135"/>
      <c r="M46" s="124"/>
      <c r="N46" s="125"/>
      <c r="O46" s="16">
        <f>SUM($BT46,$BR46,$BP46,$BN46,$BL46,$BJ46,$BH46,$BF46,$BD46,$BB46,$AZ46,$AX46,$AV46,$AT46,$AR46,$AP46,$AN46,$AL46,$AJ46,$AH46,$AF46,$AD46,$AB46,$Z46,$X46,$V46,$T46,$R46,)</f>
        <v>78</v>
      </c>
      <c r="P46" s="17">
        <f>SUM($BU46,$BS46,$BQ46,$BO46,$BM46,$BK46,$BI46,$BG46,$BE46,$BC46,$BA46,$AY46,$AW46,$AU46,$AS46,$AQ46,$AO46,$AM46,$AK46,$AI46,$AG46,$AE46,$AC46,$AA46,$Y46,$W46,$U46,$S46,)</f>
        <v>70</v>
      </c>
      <c r="Q46" s="128"/>
      <c r="R46" s="28">
        <v>1</v>
      </c>
      <c r="S46" s="29">
        <v>4</v>
      </c>
      <c r="T46" s="62">
        <v>3</v>
      </c>
      <c r="U46" s="63">
        <v>3</v>
      </c>
      <c r="V46" s="62">
        <v>4</v>
      </c>
      <c r="W46" s="63">
        <v>0</v>
      </c>
      <c r="X46" s="28">
        <v>4</v>
      </c>
      <c r="Y46" s="29">
        <v>1</v>
      </c>
      <c r="Z46" s="28">
        <v>4</v>
      </c>
      <c r="AA46" s="29">
        <v>0</v>
      </c>
      <c r="AB46" s="28">
        <v>4</v>
      </c>
      <c r="AC46" s="29">
        <v>1</v>
      </c>
      <c r="AD46" s="62">
        <v>3</v>
      </c>
      <c r="AE46" s="63">
        <v>3</v>
      </c>
      <c r="AF46" s="62">
        <v>3</v>
      </c>
      <c r="AG46" s="63">
        <v>3</v>
      </c>
      <c r="AH46" s="28">
        <v>1</v>
      </c>
      <c r="AI46" s="29">
        <v>4</v>
      </c>
      <c r="AJ46" s="64">
        <v>3</v>
      </c>
      <c r="AK46" s="65">
        <v>3</v>
      </c>
      <c r="AL46" s="28">
        <v>3</v>
      </c>
      <c r="AM46" s="29">
        <v>3</v>
      </c>
      <c r="AN46" s="28">
        <v>4</v>
      </c>
      <c r="AO46" s="29">
        <v>2</v>
      </c>
      <c r="AP46" s="28">
        <v>3</v>
      </c>
      <c r="AQ46" s="29">
        <v>3</v>
      </c>
      <c r="AR46" s="62">
        <v>2</v>
      </c>
      <c r="AS46" s="63">
        <v>4</v>
      </c>
      <c r="AT46" s="99">
        <v>4</v>
      </c>
      <c r="AU46" s="100">
        <v>1</v>
      </c>
      <c r="AV46" s="97">
        <v>2</v>
      </c>
      <c r="AW46" s="98">
        <v>4</v>
      </c>
      <c r="AX46" s="81">
        <v>4</v>
      </c>
      <c r="AY46" s="82">
        <v>1</v>
      </c>
      <c r="AZ46" s="81">
        <v>4</v>
      </c>
      <c r="BA46" s="82">
        <v>1</v>
      </c>
      <c r="BB46" s="81">
        <v>2</v>
      </c>
      <c r="BC46" s="82">
        <v>4</v>
      </c>
      <c r="BD46" s="75"/>
      <c r="BE46" s="76"/>
      <c r="BF46" s="81">
        <v>2</v>
      </c>
      <c r="BG46" s="82">
        <v>4</v>
      </c>
      <c r="BH46" s="97">
        <v>3</v>
      </c>
      <c r="BI46" s="98">
        <v>3</v>
      </c>
      <c r="BJ46" s="97">
        <v>3</v>
      </c>
      <c r="BK46" s="98">
        <v>3</v>
      </c>
      <c r="BL46" s="97">
        <v>4</v>
      </c>
      <c r="BM46" s="98">
        <v>2</v>
      </c>
      <c r="BN46" s="81">
        <v>0</v>
      </c>
      <c r="BO46" s="82">
        <v>4</v>
      </c>
      <c r="BP46" s="97">
        <v>4</v>
      </c>
      <c r="BQ46" s="98">
        <v>2</v>
      </c>
      <c r="BR46" s="81">
        <v>3</v>
      </c>
      <c r="BS46" s="82">
        <v>3</v>
      </c>
      <c r="BT46" s="97">
        <v>1</v>
      </c>
      <c r="BU46" s="98">
        <v>4</v>
      </c>
      <c r="BV46" s="125"/>
      <c r="BW46" s="2"/>
      <c r="BX46" s="136"/>
      <c r="BY46" s="119"/>
      <c r="BZ46" s="28"/>
      <c r="CA46" s="29"/>
      <c r="CB46" s="28"/>
      <c r="CC46" s="29"/>
      <c r="CD46" s="28"/>
      <c r="CE46" s="29"/>
      <c r="CF46" s="28"/>
      <c r="CG46" s="29"/>
      <c r="CH46" s="28"/>
      <c r="CI46" s="29"/>
      <c r="CJ46" s="37"/>
      <c r="CK46" s="38"/>
      <c r="CL46" s="138"/>
      <c r="CM46" s="125"/>
      <c r="CN46" s="2"/>
      <c r="CO46" s="136"/>
      <c r="CP46" s="136"/>
      <c r="CQ46" s="136"/>
      <c r="CR46" s="136"/>
      <c r="CS46" s="136"/>
      <c r="CT46" s="136"/>
      <c r="CU46" s="136"/>
      <c r="CV46" s="136"/>
      <c r="CW46" s="149"/>
      <c r="CX46" s="149"/>
      <c r="CY46" s="136"/>
      <c r="CZ46" s="136"/>
      <c r="DA46" s="136"/>
      <c r="DB46" s="136"/>
      <c r="DC46" s="136"/>
      <c r="DD46" s="136"/>
      <c r="DE46" s="136"/>
      <c r="DF46" s="136"/>
      <c r="DG46" s="136"/>
      <c r="DH46" s="137"/>
      <c r="DI46" s="136"/>
      <c r="DJ46" s="136"/>
      <c r="DK46" s="136"/>
      <c r="DL46" s="136"/>
      <c r="DM46" s="136"/>
      <c r="DN46" s="136"/>
      <c r="DO46" s="136"/>
      <c r="DP46" s="136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</row>
    <row r="47" spans="1:153" ht="12.75" customHeight="1" x14ac:dyDescent="0.25">
      <c r="A47" s="116">
        <v>21</v>
      </c>
      <c r="B47" s="180" t="s">
        <v>128</v>
      </c>
      <c r="C47" s="149" t="s">
        <v>129</v>
      </c>
      <c r="D47" s="119"/>
      <c r="E47" s="120">
        <f t="shared" ref="E47" si="672">IF(G47="",0,IF(F47+G47&lt;1000,1000,F47+G47))</f>
        <v>1285.48</v>
      </c>
      <c r="F47" s="120">
        <f>IF(I47&gt;150,IF(H47&gt;=65,0,SUM(K47-(COUNT(R47:AS47))*3*(15+50)%)*10),IF(I47&lt;-150,IF((K47-(COUNT(R47:AS47))*3*((G47-J47)/10+50)%)*10&lt;1,0,SUM(K47-(COUNT(R47:AS47))*3*((G47-J47)/10+50)%)*10),SUM(K47-(COUNT(R47:AS47))*3*((G47-J47)/10+50)%)*10))</f>
        <v>-82.520000000000067</v>
      </c>
      <c r="G47" s="131">
        <v>1368</v>
      </c>
      <c r="H47" s="132">
        <f>IF(COUNT(R47:AS47)=0,0,K47/((COUNT(R47:AS47))*3)%)</f>
        <v>23.80952380952381</v>
      </c>
      <c r="I47" s="133">
        <f t="shared" si="0"/>
        <v>-65.428571428571331</v>
      </c>
      <c r="J47" s="133">
        <f>IF(G47="",0,(SUM($G$7:$G$34))/(COUNT($G$7:$G$34)))</f>
        <v>1433.4285714285713</v>
      </c>
      <c r="K47" s="135">
        <f t="shared" ref="K47" si="673">SUM(R47:AS47)</f>
        <v>10</v>
      </c>
      <c r="L47" s="135">
        <f t="shared" ref="L47" si="674">SUM(AT47:BU47)</f>
        <v>12</v>
      </c>
      <c r="M47" s="123">
        <f t="shared" ref="M47" si="675">SUM(K47+L47)</f>
        <v>22</v>
      </c>
      <c r="N47" s="125">
        <v>26</v>
      </c>
      <c r="O47" s="126">
        <f>IF(O48+P48&lt;1,0,SUM(O48/P48))</f>
        <v>0.68965517241379315</v>
      </c>
      <c r="P47" s="127"/>
      <c r="Q47" s="128">
        <f>DI63</f>
        <v>299</v>
      </c>
      <c r="R47" s="121">
        <f t="shared" ref="R47" si="676">IF(R48+S48=0,"",IF(R48=4,3,IF(R48=3,1,0)))</f>
        <v>3</v>
      </c>
      <c r="S47" s="122"/>
      <c r="T47" s="121">
        <f t="shared" ref="T47" si="677">IF(T48+U48=0,"",IF(T48=4,3,IF(T48=3,1,0)))</f>
        <v>0</v>
      </c>
      <c r="U47" s="122"/>
      <c r="V47" s="121">
        <f t="shared" ref="V47" si="678">IF(V48+W48=0,"",IF(V48=4,3,IF(V48=3,1,0)))</f>
        <v>0</v>
      </c>
      <c r="W47" s="122"/>
      <c r="X47" s="121">
        <f t="shared" ref="X47" si="679">IF(X48+Y48=0,"",IF(X48=4,3,IF(X48=3,1,0)))</f>
        <v>3</v>
      </c>
      <c r="Y47" s="122"/>
      <c r="Z47" s="121">
        <f t="shared" ref="Z47" si="680">IF(Z48+AA48=0,"",IF(Z48=4,3,IF(Z48=3,1,0)))</f>
        <v>1</v>
      </c>
      <c r="AA47" s="122"/>
      <c r="AB47" s="121">
        <f t="shared" ref="AB47" si="681">IF(AB48+AC48=0,"",IF(AB48=4,3,IF(AB48=3,1,0)))</f>
        <v>0</v>
      </c>
      <c r="AC47" s="122"/>
      <c r="AD47" s="121">
        <f t="shared" ref="AD47" si="682">IF(AD48+AE48=0,"",IF(AD48=4,3,IF(AD48=3,1,0)))</f>
        <v>0</v>
      </c>
      <c r="AE47" s="122"/>
      <c r="AF47" s="121">
        <f t="shared" ref="AF47" si="683">IF(AF48+AG48=0,"",IF(AF48=4,3,IF(AF48=3,1,0)))</f>
        <v>0</v>
      </c>
      <c r="AG47" s="122"/>
      <c r="AH47" s="121">
        <f t="shared" ref="AH47" si="684">IF(AH48+AI48=0,"",IF(AH48=4,3,IF(AH48=3,1,0)))</f>
        <v>1</v>
      </c>
      <c r="AI47" s="122"/>
      <c r="AJ47" s="121">
        <f t="shared" ref="AJ47" si="685">IF(AJ48+AK48=0,"",IF(AJ48=4,3,IF(AJ48=3,1,0)))</f>
        <v>0</v>
      </c>
      <c r="AK47" s="122"/>
      <c r="AL47" s="121">
        <f t="shared" ref="AL47" si="686">IF(AL48+AM48=0,"",IF(AL48=4,3,IF(AL48=3,1,0)))</f>
        <v>1</v>
      </c>
      <c r="AM47" s="122"/>
      <c r="AN47" s="121">
        <f t="shared" ref="AN47" si="687">IF(AN48+AO48=0,"",IF(AN48=4,3,IF(AN48=3,1,0)))</f>
        <v>1</v>
      </c>
      <c r="AO47" s="122"/>
      <c r="AP47" s="121">
        <f>IF(AP48+AQ48=0,"",IF(AP48=4,3,IF(AP48=3,1,0)))</f>
        <v>0</v>
      </c>
      <c r="AQ47" s="122"/>
      <c r="AR47" s="121">
        <f>IF(AR48+AS48=0,"",IF(AR48=4,3,IF(AR48=3,1,0)))</f>
        <v>0</v>
      </c>
      <c r="AS47" s="122"/>
      <c r="AT47" s="121">
        <f t="shared" ref="AT47" si="688">IF(AT48+AU48=0,"",IF(AT48=4,3,IF(AT48=3,1,0)))</f>
        <v>1</v>
      </c>
      <c r="AU47" s="122"/>
      <c r="AV47" s="121">
        <f t="shared" ref="AV47" si="689">IF(AV48+AW48=0,"",IF(AV48=4,3,IF(AV48=3,1,0)))</f>
        <v>0</v>
      </c>
      <c r="AW47" s="122"/>
      <c r="AX47" s="121">
        <f t="shared" ref="AX47" si="690">IF(AX48+AY48=0,"",IF(AX48=4,3,IF(AX48=3,1,0)))</f>
        <v>3</v>
      </c>
      <c r="AY47" s="122"/>
      <c r="AZ47" s="121">
        <f t="shared" ref="AZ47" si="691">IF(AZ48+BA48=0,"",IF(AZ48=4,3,IF(AZ48=3,1,0)))</f>
        <v>1</v>
      </c>
      <c r="BA47" s="122"/>
      <c r="BB47" s="121">
        <f t="shared" ref="BB47" si="692">IF(BB48+BC48=0,"",IF(BB48=4,3,IF(BB48=3,1,0)))</f>
        <v>0</v>
      </c>
      <c r="BC47" s="122"/>
      <c r="BD47" s="121">
        <f t="shared" ref="BD47" si="693">IF(BD48+BE48=0,"",IF(BD48=4,3,IF(BD48=3,1,0)))</f>
        <v>3</v>
      </c>
      <c r="BE47" s="122"/>
      <c r="BF47" s="35"/>
      <c r="BG47" s="36"/>
      <c r="BH47" s="121">
        <f t="shared" ref="BH47" si="694">IF(BH48+BI48=0,"",IF(BH48=4,3,IF(BH48=3,1,0)))</f>
        <v>1</v>
      </c>
      <c r="BI47" s="122"/>
      <c r="BJ47" s="121">
        <f t="shared" ref="BJ47" si="695">IF(BJ48+BK48=0,"",IF(BJ48=4,3,IF(BJ48=3,1,0)))</f>
        <v>0</v>
      </c>
      <c r="BK47" s="122"/>
      <c r="BL47" s="121">
        <f t="shared" ref="BL47" si="696">IF(BL48+BM48=0,"",IF(BL48=4,3,IF(BL48=3,1,0)))</f>
        <v>0</v>
      </c>
      <c r="BM47" s="122"/>
      <c r="BN47" s="121">
        <f t="shared" ref="BN47" si="697">IF(BN48+BO48=0,"",IF(BN48=4,3,IF(BN48=3,1,0)))</f>
        <v>1</v>
      </c>
      <c r="BO47" s="122"/>
      <c r="BP47" s="121">
        <f t="shared" ref="BP47" si="698">IF(BP48+BQ48=0,"",IF(BP48=4,3,IF(BP48=3,1,0)))</f>
        <v>1</v>
      </c>
      <c r="BQ47" s="122"/>
      <c r="BR47" s="121">
        <f t="shared" ref="BR47" si="699">IF(BR48+BS48=0,"",IF(BR48=4,3,IF(BR48=3,1,0)))</f>
        <v>0</v>
      </c>
      <c r="BS47" s="122"/>
      <c r="BT47" s="121">
        <f t="shared" ref="BT47" si="700">IF(BT48+BU48=0,"",IF(BT48=4,3,IF(BT48=3,1,0)))</f>
        <v>1</v>
      </c>
      <c r="BU47" s="122"/>
      <c r="BV47" s="125"/>
      <c r="BW47" s="2"/>
      <c r="BX47" s="2"/>
      <c r="BY47" s="2"/>
      <c r="BZ47" s="145">
        <v>1</v>
      </c>
      <c r="CA47" s="145"/>
      <c r="CB47" s="145">
        <v>2</v>
      </c>
      <c r="CC47" s="145"/>
      <c r="CD47" s="145">
        <v>3</v>
      </c>
      <c r="CE47" s="145"/>
      <c r="CF47" s="145">
        <v>4</v>
      </c>
      <c r="CG47" s="145"/>
      <c r="CH47" s="145">
        <v>5</v>
      </c>
      <c r="CI47" s="145"/>
      <c r="CJ47" s="145">
        <v>6</v>
      </c>
      <c r="CK47" s="145"/>
      <c r="CL47" s="146" t="s">
        <v>23</v>
      </c>
      <c r="CM47" s="146" t="s">
        <v>19</v>
      </c>
      <c r="CN47" s="2"/>
      <c r="CO47" s="136">
        <f>IF($R47=1,$M47/2)+IF($R47=0,$M47)</f>
        <v>0</v>
      </c>
      <c r="CP47" s="136">
        <f>IF($T47=1,$M47/2)+IF($T47=0,$M47)</f>
        <v>22</v>
      </c>
      <c r="CQ47" s="136">
        <f>IF($V47=1,$M47/2)+IF($V47=0,$M47)</f>
        <v>22</v>
      </c>
      <c r="CR47" s="136">
        <f>IF($X47=1,$M47/2)+IF($X47=0,$M47)</f>
        <v>0</v>
      </c>
      <c r="CS47" s="136">
        <f>IF($Z47=1,$M47/2)+IF($Z47=0,$M47)</f>
        <v>11</v>
      </c>
      <c r="CT47" s="136">
        <f>IF($AB47=1,$M47/2)+IF($AB47=0,$M47)</f>
        <v>22</v>
      </c>
      <c r="CU47" s="136">
        <f>IF($AD47=1,$M47/2)+IF($AD47=0,$M47)</f>
        <v>22</v>
      </c>
      <c r="CV47" s="136">
        <f>IF($AF47=1,$M47/2)+IF($AF47=0,$M47)</f>
        <v>22</v>
      </c>
      <c r="CW47" s="149">
        <f>IF($AH47=1,$M47/2)+IF($AH47=0,$M47)</f>
        <v>11</v>
      </c>
      <c r="CX47" s="149">
        <f>IF($AJ47=1,$M47/2)+IF($AJ47=0,$M47)</f>
        <v>22</v>
      </c>
      <c r="CY47" s="136">
        <f>IF($AL47=1,$M47/2)+IF($AL47=0,$M47)</f>
        <v>11</v>
      </c>
      <c r="CZ47" s="136">
        <f>IF($AN47=1,$M47/2)+IF($AN47=0,$M47)</f>
        <v>11</v>
      </c>
      <c r="DA47" s="136">
        <f>IF($AP47=1,$M47/2)+IF($AP47=0,$M47)</f>
        <v>22</v>
      </c>
      <c r="DB47" s="136">
        <f>IF($AR47=1,$M47/2)+IF($AR47=0,$M47)</f>
        <v>22</v>
      </c>
      <c r="DC47" s="136">
        <f>IF($AT47=1,$M47/2)+IF($AT47=0,$M47)</f>
        <v>11</v>
      </c>
      <c r="DD47" s="136">
        <f>IF($AV47=1,$M47/2)+IF($AV47=0,$M47)</f>
        <v>22</v>
      </c>
      <c r="DE47" s="136">
        <f>IF($AX47=1,$M47/2)+IF($AX47=0,$M47)</f>
        <v>0</v>
      </c>
      <c r="DF47" s="136">
        <f>IF($AZ47=1,$M47/2)+IF($AZ47=0,$M47)</f>
        <v>11</v>
      </c>
      <c r="DG47" s="136">
        <f>IF($BB47=1,$M47/2)+IF($BB47=0,$M47)</f>
        <v>22</v>
      </c>
      <c r="DH47" s="136">
        <f>IF($BD47=1,$M47/2)+IF($BD47=0,$M47)</f>
        <v>0</v>
      </c>
      <c r="DI47" s="137"/>
      <c r="DJ47" s="136">
        <f>IF($BH47=1,$M47/2)+IF($BH47=0,$M47)</f>
        <v>11</v>
      </c>
      <c r="DK47" s="136">
        <f>IF($BJ47=1,$M47/2)+IF($BJ47=0,$M47)</f>
        <v>22</v>
      </c>
      <c r="DL47" s="136">
        <f>IF($BL47=1,$M47/2)+IF($BL47=0,$M47)</f>
        <v>22</v>
      </c>
      <c r="DM47" s="136">
        <f>IF($BN47=1,$M47/2)+IF($BN47=0,$M47)</f>
        <v>11</v>
      </c>
      <c r="DN47" s="136">
        <f>IF($BP47=1,$M47/2)+IF($BP47=0,$M47)</f>
        <v>11</v>
      </c>
      <c r="DO47" s="136">
        <f>IF($BR47=1,$M47/2)+IF($BR47=0,$M47)</f>
        <v>22</v>
      </c>
      <c r="DP47" s="136">
        <f>IF($BT47=1,$M47/2)+IF($BT47=0,$M47)</f>
        <v>11</v>
      </c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1:153" ht="13.5" customHeight="1" x14ac:dyDescent="0.25">
      <c r="A48" s="117"/>
      <c r="B48" s="180"/>
      <c r="C48" s="149"/>
      <c r="D48" s="119"/>
      <c r="E48" s="120"/>
      <c r="F48" s="120"/>
      <c r="G48" s="131"/>
      <c r="H48" s="132"/>
      <c r="I48" s="134"/>
      <c r="J48" s="133"/>
      <c r="K48" s="135"/>
      <c r="L48" s="135"/>
      <c r="M48" s="124"/>
      <c r="N48" s="125"/>
      <c r="O48" s="16">
        <f>SUM($BT48,$BR48,$BP48,$BN48,$BL48,$BJ48,$BH48,$BF48,$BD48,$BB48,$AZ48,$AX48,$AV48,$AT48,$AR48,$AP48,$AN48,$AL48,$AJ48,$AH48,$AF48,$AD48,$AB48,$Z48,$X48,$V48,$T48,$R48,)</f>
        <v>60</v>
      </c>
      <c r="P48" s="17">
        <f>SUM($BU48,$BS48,$BQ48,$BO48,$BM48,$BK48,$BI48,$BG48,$BE48,$BC48,$BA48,$AY48,$AW48,$AU48,$AS48,$AQ48,$AO48,$AM48,$AK48,$AI48,$AG48,$AE48,$AC48,$AA48,$Y48,$W48,$U48,$S48,)</f>
        <v>87</v>
      </c>
      <c r="Q48" s="128"/>
      <c r="R48" s="26">
        <v>4</v>
      </c>
      <c r="S48" s="27">
        <v>1</v>
      </c>
      <c r="T48" s="26">
        <v>2</v>
      </c>
      <c r="U48" s="27">
        <v>4</v>
      </c>
      <c r="V48" s="28">
        <v>2</v>
      </c>
      <c r="W48" s="29">
        <v>4</v>
      </c>
      <c r="X48" s="28">
        <v>4</v>
      </c>
      <c r="Y48" s="29">
        <v>1</v>
      </c>
      <c r="Z48" s="28">
        <v>3</v>
      </c>
      <c r="AA48" s="29">
        <v>3</v>
      </c>
      <c r="AB48" s="28">
        <v>2</v>
      </c>
      <c r="AC48" s="29">
        <v>4</v>
      </c>
      <c r="AD48" s="28">
        <v>0</v>
      </c>
      <c r="AE48" s="29">
        <v>4</v>
      </c>
      <c r="AF48" s="28">
        <v>1</v>
      </c>
      <c r="AG48" s="29">
        <v>4</v>
      </c>
      <c r="AH48" s="28">
        <v>3</v>
      </c>
      <c r="AI48" s="29">
        <v>3</v>
      </c>
      <c r="AJ48" s="28">
        <v>2</v>
      </c>
      <c r="AK48" s="29">
        <v>4</v>
      </c>
      <c r="AL48" s="26">
        <v>3</v>
      </c>
      <c r="AM48" s="27">
        <v>3</v>
      </c>
      <c r="AN48" s="28">
        <v>3</v>
      </c>
      <c r="AO48" s="29">
        <v>3</v>
      </c>
      <c r="AP48" s="28">
        <v>0</v>
      </c>
      <c r="AQ48" s="29">
        <v>4</v>
      </c>
      <c r="AR48" s="28">
        <v>0</v>
      </c>
      <c r="AS48" s="29">
        <v>4</v>
      </c>
      <c r="AT48" s="81">
        <v>3</v>
      </c>
      <c r="AU48" s="82">
        <v>3</v>
      </c>
      <c r="AV48" s="81">
        <v>2</v>
      </c>
      <c r="AW48" s="82">
        <v>4</v>
      </c>
      <c r="AX48" s="81">
        <v>4</v>
      </c>
      <c r="AY48" s="82">
        <v>1</v>
      </c>
      <c r="AZ48" s="81">
        <v>3</v>
      </c>
      <c r="BA48" s="82">
        <v>3</v>
      </c>
      <c r="BB48" s="81">
        <v>0</v>
      </c>
      <c r="BC48" s="82">
        <v>4</v>
      </c>
      <c r="BD48" s="81">
        <v>4</v>
      </c>
      <c r="BE48" s="82">
        <v>2</v>
      </c>
      <c r="BF48" s="37"/>
      <c r="BG48" s="38"/>
      <c r="BH48" s="81">
        <v>3</v>
      </c>
      <c r="BI48" s="82">
        <v>3</v>
      </c>
      <c r="BJ48" s="81">
        <v>1</v>
      </c>
      <c r="BK48" s="82">
        <v>4</v>
      </c>
      <c r="BL48" s="81">
        <v>0</v>
      </c>
      <c r="BM48" s="82">
        <v>4</v>
      </c>
      <c r="BN48" s="81">
        <v>3</v>
      </c>
      <c r="BO48" s="82">
        <v>3</v>
      </c>
      <c r="BP48" s="81">
        <v>3</v>
      </c>
      <c r="BQ48" s="82">
        <v>3</v>
      </c>
      <c r="BR48" s="81">
        <v>2</v>
      </c>
      <c r="BS48" s="82">
        <v>4</v>
      </c>
      <c r="BT48" s="81">
        <v>3</v>
      </c>
      <c r="BU48" s="82">
        <v>3</v>
      </c>
      <c r="BV48" s="125"/>
      <c r="BW48" s="2"/>
      <c r="BX48" s="2"/>
      <c r="BY48" s="2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2"/>
      <c r="CO48" s="136"/>
      <c r="CP48" s="136"/>
      <c r="CQ48" s="136"/>
      <c r="CR48" s="136"/>
      <c r="CS48" s="136"/>
      <c r="CT48" s="136"/>
      <c r="CU48" s="136"/>
      <c r="CV48" s="136"/>
      <c r="CW48" s="149"/>
      <c r="CX48" s="149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7"/>
      <c r="DJ48" s="136"/>
      <c r="DK48" s="136"/>
      <c r="DL48" s="136"/>
      <c r="DM48" s="136"/>
      <c r="DN48" s="136"/>
      <c r="DO48" s="136"/>
      <c r="DP48" s="136"/>
      <c r="DQ48" s="46"/>
      <c r="DR48" s="46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</row>
    <row r="49" spans="1:153" ht="12.75" customHeight="1" x14ac:dyDescent="0.25">
      <c r="A49" s="140">
        <v>22</v>
      </c>
      <c r="B49" s="179" t="s">
        <v>130</v>
      </c>
      <c r="C49" s="149" t="s">
        <v>131</v>
      </c>
      <c r="D49" s="119"/>
      <c r="E49" s="120">
        <f t="shared" ref="E49" si="701">IF(G49="",0,IF(F49+G49&lt;1000,1000,F49+G49))</f>
        <v>1737</v>
      </c>
      <c r="F49" s="120">
        <f>IF(I49&gt;150,IF(H49&gt;=65,0,SUM(K49-(COUNT(R49:AS49))*3*(15+50)%)*10),IF(I49&lt;-150,IF((K49-(COUNT(R49:AS49))*3*((G49-J49)/10+50)%)*10&lt;1,0,SUM(K49-(COUNT(R49:AS49))*3*((G49-J49)/10+50)%)*10),SUM(K49-(COUNT(R49:AS49))*3*((G49-J49)/10+50)%)*10))</f>
        <v>0</v>
      </c>
      <c r="G49" s="131">
        <v>1737</v>
      </c>
      <c r="H49" s="132">
        <f>IF(COUNT(R49:AS49)=0,0,K49/((COUNT(R49:AS49))*3)%)</f>
        <v>66.666666666666671</v>
      </c>
      <c r="I49" s="133">
        <f t="shared" si="0"/>
        <v>303.57142857142867</v>
      </c>
      <c r="J49" s="133">
        <f>IF(G49="",0,(SUM($G$7:$G$34))/(COUNT($G$7:$G$34)))</f>
        <v>1433.4285714285713</v>
      </c>
      <c r="K49" s="135">
        <f t="shared" ref="K49" si="702">SUM(R49:AS49)</f>
        <v>28</v>
      </c>
      <c r="L49" s="135">
        <f t="shared" ref="L49" si="703">SUM(AT49:BU49)</f>
        <v>23</v>
      </c>
      <c r="M49" s="123">
        <f t="shared" ref="M49" si="704">SUM(K49+L49)</f>
        <v>51</v>
      </c>
      <c r="N49" s="125">
        <v>3</v>
      </c>
      <c r="O49" s="126">
        <f>IF(O50+P50&lt;1,0,SUM(O50/P50))</f>
        <v>1.403225806451613</v>
      </c>
      <c r="P49" s="127"/>
      <c r="Q49" s="128">
        <f>DJ63</f>
        <v>649</v>
      </c>
      <c r="R49" s="121">
        <f t="shared" ref="R49" si="705">IF(R50+S50=0,"",IF(R50=4,3,IF(R50=3,1,0)))</f>
        <v>1</v>
      </c>
      <c r="S49" s="122"/>
      <c r="T49" s="143">
        <f t="shared" ref="T49" si="706">IF(T50+U50=0,"",IF(T50=4,3,IF(T50=3,1,0)))</f>
        <v>3</v>
      </c>
      <c r="U49" s="144"/>
      <c r="V49" s="143">
        <f t="shared" ref="V49" si="707">IF(V50+W50=0,"",IF(V50=4,3,IF(V50=3,1,0)))</f>
        <v>1</v>
      </c>
      <c r="W49" s="144"/>
      <c r="X49" s="121">
        <f t="shared" ref="X49" si="708">IF(X50+Y50=0,"",IF(X50=4,3,IF(X50=3,1,0)))</f>
        <v>1</v>
      </c>
      <c r="Y49" s="122"/>
      <c r="Z49" s="121">
        <f t="shared" ref="Z49" si="709">IF(Z50+AA50=0,"",IF(Z50=4,3,IF(Z50=3,1,0)))</f>
        <v>3</v>
      </c>
      <c r="AA49" s="122"/>
      <c r="AB49" s="121">
        <f t="shared" ref="AB49" si="710">IF(AB50+AC50=0,"",IF(AB50=4,3,IF(AB50=3,1,0)))</f>
        <v>3</v>
      </c>
      <c r="AC49" s="122"/>
      <c r="AD49" s="143">
        <f t="shared" ref="AD49" si="711">IF(AD50+AE50=0,"",IF(AD50=4,3,IF(AD50=3,1,0)))</f>
        <v>3</v>
      </c>
      <c r="AE49" s="144"/>
      <c r="AF49" s="143">
        <f t="shared" ref="AF49" si="712">IF(AF50+AG50=0,"",IF(AF50=4,3,IF(AF50=3,1,0)))</f>
        <v>1</v>
      </c>
      <c r="AG49" s="144"/>
      <c r="AH49" s="121">
        <f t="shared" ref="AH49" si="713">IF(AH50+AI50=0,"",IF(AH50=4,3,IF(AH50=3,1,0)))</f>
        <v>3</v>
      </c>
      <c r="AI49" s="122"/>
      <c r="AJ49" s="143">
        <f t="shared" ref="AJ49" si="714">IF(AJ50+AK50=0,"",IF(AJ50=4,3,IF(AJ50=3,1,0)))</f>
        <v>3</v>
      </c>
      <c r="AK49" s="144"/>
      <c r="AL49" s="121">
        <f t="shared" ref="AL49" si="715">IF(AL50+AM50=0,"",IF(AL50=4,3,IF(AL50=3,1,0)))</f>
        <v>3</v>
      </c>
      <c r="AM49" s="122"/>
      <c r="AN49" s="121">
        <f t="shared" ref="AN49" si="716">IF(AN50+AO50=0,"",IF(AN50=4,3,IF(AN50=3,1,0)))</f>
        <v>0</v>
      </c>
      <c r="AO49" s="122"/>
      <c r="AP49" s="121">
        <f>IF(AP50+AQ50=0,"",IF(AP50=4,3,IF(AP50=3,1,0)))</f>
        <v>3</v>
      </c>
      <c r="AQ49" s="122"/>
      <c r="AR49" s="143">
        <f>IF(AR50+AS50=0,"",IF(AR50=4,3,IF(AR50=3,1,0)))</f>
        <v>0</v>
      </c>
      <c r="AS49" s="144"/>
      <c r="AT49" s="143">
        <f t="shared" ref="AT49" si="717">IF(AT50+AU50=0,"",IF(AT50=4,3,IF(AT50=3,1,0)))</f>
        <v>1</v>
      </c>
      <c r="AU49" s="144"/>
      <c r="AV49" s="143">
        <f t="shared" ref="AV49" si="718">IF(AV50+AW50=0,"",IF(AV50=4,3,IF(AV50=3,1,0)))</f>
        <v>3</v>
      </c>
      <c r="AW49" s="144"/>
      <c r="AX49" s="121">
        <f t="shared" ref="AX49" si="719">IF(AX50+AY50=0,"",IF(AX50=4,3,IF(AX50=3,1,0)))</f>
        <v>3</v>
      </c>
      <c r="AY49" s="122"/>
      <c r="AZ49" s="121">
        <f t="shared" ref="AZ49" si="720">IF(AZ50+BA50=0,"",IF(AZ50=4,3,IF(AZ50=3,1,0)))</f>
        <v>3</v>
      </c>
      <c r="BA49" s="122"/>
      <c r="BB49" s="121">
        <f t="shared" ref="BB49" si="721">IF(BB50+BC50=0,"",IF(BB50=4,3,IF(BB50=3,1,0)))</f>
        <v>3</v>
      </c>
      <c r="BC49" s="122"/>
      <c r="BD49" s="143">
        <f t="shared" ref="BD49" si="722">IF(BD50+BE50=0,"",IF(BD50=4,3,IF(BD50=3,1,0)))</f>
        <v>1</v>
      </c>
      <c r="BE49" s="144"/>
      <c r="BF49" s="121">
        <f t="shared" ref="BF49" si="723">IF(BF50+BG50=0,"",IF(BF50=4,3,IF(BF50=3,1,0)))</f>
        <v>1</v>
      </c>
      <c r="BG49" s="122"/>
      <c r="BH49" s="73"/>
      <c r="BI49" s="74"/>
      <c r="BJ49" s="143">
        <f t="shared" ref="BJ49" si="724">IF(BJ50+BK50=0,"",IF(BJ50=4,3,IF(BJ50=3,1,0)))</f>
        <v>1</v>
      </c>
      <c r="BK49" s="144"/>
      <c r="BL49" s="143">
        <f t="shared" ref="BL49" si="725">IF(BL50+BM50=0,"",IF(BL50=4,3,IF(BL50=3,1,0)))</f>
        <v>3</v>
      </c>
      <c r="BM49" s="144"/>
      <c r="BN49" s="121">
        <f t="shared" ref="BN49" si="726">IF(BN50+BO50=0,"",IF(BN50=4,3,IF(BN50=3,1,0)))</f>
        <v>0</v>
      </c>
      <c r="BO49" s="122"/>
      <c r="BP49" s="143">
        <f t="shared" ref="BP49" si="727">IF(BP50+BQ50=0,"",IF(BP50=4,3,IF(BP50=3,1,0)))</f>
        <v>0</v>
      </c>
      <c r="BQ49" s="144"/>
      <c r="BR49" s="121">
        <f t="shared" ref="BR49" si="728">IF(BR50+BS50=0,"",IF(BR50=4,3,IF(BR50=3,1,0)))</f>
        <v>1</v>
      </c>
      <c r="BS49" s="122"/>
      <c r="BT49" s="143">
        <f t="shared" ref="BT49" si="729">IF(BT50+BU50=0,"",IF(BT50=4,3,IF(BT50=3,1,0)))</f>
        <v>3</v>
      </c>
      <c r="BU49" s="144"/>
      <c r="BV49" s="125">
        <v>23</v>
      </c>
      <c r="BW49" s="2"/>
      <c r="BX49" s="136">
        <v>1</v>
      </c>
      <c r="BY49" s="119" t="s">
        <v>132</v>
      </c>
      <c r="BZ49" s="13"/>
      <c r="CA49" s="14"/>
      <c r="CB49" s="121">
        <f>IF(CB50+CC50=0,"",IF(CB50=4,3,IF(CB50=3,1,0)))</f>
        <v>1</v>
      </c>
      <c r="CC49" s="122"/>
      <c r="CD49" s="121" t="str">
        <f t="shared" ref="CD49" si="730">IF(CD50+CE50=0,"",IF(CD50=4,3,IF(CD50=3,1,0)))</f>
        <v/>
      </c>
      <c r="CE49" s="122"/>
      <c r="CF49" s="121" t="str">
        <f t="shared" ref="CF49" si="731">IF(CF50+CG50=0,"",IF(CF50=4,3,IF(CF50=3,1,0)))</f>
        <v/>
      </c>
      <c r="CG49" s="122"/>
      <c r="CH49" s="121" t="str">
        <f t="shared" ref="CH49" si="732">IF(CH50+CI50=0,"",IF(CH50=4,3,IF(CH50=3,1,0)))</f>
        <v/>
      </c>
      <c r="CI49" s="122"/>
      <c r="CJ49" s="121" t="str">
        <f t="shared" ref="CJ49" si="733">IF(CJ50+CK50=0,"",IF(CJ50=4,3,IF(CJ50=3,1,0)))</f>
        <v/>
      </c>
      <c r="CK49" s="122"/>
      <c r="CL49" s="138">
        <f>SUM(BZ49:CK49)</f>
        <v>1</v>
      </c>
      <c r="CM49" s="125"/>
      <c r="CN49" s="2"/>
      <c r="CO49" s="136">
        <f>IF($R49=1,$M49/2)+IF($R49=0,$M49)</f>
        <v>25.5</v>
      </c>
      <c r="CP49" s="136">
        <f>IF($T49=1,$M49/2)+IF($T49=0,$M49)</f>
        <v>0</v>
      </c>
      <c r="CQ49" s="136">
        <f>IF($V49=1,$M49/2)+IF($V49=0,$M49)</f>
        <v>25.5</v>
      </c>
      <c r="CR49" s="136">
        <f>IF($X49=1,$M49/2)+IF($X49=0,$M49)</f>
        <v>25.5</v>
      </c>
      <c r="CS49" s="136">
        <f>IF($Z49=1,$M49/2)+IF($Z49=0,$M49)</f>
        <v>0</v>
      </c>
      <c r="CT49" s="136">
        <f>IF($AB49=1,$M49/2)+IF($AB49=0,$M49)</f>
        <v>0</v>
      </c>
      <c r="CU49" s="136">
        <f>IF($AD49=1,$M49/2)+IF($AD49=0,$M49)</f>
        <v>0</v>
      </c>
      <c r="CV49" s="136">
        <f>IF($AF49=1,$M49/2)+IF($AF49=0,$M49)</f>
        <v>25.5</v>
      </c>
      <c r="CW49" s="149">
        <f>IF($AH49=1,$M49/2)+IF($AH49=0,$M49)</f>
        <v>0</v>
      </c>
      <c r="CX49" s="149">
        <f>IF($AJ49=1,$M49/2)+IF($AJ49=0,$M49)</f>
        <v>0</v>
      </c>
      <c r="CY49" s="136">
        <f>IF($AL49=1,$M49/2)+IF($AL49=0,$M49)</f>
        <v>0</v>
      </c>
      <c r="CZ49" s="136">
        <f>IF($AN49=1,$M49/2)+IF($AN49=0,$M49)</f>
        <v>51</v>
      </c>
      <c r="DA49" s="136">
        <f>IF($AP49=1,$M49/2)+IF($AP49=0,$M49)</f>
        <v>0</v>
      </c>
      <c r="DB49" s="136">
        <f>IF($AR49=1,$M49/2)+IF($AR49=0,$M49)</f>
        <v>51</v>
      </c>
      <c r="DC49" s="136">
        <f>IF($AT49=1,$M49/2)+IF($AT49=0,$M49)</f>
        <v>25.5</v>
      </c>
      <c r="DD49" s="136">
        <f>IF($AV49=1,$M49/2)+IF($AV49=0,$M49)</f>
        <v>0</v>
      </c>
      <c r="DE49" s="136">
        <f>IF($AX49=1,$M49/2)+IF($AX49=0,$M49)</f>
        <v>0</v>
      </c>
      <c r="DF49" s="136">
        <f>IF($AZ49=1,$M49/2)+IF($AZ49=0,$M49)</f>
        <v>0</v>
      </c>
      <c r="DG49" s="136">
        <f>IF($BB49=1,$M49/2)+IF($BB49=0,$M49)</f>
        <v>0</v>
      </c>
      <c r="DH49" s="136">
        <f>IF($BD49=1,$M49/2)+IF($BD49=0,$M49)</f>
        <v>25.5</v>
      </c>
      <c r="DI49" s="136">
        <f>IF($BF49=1,$M49/2)+IF($BF49=0,$M49)</f>
        <v>25.5</v>
      </c>
      <c r="DJ49" s="137"/>
      <c r="DK49" s="136">
        <f>IF($BJ49=1,$M49/2)+IF($BJ49=0,$M49)</f>
        <v>25.5</v>
      </c>
      <c r="DL49" s="136">
        <f>IF($BL49=1,$M49/2)+IF($BL49=0,$M49)</f>
        <v>0</v>
      </c>
      <c r="DM49" s="136">
        <f>IF($BN49=1,$M49/2)+IF($BN49=0,$M49)</f>
        <v>51</v>
      </c>
      <c r="DN49" s="136">
        <f>IF($BP49=1,$M49/2)+IF($BP49=0,$M49)</f>
        <v>51</v>
      </c>
      <c r="DO49" s="136">
        <f>IF($BR49=1,$M49/2)+IF($BR49=0,$M49)</f>
        <v>25.5</v>
      </c>
      <c r="DP49" s="136">
        <f>IF($BT49=1,$M49/2)+IF($BT49=0,$M49)</f>
        <v>0</v>
      </c>
      <c r="DQ49" s="150"/>
      <c r="DR49" s="46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</row>
    <row r="50" spans="1:153" ht="13.5" customHeight="1" x14ac:dyDescent="0.25">
      <c r="A50" s="141"/>
      <c r="B50" s="179"/>
      <c r="C50" s="149"/>
      <c r="D50" s="119"/>
      <c r="E50" s="120"/>
      <c r="F50" s="120"/>
      <c r="G50" s="131"/>
      <c r="H50" s="132"/>
      <c r="I50" s="134"/>
      <c r="J50" s="133"/>
      <c r="K50" s="135"/>
      <c r="L50" s="135"/>
      <c r="M50" s="124"/>
      <c r="N50" s="125"/>
      <c r="O50" s="16">
        <f>SUM($BT50,$BR50,$BP50,$BN50,$BL50,$BJ50,$BH50,$BF50,$BD50,$BB50,$AZ50,$AX50,$AV50,$AT50,$AR50,$AP50,$AN50,$AL50,$AJ50,$AH50,$AF50,$AD50,$AB50,$Z50,$X50,$V50,$T50,$R50,)</f>
        <v>87</v>
      </c>
      <c r="P50" s="17">
        <f>SUM($BU50,$BS50,$BQ50,$BO50,$BM50,$BK50,$BI50,$BG50,$BE50,$BC50,$BA50,$AY50,$AW50,$AU50,$AS50,$AQ50,$AO50,$AM50,$AK50,$AI50,$AG50,$AE50,$AC50,$AA50,$Y50,$W50,$U50,$S50,)</f>
        <v>62</v>
      </c>
      <c r="Q50" s="128"/>
      <c r="R50" s="28">
        <v>3</v>
      </c>
      <c r="S50" s="29">
        <v>3</v>
      </c>
      <c r="T50" s="62">
        <v>4</v>
      </c>
      <c r="U50" s="63">
        <v>2</v>
      </c>
      <c r="V50" s="62">
        <v>3</v>
      </c>
      <c r="W50" s="63">
        <v>3</v>
      </c>
      <c r="X50" s="28">
        <v>3</v>
      </c>
      <c r="Y50" s="29">
        <v>3</v>
      </c>
      <c r="Z50" s="28">
        <v>4</v>
      </c>
      <c r="AA50" s="29">
        <v>1</v>
      </c>
      <c r="AB50" s="28">
        <v>4</v>
      </c>
      <c r="AC50" s="29">
        <v>2</v>
      </c>
      <c r="AD50" s="62">
        <v>4</v>
      </c>
      <c r="AE50" s="63">
        <v>2</v>
      </c>
      <c r="AF50" s="62">
        <v>3</v>
      </c>
      <c r="AG50" s="63">
        <v>3</v>
      </c>
      <c r="AH50" s="28">
        <v>4</v>
      </c>
      <c r="AI50" s="29">
        <v>0</v>
      </c>
      <c r="AJ50" s="62">
        <v>4</v>
      </c>
      <c r="AK50" s="63">
        <v>2</v>
      </c>
      <c r="AL50" s="28">
        <v>4</v>
      </c>
      <c r="AM50" s="29">
        <v>0</v>
      </c>
      <c r="AN50" s="26">
        <v>0</v>
      </c>
      <c r="AO50" s="27">
        <v>4</v>
      </c>
      <c r="AP50" s="28">
        <v>4</v>
      </c>
      <c r="AQ50" s="29">
        <v>1</v>
      </c>
      <c r="AR50" s="62">
        <v>2</v>
      </c>
      <c r="AS50" s="63">
        <v>4</v>
      </c>
      <c r="AT50" s="97">
        <v>3</v>
      </c>
      <c r="AU50" s="98">
        <v>3</v>
      </c>
      <c r="AV50" s="97">
        <v>4</v>
      </c>
      <c r="AW50" s="98">
        <v>1</v>
      </c>
      <c r="AX50" s="81">
        <v>4</v>
      </c>
      <c r="AY50" s="82">
        <v>2</v>
      </c>
      <c r="AZ50" s="81">
        <v>4</v>
      </c>
      <c r="BA50" s="82">
        <v>1</v>
      </c>
      <c r="BB50" s="81">
        <v>4</v>
      </c>
      <c r="BC50" s="82">
        <v>2</v>
      </c>
      <c r="BD50" s="97">
        <v>3</v>
      </c>
      <c r="BE50" s="98">
        <v>3</v>
      </c>
      <c r="BF50" s="81">
        <v>3</v>
      </c>
      <c r="BG50" s="82">
        <v>3</v>
      </c>
      <c r="BH50" s="75"/>
      <c r="BI50" s="76"/>
      <c r="BJ50" s="97">
        <v>3</v>
      </c>
      <c r="BK50" s="98">
        <v>3</v>
      </c>
      <c r="BL50" s="97">
        <v>4</v>
      </c>
      <c r="BM50" s="98">
        <v>1</v>
      </c>
      <c r="BN50" s="81">
        <v>0</v>
      </c>
      <c r="BO50" s="82">
        <v>4</v>
      </c>
      <c r="BP50" s="97">
        <v>2</v>
      </c>
      <c r="BQ50" s="98">
        <v>4</v>
      </c>
      <c r="BR50" s="81">
        <v>3</v>
      </c>
      <c r="BS50" s="82">
        <v>3</v>
      </c>
      <c r="BT50" s="99">
        <v>4</v>
      </c>
      <c r="BU50" s="100">
        <v>2</v>
      </c>
      <c r="BV50" s="125"/>
      <c r="BW50" s="2"/>
      <c r="BX50" s="136"/>
      <c r="BY50" s="119"/>
      <c r="BZ50" s="30"/>
      <c r="CA50" s="31"/>
      <c r="CB50" s="28">
        <v>3</v>
      </c>
      <c r="CC50" s="29">
        <v>3</v>
      </c>
      <c r="CD50" s="28"/>
      <c r="CE50" s="29"/>
      <c r="CF50" s="28"/>
      <c r="CG50" s="29"/>
      <c r="CH50" s="28"/>
      <c r="CI50" s="29"/>
      <c r="CJ50" s="28"/>
      <c r="CK50" s="29"/>
      <c r="CL50" s="138"/>
      <c r="CM50" s="125"/>
      <c r="CN50" s="2"/>
      <c r="CO50" s="136"/>
      <c r="CP50" s="136"/>
      <c r="CQ50" s="136"/>
      <c r="CR50" s="136"/>
      <c r="CS50" s="136"/>
      <c r="CT50" s="136"/>
      <c r="CU50" s="136"/>
      <c r="CV50" s="136"/>
      <c r="CW50" s="149"/>
      <c r="CX50" s="149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7"/>
      <c r="DK50" s="136"/>
      <c r="DL50" s="136"/>
      <c r="DM50" s="136"/>
      <c r="DN50" s="136"/>
      <c r="DO50" s="136"/>
      <c r="DP50" s="136"/>
      <c r="DQ50" s="151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</row>
    <row r="51" spans="1:153" ht="12.75" customHeight="1" x14ac:dyDescent="0.25">
      <c r="A51" s="116">
        <v>23</v>
      </c>
      <c r="B51" s="179" t="s">
        <v>133</v>
      </c>
      <c r="C51" s="149" t="s">
        <v>70</v>
      </c>
      <c r="D51" s="119"/>
      <c r="E51" s="120">
        <f t="shared" ref="E51" si="734">IF(G51="",0,IF(F51+G51&lt;1000,1000,F51+G51))</f>
        <v>1600</v>
      </c>
      <c r="F51" s="120">
        <f>IF(I51&gt;150,IF(H51&gt;=65,0,SUM(K51-(COUNT(R51:AS51))*3*(15+50)%)*10),IF(I51&lt;-150,IF((K51-(COUNT(R51:AS51))*3*((G51-J51)/10+50)%)*10&lt;1,0,SUM(K51-(COUNT(R51:AS51))*3*((G51-J51)/10+50)%)*10),SUM(K51-(COUNT(R51:AS51))*3*((G51-J51)/10+50)%)*10))</f>
        <v>0</v>
      </c>
      <c r="G51" s="131">
        <v>1600</v>
      </c>
      <c r="H51" s="132">
        <f>IF(COUNT(R51:AS51)=0,0,K51/((COUNT(R51:AS51))*3)%)</f>
        <v>90.476190476190482</v>
      </c>
      <c r="I51" s="133">
        <f t="shared" si="0"/>
        <v>166.57142857142867</v>
      </c>
      <c r="J51" s="133">
        <f>IF(G51="",0,(SUM($G$7:$G$34))/(COUNT($G$7:$G$34)))</f>
        <v>1433.4285714285713</v>
      </c>
      <c r="K51" s="135">
        <f t="shared" ref="K51" si="735">SUM(R51:AS51)</f>
        <v>38</v>
      </c>
      <c r="L51" s="135">
        <f t="shared" ref="L51" si="736">SUM(AT51:BU51)</f>
        <v>25</v>
      </c>
      <c r="M51" s="123">
        <f t="shared" ref="M51" si="737">SUM(K51+L51)</f>
        <v>63</v>
      </c>
      <c r="N51" s="125">
        <v>1</v>
      </c>
      <c r="O51" s="126">
        <f>IF(O52+P52&lt;1,0,SUM(O52/P52))</f>
        <v>2.1555555555555554</v>
      </c>
      <c r="P51" s="127"/>
      <c r="Q51" s="128">
        <f>DK63</f>
        <v>737.5</v>
      </c>
      <c r="R51" s="121">
        <f t="shared" ref="R51" si="738">IF(R52+S52=0,"",IF(R52=4,3,IF(R52=3,1,0)))</f>
        <v>3</v>
      </c>
      <c r="S51" s="122"/>
      <c r="T51" s="143">
        <f t="shared" ref="T51" si="739">IF(T52+U52=0,"",IF(T52=4,3,IF(T52=3,1,0)))</f>
        <v>3</v>
      </c>
      <c r="U51" s="144"/>
      <c r="V51" s="143">
        <f t="shared" ref="V51" si="740">IF(V52+W52=0,"",IF(V52=4,3,IF(V52=3,1,0)))</f>
        <v>3</v>
      </c>
      <c r="W51" s="144"/>
      <c r="X51" s="121">
        <f t="shared" ref="X51" si="741">IF(X52+Y52=0,"",IF(X52=4,3,IF(X52=3,1,0)))</f>
        <v>3</v>
      </c>
      <c r="Y51" s="122"/>
      <c r="Z51" s="121">
        <f t="shared" ref="Z51" si="742">IF(Z52+AA52=0,"",IF(Z52=4,3,IF(Z52=3,1,0)))</f>
        <v>3</v>
      </c>
      <c r="AA51" s="122"/>
      <c r="AB51" s="121">
        <f t="shared" ref="AB51" si="743">IF(AB52+AC52=0,"",IF(AB52=4,3,IF(AB52=3,1,0)))</f>
        <v>3</v>
      </c>
      <c r="AC51" s="122"/>
      <c r="AD51" s="143">
        <f t="shared" ref="AD51" si="744">IF(AD52+AE52=0,"",IF(AD52=4,3,IF(AD52=3,1,0)))</f>
        <v>3</v>
      </c>
      <c r="AE51" s="144"/>
      <c r="AF51" s="143">
        <f t="shared" ref="AF51" si="745">IF(AF52+AG52=0,"",IF(AF52=4,3,IF(AF52=3,1,0)))</f>
        <v>3</v>
      </c>
      <c r="AG51" s="144"/>
      <c r="AH51" s="121">
        <f t="shared" ref="AH51" si="746">IF(AH52+AI52=0,"",IF(AH52=4,3,IF(AH52=3,1,0)))</f>
        <v>3</v>
      </c>
      <c r="AI51" s="122"/>
      <c r="AJ51" s="143">
        <f t="shared" ref="AJ51" si="747">IF(AJ52+AK52=0,"",IF(AJ52=4,3,IF(AJ52=3,1,0)))</f>
        <v>1</v>
      </c>
      <c r="AK51" s="144"/>
      <c r="AL51" s="121">
        <f t="shared" ref="AL51" si="748">IF(AL52+AM52=0,"",IF(AL52=4,3,IF(AL52=3,1,0)))</f>
        <v>3</v>
      </c>
      <c r="AM51" s="122"/>
      <c r="AN51" s="121">
        <f t="shared" ref="AN51" si="749">IF(AN52+AO52=0,"",IF(AN52=4,3,IF(AN52=3,1,0)))</f>
        <v>3</v>
      </c>
      <c r="AO51" s="122"/>
      <c r="AP51" s="121">
        <f>IF(AP52+AQ52=0,"",IF(AP52=4,3,IF(AP52=3,1,0)))</f>
        <v>3</v>
      </c>
      <c r="AQ51" s="122"/>
      <c r="AR51" s="143">
        <f>IF(AR52+AS52=0,"",IF(AR52=4,3,IF(AR52=3,1,0)))</f>
        <v>1</v>
      </c>
      <c r="AS51" s="144"/>
      <c r="AT51" s="143">
        <f t="shared" ref="AT51" si="750">IF(AT52+AU52=0,"",IF(AT52=4,3,IF(AT52=3,1,0)))</f>
        <v>1</v>
      </c>
      <c r="AU51" s="144"/>
      <c r="AV51" s="143">
        <f t="shared" ref="AV51" si="751">IF(AV52+AW52=0,"",IF(AV52=4,3,IF(AV52=3,1,0)))</f>
        <v>0</v>
      </c>
      <c r="AW51" s="144"/>
      <c r="AX51" s="121">
        <f t="shared" ref="AX51" si="752">IF(AX52+AY52=0,"",IF(AX52=4,3,IF(AX52=3,1,0)))</f>
        <v>3</v>
      </c>
      <c r="AY51" s="122"/>
      <c r="AZ51" s="121">
        <f t="shared" ref="AZ51" si="753">IF(AZ52+BA52=0,"",IF(AZ52=4,3,IF(AZ52=3,1,0)))</f>
        <v>3</v>
      </c>
      <c r="BA51" s="122"/>
      <c r="BB51" s="121">
        <f t="shared" ref="BB51" si="754">IF(BB52+BC52=0,"",IF(BB52=4,3,IF(BB52=3,1,0)))</f>
        <v>3</v>
      </c>
      <c r="BC51" s="122"/>
      <c r="BD51" s="143">
        <f t="shared" ref="BD51" si="755">IF(BD52+BE52=0,"",IF(BD52=4,3,IF(BD52=3,1,0)))</f>
        <v>1</v>
      </c>
      <c r="BE51" s="144"/>
      <c r="BF51" s="121">
        <f t="shared" ref="BF51" si="756">IF(BF52+BG52=0,"",IF(BF52=4,3,IF(BF52=3,1,0)))</f>
        <v>3</v>
      </c>
      <c r="BG51" s="122"/>
      <c r="BH51" s="143">
        <f t="shared" ref="BH51" si="757">IF(BH52+BI52=0,"",IF(BH52=4,3,IF(BH52=3,1,0)))</f>
        <v>1</v>
      </c>
      <c r="BI51" s="144"/>
      <c r="BJ51" s="73"/>
      <c r="BK51" s="74"/>
      <c r="BL51" s="143">
        <f t="shared" ref="BL51" si="758">IF(BL52+BM52=0,"",IF(BL52=4,3,IF(BL52=3,1,0)))</f>
        <v>1</v>
      </c>
      <c r="BM51" s="144"/>
      <c r="BN51" s="121">
        <f t="shared" ref="BN51" si="759">IF(BN52+BO52=0,"",IF(BN52=4,3,IF(BN52=3,1,0)))</f>
        <v>3</v>
      </c>
      <c r="BO51" s="122"/>
      <c r="BP51" s="143">
        <f t="shared" ref="BP51" si="760">IF(BP52+BQ52=0,"",IF(BP52=4,3,IF(BP52=3,1,0)))</f>
        <v>0</v>
      </c>
      <c r="BQ51" s="144"/>
      <c r="BR51" s="121">
        <f t="shared" ref="BR51" si="761">IF(BR52+BS52=0,"",IF(BR52=4,3,IF(BR52=3,1,0)))</f>
        <v>3</v>
      </c>
      <c r="BS51" s="122"/>
      <c r="BT51" s="143">
        <f t="shared" ref="BT51" si="762">IF(BT52+BU52=0,"",IF(BT52=4,3,IF(BT52=3,1,0)))</f>
        <v>3</v>
      </c>
      <c r="BU51" s="144"/>
      <c r="BV51" s="125">
        <v>21</v>
      </c>
      <c r="BW51" s="2"/>
      <c r="BX51" s="136">
        <v>2</v>
      </c>
      <c r="BY51" s="119" t="s">
        <v>119</v>
      </c>
      <c r="BZ51" s="121">
        <f>IF(BZ52+CA52=0,"",IF(BZ52=4,3,IF(BZ52=3,1,0)))</f>
        <v>1</v>
      </c>
      <c r="CA51" s="122"/>
      <c r="CB51" s="13"/>
      <c r="CC51" s="14"/>
      <c r="CD51" s="121" t="str">
        <f t="shared" ref="CD51" si="763">IF(CD52+CE52=0,"",IF(CD52=4,3,IF(CD52=3,1,0)))</f>
        <v/>
      </c>
      <c r="CE51" s="122"/>
      <c r="CF51" s="121" t="str">
        <f t="shared" ref="CF51" si="764">IF(CF52+CG52=0,"",IF(CF52=4,3,IF(CF52=3,1,0)))</f>
        <v/>
      </c>
      <c r="CG51" s="122"/>
      <c r="CH51" s="121" t="str">
        <f t="shared" ref="CH51" si="765">IF(CH52+CI52=0,"",IF(CH52=4,3,IF(CH52=3,1,0)))</f>
        <v/>
      </c>
      <c r="CI51" s="122"/>
      <c r="CJ51" s="121" t="str">
        <f t="shared" ref="CJ51" si="766">IF(CJ52+CK52=0,"",IF(CJ52=4,3,IF(CJ52=3,1,0)))</f>
        <v/>
      </c>
      <c r="CK51" s="122"/>
      <c r="CL51" s="138">
        <f>SUM(BZ51:CK51)</f>
        <v>1</v>
      </c>
      <c r="CM51" s="125"/>
      <c r="CN51" s="2"/>
      <c r="CO51" s="136">
        <f>IF($R51=1,$M51/2)+IF($R51=0,$M51)</f>
        <v>0</v>
      </c>
      <c r="CP51" s="136">
        <f>IF($T51=1,$M51/2)+IF($T51=0,$M51)</f>
        <v>0</v>
      </c>
      <c r="CQ51" s="136">
        <f>IF($V51=1,$M51/2)+IF($V51=0,$M51)</f>
        <v>0</v>
      </c>
      <c r="CR51" s="136">
        <f>IF($X51=1,$M51/2)+IF($X51=0,$M51)</f>
        <v>0</v>
      </c>
      <c r="CS51" s="136">
        <f>IF($Z51=1,$M51/2)+IF($Z51=0,$M51)</f>
        <v>0</v>
      </c>
      <c r="CT51" s="136">
        <f>IF($AB51=1,$M51/2)+IF($AB51=0,$M51)</f>
        <v>0</v>
      </c>
      <c r="CU51" s="136">
        <f>IF($AD51=1,$M51/2)+IF($AD51=0,$M51)</f>
        <v>0</v>
      </c>
      <c r="CV51" s="136">
        <f>IF($AF51=1,$M51/2)+IF($AF51=0,$M51)</f>
        <v>0</v>
      </c>
      <c r="CW51" s="149">
        <f>IF($AH51=1,$M51/2)+IF($AH51=0,$M51)</f>
        <v>0</v>
      </c>
      <c r="CX51" s="149">
        <f>IF($AJ51=1,$M51/2)+IF($AJ51=0,$M51)</f>
        <v>31.5</v>
      </c>
      <c r="CY51" s="136">
        <f>IF($AL51=1,$M51/2)+IF($AL51=0,$M51)</f>
        <v>0</v>
      </c>
      <c r="CZ51" s="136">
        <f>IF($AN51=1,$M51/2)+IF($AN51=0,$M51)</f>
        <v>0</v>
      </c>
      <c r="DA51" s="136">
        <f>IF($AP51=1,$M51/2)+IF($AP51=0,$M51)</f>
        <v>0</v>
      </c>
      <c r="DB51" s="136">
        <f>IF($AR51=1,$M51/2)+IF($AR51=0,$M51)</f>
        <v>31.5</v>
      </c>
      <c r="DC51" s="136">
        <f>IF($AT51=1,$M51/2)+IF($AT51=0,$M51)</f>
        <v>31.5</v>
      </c>
      <c r="DD51" s="136">
        <f>IF($AV51=1,$M51/2)+IF($AV51=0,$M51)</f>
        <v>63</v>
      </c>
      <c r="DE51" s="136">
        <f>IF($AX51=1,$M51/2)+IF($AX51=0,$M51)</f>
        <v>0</v>
      </c>
      <c r="DF51" s="136">
        <f>IF($AZ51=1,$M51/2)+IF($AZ51=0,$M51)</f>
        <v>0</v>
      </c>
      <c r="DG51" s="136">
        <f>IF($BB51=1,$M51/2)+IF($BB51=0,$M51)</f>
        <v>0</v>
      </c>
      <c r="DH51" s="136">
        <f>IF($BD51=1,$M51/2)+IF($BD51=0,$M51)</f>
        <v>31.5</v>
      </c>
      <c r="DI51" s="136">
        <f>IF($BF51=1,$M51/2)+IF($BF51=0,$M51)</f>
        <v>0</v>
      </c>
      <c r="DJ51" s="136">
        <f>IF($BH51=1,$M51/2)+IF($BH51=0,$M51)</f>
        <v>31.5</v>
      </c>
      <c r="DK51" s="137"/>
      <c r="DL51" s="136">
        <f>IF($BL51=1,$M51/2)+IF($BL51=0,$M51)</f>
        <v>31.5</v>
      </c>
      <c r="DM51" s="136">
        <f>IF($BN51=1,$M51/2)+IF($BN51=0,$M51)</f>
        <v>0</v>
      </c>
      <c r="DN51" s="136">
        <f>IF($BP51=1,$M51/2)+IF($BP51=0,$M51)</f>
        <v>63</v>
      </c>
      <c r="DO51" s="136">
        <f>IF($BR51=1,$M51/2)+IF($BR51=0,$M51)</f>
        <v>0</v>
      </c>
      <c r="DP51" s="136">
        <f>IF($BT51=1,$M51/2)+IF($BT51=0,$M51)</f>
        <v>0</v>
      </c>
      <c r="DQ51" s="46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</row>
    <row r="52" spans="1:153" ht="13.5" customHeight="1" x14ac:dyDescent="0.25">
      <c r="A52" s="117"/>
      <c r="B52" s="179"/>
      <c r="C52" s="149"/>
      <c r="D52" s="119"/>
      <c r="E52" s="120"/>
      <c r="F52" s="120"/>
      <c r="G52" s="131"/>
      <c r="H52" s="132"/>
      <c r="I52" s="134"/>
      <c r="J52" s="133"/>
      <c r="K52" s="135"/>
      <c r="L52" s="135"/>
      <c r="M52" s="124"/>
      <c r="N52" s="125"/>
      <c r="O52" s="16">
        <f>SUM($BT52,$BR52,$BP52,$BN52,$BL52,$BJ52,$BH52,$BF52,$BD52,$BB52,$AZ52,$AX52,$AV52,$AT52,$AR52,$AP52,$AN52,$AL52,$AJ52,$AH52,$AF52,$AD52,$AB52,$Z52,$X52,$V52,$T52,$R52,)</f>
        <v>97</v>
      </c>
      <c r="P52" s="17">
        <f>SUM($BU52,$BS52,$BQ52,$BO52,$BM52,$BK52,$BI52,$BG52,$BE52,$BC52,$BA52,$AY52,$AW52,$AU52,$AS52,$AQ52,$AO52,$AM52,$AK52,$AI52,$AG52,$AE52,$AC52,$AA52,$Y52,$W52,$U52,$S52,)</f>
        <v>45</v>
      </c>
      <c r="Q52" s="128"/>
      <c r="R52" s="26">
        <v>4</v>
      </c>
      <c r="S52" s="27">
        <v>1</v>
      </c>
      <c r="T52" s="64">
        <v>4</v>
      </c>
      <c r="U52" s="65">
        <v>0</v>
      </c>
      <c r="V52" s="64">
        <v>4</v>
      </c>
      <c r="W52" s="65">
        <v>1</v>
      </c>
      <c r="X52" s="28">
        <v>4</v>
      </c>
      <c r="Y52" s="29">
        <v>2</v>
      </c>
      <c r="Z52" s="28">
        <v>4</v>
      </c>
      <c r="AA52" s="29">
        <v>1</v>
      </c>
      <c r="AB52" s="28">
        <v>4</v>
      </c>
      <c r="AC52" s="29">
        <v>1</v>
      </c>
      <c r="AD52" s="62">
        <v>4</v>
      </c>
      <c r="AE52" s="63">
        <v>0</v>
      </c>
      <c r="AF52" s="62">
        <v>4</v>
      </c>
      <c r="AG52" s="63">
        <v>1</v>
      </c>
      <c r="AH52" s="28">
        <v>4</v>
      </c>
      <c r="AI52" s="29">
        <v>2</v>
      </c>
      <c r="AJ52" s="62">
        <v>3</v>
      </c>
      <c r="AK52" s="63">
        <v>3</v>
      </c>
      <c r="AL52" s="28">
        <v>4</v>
      </c>
      <c r="AM52" s="29">
        <v>1</v>
      </c>
      <c r="AN52" s="28">
        <v>4</v>
      </c>
      <c r="AO52" s="29">
        <v>0</v>
      </c>
      <c r="AP52" s="26">
        <v>4</v>
      </c>
      <c r="AQ52" s="27">
        <v>2</v>
      </c>
      <c r="AR52" s="62">
        <v>3</v>
      </c>
      <c r="AS52" s="63">
        <v>3</v>
      </c>
      <c r="AT52" s="97">
        <v>3</v>
      </c>
      <c r="AU52" s="98">
        <v>3</v>
      </c>
      <c r="AV52" s="97">
        <v>1</v>
      </c>
      <c r="AW52" s="98">
        <v>4</v>
      </c>
      <c r="AX52" s="81">
        <v>4</v>
      </c>
      <c r="AY52" s="82">
        <v>1</v>
      </c>
      <c r="AZ52" s="81">
        <v>4</v>
      </c>
      <c r="BA52" s="82">
        <v>0</v>
      </c>
      <c r="BB52" s="81">
        <v>4</v>
      </c>
      <c r="BC52" s="82">
        <v>2</v>
      </c>
      <c r="BD52" s="97">
        <v>3</v>
      </c>
      <c r="BE52" s="98">
        <v>3</v>
      </c>
      <c r="BF52" s="81">
        <v>4</v>
      </c>
      <c r="BG52" s="82">
        <v>1</v>
      </c>
      <c r="BH52" s="97">
        <v>3</v>
      </c>
      <c r="BI52" s="98">
        <v>3</v>
      </c>
      <c r="BJ52" s="75"/>
      <c r="BK52" s="76"/>
      <c r="BL52" s="97">
        <v>3</v>
      </c>
      <c r="BM52" s="98">
        <v>3</v>
      </c>
      <c r="BN52" s="81">
        <v>4</v>
      </c>
      <c r="BO52" s="82">
        <v>1</v>
      </c>
      <c r="BP52" s="97">
        <v>2</v>
      </c>
      <c r="BQ52" s="98">
        <v>4</v>
      </c>
      <c r="BR52" s="101">
        <v>4</v>
      </c>
      <c r="BS52" s="102">
        <v>1</v>
      </c>
      <c r="BT52" s="97">
        <v>4</v>
      </c>
      <c r="BU52" s="98">
        <v>1</v>
      </c>
      <c r="BV52" s="125"/>
      <c r="BW52" s="2"/>
      <c r="BX52" s="136"/>
      <c r="BY52" s="119"/>
      <c r="BZ52" s="28">
        <v>3</v>
      </c>
      <c r="CA52" s="29">
        <v>3</v>
      </c>
      <c r="CB52" s="32"/>
      <c r="CC52" s="33"/>
      <c r="CD52" s="28"/>
      <c r="CE52" s="29"/>
      <c r="CF52" s="28"/>
      <c r="CG52" s="29"/>
      <c r="CH52" s="28"/>
      <c r="CI52" s="29"/>
      <c r="CJ52" s="28"/>
      <c r="CK52" s="29"/>
      <c r="CL52" s="138"/>
      <c r="CM52" s="125"/>
      <c r="CN52" s="2"/>
      <c r="CO52" s="136"/>
      <c r="CP52" s="136"/>
      <c r="CQ52" s="136"/>
      <c r="CR52" s="136"/>
      <c r="CS52" s="136"/>
      <c r="CT52" s="136"/>
      <c r="CU52" s="136"/>
      <c r="CV52" s="136"/>
      <c r="CW52" s="149"/>
      <c r="CX52" s="149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7"/>
      <c r="DL52" s="136"/>
      <c r="DM52" s="136"/>
      <c r="DN52" s="136"/>
      <c r="DO52" s="136"/>
      <c r="DP52" s="136"/>
      <c r="DQ52" s="46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</row>
    <row r="53" spans="1:153" ht="12.75" customHeight="1" x14ac:dyDescent="0.25">
      <c r="A53" s="140">
        <v>24</v>
      </c>
      <c r="B53" s="179" t="s">
        <v>134</v>
      </c>
      <c r="C53" s="149" t="s">
        <v>70</v>
      </c>
      <c r="D53" s="119"/>
      <c r="E53" s="120">
        <f t="shared" ref="E53" si="767">IF(G53="",0,IF(F53+G53&lt;1000,1000,F53+G53))</f>
        <v>1529.44</v>
      </c>
      <c r="F53" s="120">
        <f>IF(I53&gt;150,IF(H53&gt;=65,0,SUM(K53-(COUNT(R53:AS53))*3*(15+50)%)*10),IF(I53&lt;-150,IF((K53-(COUNT(R53:AS53))*3*((G53-J53)/10+50)%)*10&lt;1,0,SUM(K53-(COUNT(R53:AS53))*3*((G53-J53)/10+50)%)*10),SUM(K53-(COUNT(R53:AS53))*3*((G53-J53)/10+50)%)*10))</f>
        <v>-0.56000000000004491</v>
      </c>
      <c r="G53" s="131">
        <v>1530</v>
      </c>
      <c r="H53" s="132">
        <f>IF(COUNT(R53:AS53)=0,0,K53/((COUNT(R53:AS53))*3)%)</f>
        <v>59.523809523809526</v>
      </c>
      <c r="I53" s="133">
        <f t="shared" si="0"/>
        <v>96.571428571428669</v>
      </c>
      <c r="J53" s="133">
        <f>IF(G53="",0,(SUM($G$7:$G$34))/(COUNT($G$7:$G$34)))</f>
        <v>1433.4285714285713</v>
      </c>
      <c r="K53" s="135">
        <f t="shared" ref="K53" si="768">SUM(R53:AS53)</f>
        <v>25</v>
      </c>
      <c r="L53" s="135">
        <f t="shared" ref="L53" si="769">SUM(AT53:BU53)</f>
        <v>20</v>
      </c>
      <c r="M53" s="123">
        <f t="shared" ref="M53" si="770">SUM(K53+L53)</f>
        <v>45</v>
      </c>
      <c r="N53" s="125">
        <v>5</v>
      </c>
      <c r="O53" s="126">
        <f>IF(O54+P54&lt;1,0,SUM(O54/P54))</f>
        <v>1.296875</v>
      </c>
      <c r="P53" s="127"/>
      <c r="Q53" s="128">
        <f>DL63</f>
        <v>547</v>
      </c>
      <c r="R53" s="121">
        <f t="shared" ref="R53" si="771">IF(R54+S54=0,"",IF(R54=4,3,IF(R54=3,1,0)))</f>
        <v>3</v>
      </c>
      <c r="S53" s="122"/>
      <c r="T53" s="143">
        <f t="shared" ref="T53" si="772">IF(T54+U54=0,"",IF(T54=4,3,IF(T54=3,1,0)))</f>
        <v>3</v>
      </c>
      <c r="U53" s="144"/>
      <c r="V53" s="143">
        <f t="shared" ref="V53" si="773">IF(V54+W54=0,"",IF(V54=4,3,IF(V54=3,1,0)))</f>
        <v>0</v>
      </c>
      <c r="W53" s="144"/>
      <c r="X53" s="121">
        <f t="shared" ref="X53" si="774">IF(X54+Y54=0,"",IF(X54=4,3,IF(X54=3,1,0)))</f>
        <v>3</v>
      </c>
      <c r="Y53" s="122"/>
      <c r="Z53" s="121">
        <f t="shared" ref="Z53" si="775">IF(Z54+AA54=0,"",IF(Z54=4,3,IF(Z54=3,1,0)))</f>
        <v>0</v>
      </c>
      <c r="AA53" s="122"/>
      <c r="AB53" s="121">
        <f t="shared" ref="AB53" si="776">IF(AB54+AC54=0,"",IF(AB54=4,3,IF(AB54=3,1,0)))</f>
        <v>1</v>
      </c>
      <c r="AC53" s="122"/>
      <c r="AD53" s="143">
        <f t="shared" ref="AD53" si="777">IF(AD54+AE54=0,"",IF(AD54=4,3,IF(AD54=3,1,0)))</f>
        <v>3</v>
      </c>
      <c r="AE53" s="144"/>
      <c r="AF53" s="143">
        <f t="shared" ref="AF53" si="778">IF(AF54+AG54=0,"",IF(AF54=4,3,IF(AF54=3,1,0)))</f>
        <v>1</v>
      </c>
      <c r="AG53" s="144"/>
      <c r="AH53" s="121">
        <f t="shared" ref="AH53" si="779">IF(AH54+AI54=0,"",IF(AH54=4,3,IF(AH54=3,1,0)))</f>
        <v>0</v>
      </c>
      <c r="AI53" s="122"/>
      <c r="AJ53" s="143">
        <f t="shared" ref="AJ53" si="780">IF(AJ54+AK54=0,"",IF(AJ54=4,3,IF(AJ54=3,1,0)))</f>
        <v>1</v>
      </c>
      <c r="AK53" s="144"/>
      <c r="AL53" s="121">
        <f t="shared" ref="AL53" si="781">IF(AL54+AM54=0,"",IF(AL54=4,3,IF(AL54=3,1,0)))</f>
        <v>3</v>
      </c>
      <c r="AM53" s="122"/>
      <c r="AN53" s="121">
        <f t="shared" ref="AN53" si="782">IF(AN54+AO54=0,"",IF(AN54=4,3,IF(AN54=3,1,0)))</f>
        <v>1</v>
      </c>
      <c r="AO53" s="122"/>
      <c r="AP53" s="121">
        <f>IF(AP54+AQ54=0,"",IF(AP54=4,3,IF(AP54=3,1,0)))</f>
        <v>3</v>
      </c>
      <c r="AQ53" s="122"/>
      <c r="AR53" s="143">
        <f>IF(AR54+AS54=0,"",IF(AR54=4,3,IF(AR54=3,1,0)))</f>
        <v>3</v>
      </c>
      <c r="AS53" s="144"/>
      <c r="AT53" s="143">
        <f t="shared" ref="AT53" si="783">IF(AT54+AU54=0,"",IF(AT54=4,3,IF(AT54=3,1,0)))</f>
        <v>3</v>
      </c>
      <c r="AU53" s="144"/>
      <c r="AV53" s="143">
        <f t="shared" ref="AV53" si="784">IF(AV54+AW54=0,"",IF(AV54=4,3,IF(AV54=3,1,0)))</f>
        <v>3</v>
      </c>
      <c r="AW53" s="144"/>
      <c r="AX53" s="121">
        <f t="shared" ref="AX53" si="785">IF(AX54+AY54=0,"",IF(AX54=4,3,IF(AX54=3,1,0)))</f>
        <v>3</v>
      </c>
      <c r="AY53" s="122"/>
      <c r="AZ53" s="121">
        <f t="shared" ref="AZ53" si="786">IF(AZ54+BA54=0,"",IF(AZ54=4,3,IF(AZ54=3,1,0)))</f>
        <v>0</v>
      </c>
      <c r="BA53" s="122"/>
      <c r="BB53" s="121">
        <f t="shared" ref="BB53" si="787">IF(BB54+BC54=0,"",IF(BB54=4,3,IF(BB54=3,1,0)))</f>
        <v>3</v>
      </c>
      <c r="BC53" s="122"/>
      <c r="BD53" s="143">
        <f t="shared" ref="BD53" si="788">IF(BD54+BE54=0,"",IF(BD54=4,3,IF(BD54=3,1,0)))</f>
        <v>0</v>
      </c>
      <c r="BE53" s="144"/>
      <c r="BF53" s="121">
        <f t="shared" ref="BF53" si="789">IF(BF54+BG54=0,"",IF(BF54=4,3,IF(BF54=3,1,0)))</f>
        <v>3</v>
      </c>
      <c r="BG53" s="122"/>
      <c r="BH53" s="143">
        <f t="shared" ref="BH53" si="790">IF(BH54+BI54=0,"",IF(BH54=4,3,IF(BH54=3,1,0)))</f>
        <v>0</v>
      </c>
      <c r="BI53" s="144"/>
      <c r="BJ53" s="143">
        <f t="shared" ref="BJ53" si="791">IF(BJ54+BK54=0,"",IF(BJ54=4,3,IF(BJ54=3,1,0)))</f>
        <v>1</v>
      </c>
      <c r="BK53" s="144"/>
      <c r="BL53" s="73"/>
      <c r="BM53" s="74"/>
      <c r="BN53" s="121">
        <f t="shared" ref="BN53" si="792">IF(BN54+BO54=0,"",IF(BN54=4,3,IF(BN54=3,1,0)))</f>
        <v>1</v>
      </c>
      <c r="BO53" s="122"/>
      <c r="BP53" s="143">
        <f t="shared" ref="BP53" si="793">IF(BP54+BQ54=0,"",IF(BP54=4,3,IF(BP54=3,1,0)))</f>
        <v>0</v>
      </c>
      <c r="BQ53" s="144"/>
      <c r="BR53" s="121">
        <f t="shared" ref="BR53" si="794">IF(BR54+BS54=0,"",IF(BR54=4,3,IF(BR54=3,1,0)))</f>
        <v>3</v>
      </c>
      <c r="BS53" s="122"/>
      <c r="BT53" s="143">
        <f t="shared" ref="BT53" si="795">IF(BT54+BU54=0,"",IF(BT54=4,3,IF(BT54=3,1,0)))</f>
        <v>0</v>
      </c>
      <c r="BU53" s="144"/>
      <c r="BV53" s="125">
        <v>18</v>
      </c>
      <c r="BW53" s="2"/>
      <c r="BX53" s="136">
        <v>3</v>
      </c>
      <c r="BY53" s="119"/>
      <c r="BZ53" s="121" t="str">
        <f t="shared" ref="BZ53" si="796">IF(BZ54+CA54=0,"",IF(BZ54=4,3,IF(BZ54=3,1,0)))</f>
        <v/>
      </c>
      <c r="CA53" s="122"/>
      <c r="CB53" s="121" t="str">
        <f t="shared" ref="CB53" si="797">IF(CB54+CC54=0,"",IF(CB54=4,3,IF(CB54=3,1,0)))</f>
        <v/>
      </c>
      <c r="CC53" s="122"/>
      <c r="CD53" s="13"/>
      <c r="CE53" s="14"/>
      <c r="CF53" s="121" t="str">
        <f t="shared" ref="CF53" si="798">IF(CF54+CG54=0,"",IF(CF54=4,3,IF(CF54=3,1,0)))</f>
        <v/>
      </c>
      <c r="CG53" s="122"/>
      <c r="CH53" s="121" t="str">
        <f t="shared" ref="CH53" si="799">IF(CH54+CI54=0,"",IF(CH54=4,3,IF(CH54=3,1,0)))</f>
        <v/>
      </c>
      <c r="CI53" s="122"/>
      <c r="CJ53" s="121" t="str">
        <f t="shared" ref="CJ53" si="800">IF(CJ54+CK54=0,"",IF(CJ54=4,3,IF(CJ54=3,1,0)))</f>
        <v/>
      </c>
      <c r="CK53" s="122"/>
      <c r="CL53" s="138">
        <f>SUM(BZ53:CK53)</f>
        <v>0</v>
      </c>
      <c r="CM53" s="125"/>
      <c r="CN53" s="2"/>
      <c r="CO53" s="136">
        <f>IF($R53=1,$M53/2)+IF($R53=0,$M53)</f>
        <v>0</v>
      </c>
      <c r="CP53" s="136">
        <f>IF($T53=1,$M53/2)+IF($T53=0,$M53)</f>
        <v>0</v>
      </c>
      <c r="CQ53" s="136">
        <f>IF($V53=1,$M53/2)+IF($V53=0,$M53)</f>
        <v>45</v>
      </c>
      <c r="CR53" s="136">
        <f>IF($X53=1,$M53/2)+IF($X53=0,$M53)</f>
        <v>0</v>
      </c>
      <c r="CS53" s="136">
        <f>IF($Z53=1,$M53/2)+IF($Z53=0,$M53)</f>
        <v>45</v>
      </c>
      <c r="CT53" s="136">
        <f>IF($AB53=1,$M53/2)+IF($AB53=0,$M53)</f>
        <v>22.5</v>
      </c>
      <c r="CU53" s="136">
        <f>IF($AD53=1,$M53/2)+IF($AD53=0,$M53)</f>
        <v>0</v>
      </c>
      <c r="CV53" s="136">
        <f>IF($AF53=1,$M53/2)+IF($AF53=0,$M53)</f>
        <v>22.5</v>
      </c>
      <c r="CW53" s="149">
        <f>IF($AH53=1,$M53/2)+IF($AH53=0,$M53)</f>
        <v>45</v>
      </c>
      <c r="CX53" s="149">
        <f>IF($AJ53=1,$M53/2)+IF($AJ53=0,$M53)</f>
        <v>22.5</v>
      </c>
      <c r="CY53" s="136">
        <f>IF($AL53=1,$M53/2)+IF($AL53=0,$M53)</f>
        <v>0</v>
      </c>
      <c r="CZ53" s="136">
        <f>IF($AN53=1,$M53/2)+IF($AN53=0,$M53)</f>
        <v>22.5</v>
      </c>
      <c r="DA53" s="136">
        <f>IF($AP53=1,$M53/2)+IF($AP53=0,$M53)</f>
        <v>0</v>
      </c>
      <c r="DB53" s="136">
        <f>IF($AR53=1,$M53/2)+IF($AR53=0,$M53)</f>
        <v>0</v>
      </c>
      <c r="DC53" s="136">
        <f>IF($AT53=1,$M53/2)+IF($AT53=0,$M53)</f>
        <v>0</v>
      </c>
      <c r="DD53" s="136">
        <f>IF($AV53=1,$M53/2)+IF($AV53=0,$M53)</f>
        <v>0</v>
      </c>
      <c r="DE53" s="136">
        <f>IF($AX53=1,$M53/2)+IF($AX53=0,$M53)</f>
        <v>0</v>
      </c>
      <c r="DF53" s="136">
        <f>IF($AZ53=1,$M53/2)+IF($AZ53=0,$M53)</f>
        <v>45</v>
      </c>
      <c r="DG53" s="136">
        <f>IF($BB53=1,$M53/2)+IF($BB53=0,$M53)</f>
        <v>0</v>
      </c>
      <c r="DH53" s="136">
        <f>IF($BD53=1,$M53/2)+IF($BD53=0,$M53)</f>
        <v>45</v>
      </c>
      <c r="DI53" s="136">
        <f>IF($BF53=1,$M53/2)+IF($BF53=0,$M53)</f>
        <v>0</v>
      </c>
      <c r="DJ53" s="136">
        <f>IF($BH53=1,$M53/2)+IF($BH53=0,$M53)</f>
        <v>45</v>
      </c>
      <c r="DK53" s="136">
        <f>IF($BJ53=1,$M53/2)+IF($BJ53=0,$M53)</f>
        <v>22.5</v>
      </c>
      <c r="DL53" s="137"/>
      <c r="DM53" s="136">
        <f>IF($BN53=1,$M53/2)+IF($BN53=0,$M53)</f>
        <v>22.5</v>
      </c>
      <c r="DN53" s="136">
        <f>IF($BP53=1,$M53/2)+IF($BP53=0,$M53)</f>
        <v>45</v>
      </c>
      <c r="DO53" s="136">
        <f>IF($BR53=1,$M53/2)+IF($BR53=0,$M53)</f>
        <v>0</v>
      </c>
      <c r="DP53" s="136">
        <f>IF($BT53=1,$M53/2)+IF($BT53=0,$M53)</f>
        <v>45</v>
      </c>
      <c r="DQ53" s="46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</row>
    <row r="54" spans="1:153" ht="13.5" customHeight="1" x14ac:dyDescent="0.25">
      <c r="A54" s="141"/>
      <c r="B54" s="179"/>
      <c r="C54" s="149"/>
      <c r="D54" s="119"/>
      <c r="E54" s="120"/>
      <c r="F54" s="120"/>
      <c r="G54" s="131"/>
      <c r="H54" s="132"/>
      <c r="I54" s="134"/>
      <c r="J54" s="133"/>
      <c r="K54" s="135"/>
      <c r="L54" s="135"/>
      <c r="M54" s="124"/>
      <c r="N54" s="125"/>
      <c r="O54" s="16">
        <f>SUM($BT54,$BR54,$BP54,$BN54,$BL54,$BJ54,$BH54,$BF54,$BD54,$BB54,$AZ54,$AX54,$AV54,$AT54,$AR54,$AP54,$AN54,$AL54,$AJ54,$AH54,$AF54,$AD54,$AB54,$Z54,$X54,$V54,$T54,$R54,)</f>
        <v>83</v>
      </c>
      <c r="P54" s="17">
        <f>SUM($BU54,$BS54,$BQ54,$BO54,$BM54,$BK54,$BI54,$BG54,$BE54,$BC54,$BA54,$AY54,$AW54,$AU54,$AS54,$AQ54,$AO54,$AM54,$AK54,$AI54,$AG54,$AE54,$AC54,$AA54,$Y54,$W54,$U54,$S54,)</f>
        <v>64</v>
      </c>
      <c r="Q54" s="128"/>
      <c r="R54" s="26">
        <v>4</v>
      </c>
      <c r="S54" s="27">
        <v>1</v>
      </c>
      <c r="T54" s="64">
        <v>4</v>
      </c>
      <c r="U54" s="65">
        <v>2</v>
      </c>
      <c r="V54" s="64">
        <v>1</v>
      </c>
      <c r="W54" s="65">
        <v>4</v>
      </c>
      <c r="X54" s="26">
        <v>4</v>
      </c>
      <c r="Y54" s="27">
        <v>2</v>
      </c>
      <c r="Z54" s="28">
        <v>2</v>
      </c>
      <c r="AA54" s="29">
        <v>4</v>
      </c>
      <c r="AB54" s="28">
        <v>3</v>
      </c>
      <c r="AC54" s="29">
        <v>3</v>
      </c>
      <c r="AD54" s="62">
        <v>4</v>
      </c>
      <c r="AE54" s="63">
        <v>2</v>
      </c>
      <c r="AF54" s="62">
        <v>3</v>
      </c>
      <c r="AG54" s="63">
        <v>3</v>
      </c>
      <c r="AH54" s="28">
        <v>1</v>
      </c>
      <c r="AI54" s="29">
        <v>4</v>
      </c>
      <c r="AJ54" s="62">
        <v>3</v>
      </c>
      <c r="AK54" s="63">
        <v>3</v>
      </c>
      <c r="AL54" s="28">
        <v>4</v>
      </c>
      <c r="AM54" s="29">
        <v>2</v>
      </c>
      <c r="AN54" s="28">
        <v>3</v>
      </c>
      <c r="AO54" s="29">
        <v>3</v>
      </c>
      <c r="AP54" s="28">
        <v>4</v>
      </c>
      <c r="AQ54" s="29">
        <v>1</v>
      </c>
      <c r="AR54" s="64">
        <v>4</v>
      </c>
      <c r="AS54" s="65">
        <v>1</v>
      </c>
      <c r="AT54" s="97">
        <v>4</v>
      </c>
      <c r="AU54" s="98">
        <v>0</v>
      </c>
      <c r="AV54" s="97">
        <v>4</v>
      </c>
      <c r="AW54" s="98">
        <v>1</v>
      </c>
      <c r="AX54" s="81">
        <v>4</v>
      </c>
      <c r="AY54" s="82">
        <v>2</v>
      </c>
      <c r="AZ54" s="81">
        <v>2</v>
      </c>
      <c r="BA54" s="82">
        <v>4</v>
      </c>
      <c r="BB54" s="81">
        <v>4</v>
      </c>
      <c r="BC54" s="82">
        <v>0</v>
      </c>
      <c r="BD54" s="97">
        <v>2</v>
      </c>
      <c r="BE54" s="98">
        <v>4</v>
      </c>
      <c r="BF54" s="81">
        <v>4</v>
      </c>
      <c r="BG54" s="82">
        <v>0</v>
      </c>
      <c r="BH54" s="97">
        <v>1</v>
      </c>
      <c r="BI54" s="98">
        <v>4</v>
      </c>
      <c r="BJ54" s="97">
        <v>3</v>
      </c>
      <c r="BK54" s="98">
        <v>3</v>
      </c>
      <c r="BL54" s="75"/>
      <c r="BM54" s="76"/>
      <c r="BN54" s="81">
        <v>3</v>
      </c>
      <c r="BO54" s="82">
        <v>3</v>
      </c>
      <c r="BP54" s="99">
        <v>2</v>
      </c>
      <c r="BQ54" s="100">
        <v>4</v>
      </c>
      <c r="BR54" s="81">
        <v>4</v>
      </c>
      <c r="BS54" s="82">
        <v>0</v>
      </c>
      <c r="BT54" s="97">
        <v>2</v>
      </c>
      <c r="BU54" s="98">
        <v>4</v>
      </c>
      <c r="BV54" s="125"/>
      <c r="BW54" s="2"/>
      <c r="BX54" s="136"/>
      <c r="BY54" s="119"/>
      <c r="BZ54" s="28"/>
      <c r="CA54" s="29"/>
      <c r="CB54" s="28"/>
      <c r="CC54" s="29"/>
      <c r="CD54" s="32"/>
      <c r="CE54" s="33"/>
      <c r="CF54" s="28"/>
      <c r="CG54" s="34"/>
      <c r="CH54" s="28"/>
      <c r="CI54" s="29"/>
      <c r="CJ54" s="28"/>
      <c r="CK54" s="29"/>
      <c r="CL54" s="138"/>
      <c r="CM54" s="125"/>
      <c r="CN54" s="2"/>
      <c r="CO54" s="136"/>
      <c r="CP54" s="136"/>
      <c r="CQ54" s="136"/>
      <c r="CR54" s="136"/>
      <c r="CS54" s="136"/>
      <c r="CT54" s="136"/>
      <c r="CU54" s="136"/>
      <c r="CV54" s="136"/>
      <c r="CW54" s="149"/>
      <c r="CX54" s="149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7"/>
      <c r="DM54" s="136"/>
      <c r="DN54" s="136"/>
      <c r="DO54" s="136"/>
      <c r="DP54" s="136"/>
      <c r="DQ54" s="46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</row>
    <row r="55" spans="1:153" ht="12.75" customHeight="1" x14ac:dyDescent="0.25">
      <c r="A55" s="116">
        <v>25</v>
      </c>
      <c r="B55" s="180" t="s">
        <v>125</v>
      </c>
      <c r="C55" s="149" t="s">
        <v>135</v>
      </c>
      <c r="D55" s="119"/>
      <c r="E55" s="120">
        <f t="shared" ref="E55" si="801">IF(G55="",0,IF(F55+G55&lt;1000,1000,F55+G55))</f>
        <v>1349.84</v>
      </c>
      <c r="F55" s="120">
        <f>IF(I55&gt;150,IF(H55&gt;=65,0,SUM(K55-(COUNT(R55:AS55))*3*(15+50)%)*10),IF(I55&lt;-150,IF((K55-(COUNT(R55:AS55))*3*((G55-J55)/10+50)%)*10&lt;1,0,SUM(K55-(COUNT(R55:AS55))*3*((G55-J55)/10+50)%)*10),SUM(K55-(COUNT(R55:AS55))*3*((G55-J55)/10+50)%)*10))</f>
        <v>-60.160000000000018</v>
      </c>
      <c r="G55" s="131">
        <v>1410</v>
      </c>
      <c r="H55" s="132">
        <f>IF(COUNT(R55:AS55)=0,0,K55/((COUNT(R55:AS55))*3)%)</f>
        <v>33.333333333333336</v>
      </c>
      <c r="I55" s="133">
        <f t="shared" si="0"/>
        <v>-23.428571428571331</v>
      </c>
      <c r="J55" s="133">
        <f>IF(G55="",0,(SUM($G$7:$G$34))/(COUNT($G$7:$G$34)))</f>
        <v>1433.4285714285713</v>
      </c>
      <c r="K55" s="135">
        <f t="shared" ref="K55" si="802">SUM(R55:AS55)</f>
        <v>14</v>
      </c>
      <c r="L55" s="135">
        <f t="shared" ref="L55" si="803">SUM(AT55:BU55)</f>
        <v>20</v>
      </c>
      <c r="M55" s="123">
        <f t="shared" ref="M55" si="804">SUM(K55+L55)</f>
        <v>34</v>
      </c>
      <c r="N55" s="125">
        <v>17</v>
      </c>
      <c r="O55" s="126">
        <f>IF(O56+P56&lt;1,0,SUM(O56/P56))</f>
        <v>0.97222222222222221</v>
      </c>
      <c r="P55" s="127"/>
      <c r="Q55" s="128">
        <f>DM63</f>
        <v>446.5</v>
      </c>
      <c r="R55" s="121">
        <f t="shared" ref="R55" si="805">IF(R56+S56=0,"",IF(R56=4,3,IF(R56=3,1,0)))</f>
        <v>0</v>
      </c>
      <c r="S55" s="122"/>
      <c r="T55" s="121">
        <f t="shared" ref="T55" si="806">IF(T56+U56=0,"",IF(T56=4,3,IF(T56=3,1,0)))</f>
        <v>3</v>
      </c>
      <c r="U55" s="122"/>
      <c r="V55" s="121">
        <f t="shared" ref="V55" si="807">IF(V56+W56=0,"",IF(V56=4,3,IF(V56=3,1,0)))</f>
        <v>1</v>
      </c>
      <c r="W55" s="122"/>
      <c r="X55" s="121">
        <f t="shared" ref="X55" si="808">IF(X56+Y56=0,"",IF(X56=4,3,IF(X56=3,1,0)))</f>
        <v>3</v>
      </c>
      <c r="Y55" s="122"/>
      <c r="Z55" s="121">
        <f t="shared" ref="Z55" si="809">IF(Z56+AA56=0,"",IF(Z56=4,3,IF(Z56=3,1,0)))</f>
        <v>3</v>
      </c>
      <c r="AA55" s="122"/>
      <c r="AB55" s="121">
        <f t="shared" ref="AB55" si="810">IF(AB56+AC56=0,"",IF(AB56=4,3,IF(AB56=3,1,0)))</f>
        <v>1</v>
      </c>
      <c r="AC55" s="122"/>
      <c r="AD55" s="121">
        <f t="shared" ref="AD55" si="811">IF(AD56+AE56=0,"",IF(AD56=4,3,IF(AD56=3,1,0)))</f>
        <v>1</v>
      </c>
      <c r="AE55" s="122"/>
      <c r="AF55" s="121">
        <f t="shared" ref="AF55" si="812">IF(AF56+AG56=0,"",IF(AF56=4,3,IF(AF56=3,1,0)))</f>
        <v>0</v>
      </c>
      <c r="AG55" s="122"/>
      <c r="AH55" s="121">
        <f t="shared" ref="AH55" si="813">IF(AH56+AI56=0,"",IF(AH56=4,3,IF(AH56=3,1,0)))</f>
        <v>1</v>
      </c>
      <c r="AI55" s="122"/>
      <c r="AJ55" s="121">
        <f t="shared" ref="AJ55" si="814">IF(AJ56+AK56=0,"",IF(AJ56=4,3,IF(AJ56=3,1,0)))</f>
        <v>0</v>
      </c>
      <c r="AK55" s="122"/>
      <c r="AL55" s="121">
        <f t="shared" ref="AL55" si="815">IF(AL56+AM56=0,"",IF(AL56=4,3,IF(AL56=3,1,0)))</f>
        <v>1</v>
      </c>
      <c r="AM55" s="122"/>
      <c r="AN55" s="121">
        <f t="shared" ref="AN55" si="816">IF(AN56+AO56=0,"",IF(AN56=4,3,IF(AN56=3,1,0)))</f>
        <v>0</v>
      </c>
      <c r="AO55" s="122"/>
      <c r="AP55" s="121">
        <f>IF(AP56+AQ56=0,"",IF(AP56=4,3,IF(AP56=3,1,0)))</f>
        <v>0</v>
      </c>
      <c r="AQ55" s="122"/>
      <c r="AR55" s="121">
        <f>IF(AR56+AS56=0,"",IF(AR56=4,3,IF(AR56=3,1,0)))</f>
        <v>0</v>
      </c>
      <c r="AS55" s="122"/>
      <c r="AT55" s="121">
        <f t="shared" ref="AT55" si="817">IF(AT56+AU56=0,"",IF(AT56=4,3,IF(AT56=3,1,0)))</f>
        <v>0</v>
      </c>
      <c r="AU55" s="122"/>
      <c r="AV55" s="121">
        <f t="shared" ref="AV55" si="818">IF(AV56+AW56=0,"",IF(AV56=4,3,IF(AV56=3,1,0)))</f>
        <v>3</v>
      </c>
      <c r="AW55" s="122"/>
      <c r="AX55" s="121">
        <f t="shared" ref="AX55" si="819">IF(AX56+AY56=0,"",IF(AX56=4,3,IF(AX56=3,1,0)))</f>
        <v>0</v>
      </c>
      <c r="AY55" s="122"/>
      <c r="AZ55" s="121">
        <f t="shared" ref="AZ55" si="820">IF(AZ56+BA56=0,"",IF(AZ56=4,3,IF(AZ56=3,1,0)))</f>
        <v>0</v>
      </c>
      <c r="BA55" s="122"/>
      <c r="BB55" s="121">
        <f t="shared" ref="BB55" si="821">IF(BB56+BC56=0,"",IF(BB56=4,3,IF(BB56=3,1,0)))</f>
        <v>3</v>
      </c>
      <c r="BC55" s="122"/>
      <c r="BD55" s="121">
        <f t="shared" ref="BD55" si="822">IF(BD56+BE56=0,"",IF(BD56=4,3,IF(BD56=3,1,0)))</f>
        <v>3</v>
      </c>
      <c r="BE55" s="122"/>
      <c r="BF55" s="121">
        <f t="shared" ref="BF55" si="823">IF(BF56+BG56=0,"",IF(BF56=4,3,IF(BF56=3,1,0)))</f>
        <v>1</v>
      </c>
      <c r="BG55" s="122"/>
      <c r="BH55" s="121">
        <f t="shared" ref="BH55" si="824">IF(BH56+BI56=0,"",IF(BH56=4,3,IF(BH56=3,1,0)))</f>
        <v>3</v>
      </c>
      <c r="BI55" s="122"/>
      <c r="BJ55" s="121">
        <f t="shared" ref="BJ55" si="825">IF(BJ56+BK56=0,"",IF(BJ56=4,3,IF(BJ56=3,1,0)))</f>
        <v>0</v>
      </c>
      <c r="BK55" s="122"/>
      <c r="BL55" s="121">
        <f t="shared" ref="BL55" si="826">IF(BL56+BM56=0,"",IF(BL56=4,3,IF(BL56=3,1,0)))</f>
        <v>1</v>
      </c>
      <c r="BM55" s="122"/>
      <c r="BN55" s="35"/>
      <c r="BO55" s="36"/>
      <c r="BP55" s="121">
        <f t="shared" ref="BP55" si="827">IF(BP56+BQ56=0,"",IF(BP56=4,3,IF(BP56=3,1,0)))</f>
        <v>0</v>
      </c>
      <c r="BQ55" s="122"/>
      <c r="BR55" s="121">
        <f t="shared" ref="BR55" si="828">IF(BR56+BS56=0,"",IF(BR56=4,3,IF(BR56=3,1,0)))</f>
        <v>3</v>
      </c>
      <c r="BS55" s="122"/>
      <c r="BT55" s="121">
        <f t="shared" ref="BT55" si="829">IF(BT56+BU56=0,"",IF(BT56=4,3,IF(BT56=3,1,0)))</f>
        <v>3</v>
      </c>
      <c r="BU55" s="122"/>
      <c r="BV55" s="125"/>
      <c r="BW55" s="2"/>
      <c r="BX55" s="136">
        <v>4</v>
      </c>
      <c r="BY55" s="119"/>
      <c r="BZ55" s="121" t="str">
        <f t="shared" ref="BZ55" si="830">IF(BZ56+CA56=0,"",IF(BZ56=4,3,IF(BZ56=3,1,0)))</f>
        <v/>
      </c>
      <c r="CA55" s="122"/>
      <c r="CB55" s="121" t="str">
        <f t="shared" ref="CB55" si="831">IF(CB56+CC56=0,"",IF(CB56=4,3,IF(CB56=3,1,0)))</f>
        <v/>
      </c>
      <c r="CC55" s="122"/>
      <c r="CD55" s="121" t="str">
        <f t="shared" ref="CD55" si="832">IF(CD56+CE56=0,"",IF(CD56=4,3,IF(CD56=3,1,0)))</f>
        <v/>
      </c>
      <c r="CE55" s="122"/>
      <c r="CF55" s="35"/>
      <c r="CG55" s="36"/>
      <c r="CH55" s="121" t="str">
        <f t="shared" ref="CH55" si="833">IF(CH56+CI56=0,"",IF(CH56=4,3,IF(CH56=3,1,0)))</f>
        <v/>
      </c>
      <c r="CI55" s="122"/>
      <c r="CJ55" s="121" t="str">
        <f t="shared" ref="CJ55" si="834">IF(CJ56+CK56=0,"",IF(CJ56=4,3,IF(CJ56=3,1,0)))</f>
        <v/>
      </c>
      <c r="CK55" s="122"/>
      <c r="CL55" s="138">
        <f t="shared" ref="CL55" si="835">SUM(BZ55:CK55)</f>
        <v>0</v>
      </c>
      <c r="CM55" s="125"/>
      <c r="CN55" s="2"/>
      <c r="CO55" s="136">
        <f>IF($R55=1,$M55/2)+IF($R55=0,$M55)</f>
        <v>34</v>
      </c>
      <c r="CP55" s="136">
        <f>IF($T55=1,$M55/2)+IF($T55=0,$M55)</f>
        <v>0</v>
      </c>
      <c r="CQ55" s="136">
        <f>IF($V55=1,$M55/2)+IF($V55=0,$M55)</f>
        <v>17</v>
      </c>
      <c r="CR55" s="136">
        <f>IF($X55=1,$M55/2)+IF($X55=0,$M55)</f>
        <v>0</v>
      </c>
      <c r="CS55" s="136">
        <f>IF($Z55=1,$M55/2)+IF($Z55=0,$M55)</f>
        <v>0</v>
      </c>
      <c r="CT55" s="136">
        <f>IF($AB55=1,$M55/2)+IF($AB55=0,$M55)</f>
        <v>17</v>
      </c>
      <c r="CU55" s="136">
        <f>IF($AD55=1,$M55/2)+IF($AD55=0,$M55)</f>
        <v>17</v>
      </c>
      <c r="CV55" s="136">
        <f>IF($AF55=1,$M55/2)+IF($AF55=0,$M55)</f>
        <v>34</v>
      </c>
      <c r="CW55" s="149">
        <f>IF($AH55=1,$M55/2)+IF($AH55=0,$M55)</f>
        <v>17</v>
      </c>
      <c r="CX55" s="149">
        <f>IF($AJ55=1,$M55/2)+IF($AJ55=0,$M55)</f>
        <v>34</v>
      </c>
      <c r="CY55" s="136">
        <f>IF($AL55=1,$M55/2)+IF($AL55=0,$M55)</f>
        <v>17</v>
      </c>
      <c r="CZ55" s="136">
        <f>IF($AN55=1,$M55/2)+IF($AN55=0,$M55)</f>
        <v>34</v>
      </c>
      <c r="DA55" s="136">
        <f>IF($AP55=1,$M55/2)+IF($AP55=0,$M55)</f>
        <v>34</v>
      </c>
      <c r="DB55" s="136">
        <f>IF($AR55=1,$M55/2)+IF($AR55=0,$M55)</f>
        <v>34</v>
      </c>
      <c r="DC55" s="136">
        <f>IF($AT55=1,$M55/2)+IF($AT55=0,$M55)</f>
        <v>34</v>
      </c>
      <c r="DD55" s="136">
        <f>IF($AV55=1,$M55/2)+IF($AV55=0,$M55)</f>
        <v>0</v>
      </c>
      <c r="DE55" s="136">
        <f>IF($AX55=1,$M55/2)+IF($AX55=0,$M55)</f>
        <v>34</v>
      </c>
      <c r="DF55" s="136">
        <f>IF($AZ55=1,$M55/2)+IF($AZ55=0,$M55)</f>
        <v>34</v>
      </c>
      <c r="DG55" s="136">
        <f>IF($BB55=1,$M55/2)+IF($BB55=0,$M55)</f>
        <v>0</v>
      </c>
      <c r="DH55" s="136">
        <f>IF($BD55=1,$M55/2)+IF($BD55=0,$M55)</f>
        <v>0</v>
      </c>
      <c r="DI55" s="136">
        <f>IF($BF55=1,$M55/2)+IF($BF55=0,$M55)</f>
        <v>17</v>
      </c>
      <c r="DJ55" s="136">
        <f>IF($BH55=1,$M55/2)+IF($BH55=0,$M55)</f>
        <v>0</v>
      </c>
      <c r="DK55" s="136">
        <f>IF($BJ55=1,$M55/2)+IF($BJ55=0,$M55)</f>
        <v>34</v>
      </c>
      <c r="DL55" s="136">
        <f>IF($BL55=1,$M55/2)+IF($BL55=0,$M55)</f>
        <v>17</v>
      </c>
      <c r="DM55" s="137"/>
      <c r="DN55" s="136">
        <f>IF($BP55=1,$M55/2)+IF($BP55=0,$M55)</f>
        <v>34</v>
      </c>
      <c r="DO55" s="136">
        <f>IF($BR55=1,$M55/2)+IF($BR55=0,$M55)</f>
        <v>0</v>
      </c>
      <c r="DP55" s="136">
        <f>IF($BT55=1,$M55/2)+IF($BT55=0,$M55)</f>
        <v>0</v>
      </c>
      <c r="DQ55" s="150"/>
      <c r="DR55" s="46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</row>
    <row r="56" spans="1:153" ht="13.5" customHeight="1" x14ac:dyDescent="0.25">
      <c r="A56" s="117"/>
      <c r="B56" s="180"/>
      <c r="C56" s="149"/>
      <c r="D56" s="119"/>
      <c r="E56" s="120"/>
      <c r="F56" s="120"/>
      <c r="G56" s="131"/>
      <c r="H56" s="132"/>
      <c r="I56" s="134"/>
      <c r="J56" s="133"/>
      <c r="K56" s="135"/>
      <c r="L56" s="135"/>
      <c r="M56" s="124"/>
      <c r="N56" s="125"/>
      <c r="O56" s="16">
        <f>SUM($BT56,$BR56,$BP56,$BN56,$BL56,$BJ56,$BH56,$BF56,$BD56,$BB56,$AZ56,$AX56,$AV56,$AT56,$AR56,$AP56,$AN56,$AL56,$AJ56,$AH56,$AF56,$AD56,$AB56,$Z56,$X56,$V56,$T56,$R56,)</f>
        <v>70</v>
      </c>
      <c r="P56" s="17">
        <f>SUM($BU56,$BS56,$BQ56,$BO56,$BM56,$BK56,$BI56,$BG56,$BE56,$BC56,$BA56,$AY56,$AW56,$AU56,$AS56,$AQ56,$AO56,$AM56,$AK56,$AI56,$AG56,$AE56,$AC56,$AA56,$Y56,$W56,$U56,$S56,)</f>
        <v>72</v>
      </c>
      <c r="Q56" s="128"/>
      <c r="R56" s="41">
        <v>1</v>
      </c>
      <c r="S56" s="42">
        <v>4</v>
      </c>
      <c r="T56" s="41">
        <v>4</v>
      </c>
      <c r="U56" s="42">
        <v>2</v>
      </c>
      <c r="V56" s="41">
        <v>3</v>
      </c>
      <c r="W56" s="42">
        <v>3</v>
      </c>
      <c r="X56" s="41">
        <v>4</v>
      </c>
      <c r="Y56" s="42">
        <v>0</v>
      </c>
      <c r="Z56" s="41">
        <v>4</v>
      </c>
      <c r="AA56" s="42">
        <v>1</v>
      </c>
      <c r="AB56" s="43">
        <v>3</v>
      </c>
      <c r="AC56" s="44">
        <v>3</v>
      </c>
      <c r="AD56" s="43">
        <v>3</v>
      </c>
      <c r="AE56" s="44">
        <v>3</v>
      </c>
      <c r="AF56" s="43">
        <v>2</v>
      </c>
      <c r="AG56" s="44">
        <v>4</v>
      </c>
      <c r="AH56" s="43">
        <v>3</v>
      </c>
      <c r="AI56" s="44">
        <v>3</v>
      </c>
      <c r="AJ56" s="43">
        <v>0</v>
      </c>
      <c r="AK56" s="44">
        <v>4</v>
      </c>
      <c r="AL56" s="43">
        <v>3</v>
      </c>
      <c r="AM56" s="44">
        <v>3</v>
      </c>
      <c r="AN56" s="43">
        <v>2</v>
      </c>
      <c r="AO56" s="44">
        <v>4</v>
      </c>
      <c r="AP56" s="43">
        <v>1</v>
      </c>
      <c r="AQ56" s="44">
        <v>4</v>
      </c>
      <c r="AR56" s="43">
        <v>1</v>
      </c>
      <c r="AS56" s="44">
        <v>4</v>
      </c>
      <c r="AT56" s="81">
        <v>2</v>
      </c>
      <c r="AU56" s="82">
        <v>4</v>
      </c>
      <c r="AV56" s="81">
        <v>4</v>
      </c>
      <c r="AW56" s="82">
        <v>0</v>
      </c>
      <c r="AX56" s="81">
        <v>0</v>
      </c>
      <c r="AY56" s="82">
        <v>4</v>
      </c>
      <c r="AZ56" s="81">
        <v>1</v>
      </c>
      <c r="BA56" s="82">
        <v>4</v>
      </c>
      <c r="BB56" s="81">
        <v>4</v>
      </c>
      <c r="BC56" s="82">
        <v>1</v>
      </c>
      <c r="BD56" s="81">
        <v>4</v>
      </c>
      <c r="BE56" s="82">
        <v>0</v>
      </c>
      <c r="BF56" s="81">
        <v>3</v>
      </c>
      <c r="BG56" s="82">
        <v>3</v>
      </c>
      <c r="BH56" s="81">
        <v>4</v>
      </c>
      <c r="BI56" s="82">
        <v>0</v>
      </c>
      <c r="BJ56" s="81">
        <v>1</v>
      </c>
      <c r="BK56" s="82">
        <v>4</v>
      </c>
      <c r="BL56" s="81">
        <v>3</v>
      </c>
      <c r="BM56" s="82">
        <v>3</v>
      </c>
      <c r="BN56" s="37"/>
      <c r="BO56" s="38"/>
      <c r="BP56" s="81">
        <v>2</v>
      </c>
      <c r="BQ56" s="82">
        <v>4</v>
      </c>
      <c r="BR56" s="81">
        <v>4</v>
      </c>
      <c r="BS56" s="82">
        <v>2</v>
      </c>
      <c r="BT56" s="81">
        <v>4</v>
      </c>
      <c r="BU56" s="82">
        <v>1</v>
      </c>
      <c r="BV56" s="125"/>
      <c r="BW56" s="2"/>
      <c r="BX56" s="136"/>
      <c r="BY56" s="119"/>
      <c r="BZ56" s="28"/>
      <c r="CA56" s="29"/>
      <c r="CB56" s="28"/>
      <c r="CC56" s="29"/>
      <c r="CD56" s="28"/>
      <c r="CE56" s="29"/>
      <c r="CF56" s="37"/>
      <c r="CG56" s="38"/>
      <c r="CH56" s="28"/>
      <c r="CI56" s="29"/>
      <c r="CJ56" s="28"/>
      <c r="CK56" s="29"/>
      <c r="CL56" s="138"/>
      <c r="CM56" s="125"/>
      <c r="CN56" s="2"/>
      <c r="CO56" s="136"/>
      <c r="CP56" s="136"/>
      <c r="CQ56" s="136"/>
      <c r="CR56" s="136"/>
      <c r="CS56" s="136"/>
      <c r="CT56" s="136"/>
      <c r="CU56" s="136"/>
      <c r="CV56" s="136"/>
      <c r="CW56" s="149"/>
      <c r="CX56" s="149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7"/>
      <c r="DN56" s="136"/>
      <c r="DO56" s="136"/>
      <c r="DP56" s="136"/>
      <c r="DQ56" s="151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</row>
    <row r="57" spans="1:153" ht="12.75" customHeight="1" x14ac:dyDescent="0.25">
      <c r="A57" s="116">
        <v>26</v>
      </c>
      <c r="B57" s="179" t="s">
        <v>136</v>
      </c>
      <c r="C57" s="181" t="s">
        <v>70</v>
      </c>
      <c r="D57" s="119"/>
      <c r="E57" s="120">
        <f t="shared" ref="E57" si="836">IF(G57="",0,IF(F57+G57&lt;1000,1000,F57+G57))</f>
        <v>1730</v>
      </c>
      <c r="F57" s="120">
        <f>IF(I57&gt;150,IF(H57&gt;=65,0,SUM(K57-(COUNT(R57:AS57))*3*(15+50)%)*10),IF(I57&lt;-150,IF((K57-(COUNT(R57:AS57))*3*((G57-J57)/10+50)%)*10&lt;1,0,SUM(K57-(COUNT(R57:AS57))*3*((G57-J57)/10+50)%)*10),SUM(K57-(COUNT(R57:AS57))*3*((G57-J57)/10+50)%)*10))</f>
        <v>0</v>
      </c>
      <c r="G57" s="131">
        <v>1730</v>
      </c>
      <c r="H57" s="132">
        <f>IF(COUNT(R57:AS57)=0,0,K57/((COUNT(R57:AS57))*3)%)</f>
        <v>69.047619047619051</v>
      </c>
      <c r="I57" s="133">
        <f t="shared" si="0"/>
        <v>296.57142857142867</v>
      </c>
      <c r="J57" s="133">
        <f>IF(G57="",0,(SUM($G$7:$G$34))/(COUNT($G$7:$G$34)))</f>
        <v>1433.4285714285713</v>
      </c>
      <c r="K57" s="135">
        <f t="shared" ref="K57" si="837">SUM(R57:AS57)</f>
        <v>29</v>
      </c>
      <c r="L57" s="135">
        <f t="shared" ref="L57" si="838">SUM(AT57:BU57)</f>
        <v>29</v>
      </c>
      <c r="M57" s="123">
        <f t="shared" ref="M57" si="839">SUM(K57+L57)</f>
        <v>58</v>
      </c>
      <c r="N57" s="125">
        <v>2</v>
      </c>
      <c r="O57" s="126">
        <f>IF(O58+P58&lt;1,0,SUM(O58/P58))</f>
        <v>1.7169811320754718</v>
      </c>
      <c r="P57" s="127"/>
      <c r="Q57" s="128">
        <f>DN63</f>
        <v>709.5</v>
      </c>
      <c r="R57" s="121">
        <f t="shared" ref="R57" si="840">IF(R58+S58=0,"",IF(R58=4,3,IF(R58=3,1,0)))</f>
        <v>1</v>
      </c>
      <c r="S57" s="122"/>
      <c r="T57" s="143">
        <f t="shared" ref="T57" si="841">IF(T58+U58=0,"",IF(T58=4,3,IF(T58=3,1,0)))</f>
        <v>0</v>
      </c>
      <c r="U57" s="144"/>
      <c r="V57" s="143">
        <f t="shared" ref="V57" si="842">IF(V58+W58=0,"",IF(V58=4,3,IF(V58=3,1,0)))</f>
        <v>3</v>
      </c>
      <c r="W57" s="144"/>
      <c r="X57" s="121">
        <f t="shared" ref="X57" si="843">IF(X58+Y58=0,"",IF(X58=4,3,IF(X58=3,1,0)))</f>
        <v>3</v>
      </c>
      <c r="Y57" s="122"/>
      <c r="Z57" s="121">
        <f t="shared" ref="Z57" si="844">IF(Z58+AA58=0,"",IF(Z58=4,3,IF(Z58=3,1,0)))</f>
        <v>3</v>
      </c>
      <c r="AA57" s="122"/>
      <c r="AB57" s="121">
        <f t="shared" ref="AB57" si="845">IF(AB58+AC58=0,"",IF(AB58=4,3,IF(AB58=3,1,0)))</f>
        <v>0</v>
      </c>
      <c r="AC57" s="122"/>
      <c r="AD57" s="143">
        <f t="shared" ref="AD57" si="846">IF(AD58+AE58=0,"",IF(AD58=4,3,IF(AD58=3,1,0)))</f>
        <v>3</v>
      </c>
      <c r="AE57" s="144"/>
      <c r="AF57" s="143">
        <f t="shared" ref="AF57" si="847">IF(AF58+AG58=0,"",IF(AF58=4,3,IF(AF58=3,1,0)))</f>
        <v>3</v>
      </c>
      <c r="AG57" s="144"/>
      <c r="AH57" s="121">
        <f t="shared" ref="AH57" si="848">IF(AH58+AI58=0,"",IF(AH58=4,3,IF(AH58=3,1,0)))</f>
        <v>3</v>
      </c>
      <c r="AI57" s="122"/>
      <c r="AJ57" s="143">
        <f t="shared" ref="AJ57" si="849">IF(AJ58+AK58=0,"",IF(AJ58=4,3,IF(AJ58=3,1,0)))</f>
        <v>1</v>
      </c>
      <c r="AK57" s="144"/>
      <c r="AL57" s="121">
        <f t="shared" ref="AL57" si="850">IF(AL58+AM58=0,"",IF(AL58=4,3,IF(AL58=3,1,0)))</f>
        <v>0</v>
      </c>
      <c r="AM57" s="122"/>
      <c r="AN57" s="121">
        <f t="shared" ref="AN57" si="851">IF(AN58+AO58=0,"",IF(AN58=4,3,IF(AN58=3,1,0)))</f>
        <v>3</v>
      </c>
      <c r="AO57" s="122"/>
      <c r="AP57" s="121">
        <f>IF(AP58+AQ58=0,"",IF(AP58=4,3,IF(AP58=3,1,0)))</f>
        <v>3</v>
      </c>
      <c r="AQ57" s="122"/>
      <c r="AR57" s="143">
        <f>IF(AR58+AS58=0,"",IF(AR58=4,3,IF(AR58=3,1,0)))</f>
        <v>3</v>
      </c>
      <c r="AS57" s="144"/>
      <c r="AT57" s="143">
        <f t="shared" ref="AT57" si="852">IF(AT58+AU58=0,"",IF(AT58=4,3,IF(AT58=3,1,0)))</f>
        <v>0</v>
      </c>
      <c r="AU57" s="144"/>
      <c r="AV57" s="143">
        <f t="shared" ref="AV57" si="853">IF(AV58+AW58=0,"",IF(AV58=4,3,IF(AV58=3,1,0)))</f>
        <v>1</v>
      </c>
      <c r="AW57" s="144"/>
      <c r="AX57" s="121">
        <f t="shared" ref="AX57" si="854">IF(AX58+AY58=0,"",IF(AX58=4,3,IF(AX58=3,1,0)))</f>
        <v>3</v>
      </c>
      <c r="AY57" s="122"/>
      <c r="AZ57" s="121">
        <f t="shared" ref="AZ57" si="855">IF(AZ58+BA58=0,"",IF(AZ58=4,3,IF(AZ58=3,1,0)))</f>
        <v>3</v>
      </c>
      <c r="BA57" s="122"/>
      <c r="BB57" s="121">
        <f t="shared" ref="BB57" si="856">IF(BB58+BC58=0,"",IF(BB58=4,3,IF(BB58=3,1,0)))</f>
        <v>3</v>
      </c>
      <c r="BC57" s="122"/>
      <c r="BD57" s="143">
        <f t="shared" ref="BD57" si="857">IF(BD58+BE58=0,"",IF(BD58=4,3,IF(BD58=3,1,0)))</f>
        <v>0</v>
      </c>
      <c r="BE57" s="144"/>
      <c r="BF57" s="121">
        <f t="shared" ref="BF57" si="858">IF(BF58+BG58=0,"",IF(BF58=4,3,IF(BF58=3,1,0)))</f>
        <v>1</v>
      </c>
      <c r="BG57" s="122"/>
      <c r="BH57" s="143">
        <f t="shared" ref="BH57" si="859">IF(BH58+BI58=0,"",IF(BH58=4,3,IF(BH58=3,1,0)))</f>
        <v>3</v>
      </c>
      <c r="BI57" s="144"/>
      <c r="BJ57" s="143">
        <f t="shared" ref="BJ57" si="860">IF(BJ58+BK58=0,"",IF(BJ58=4,3,IF(BJ58=3,1,0)))</f>
        <v>3</v>
      </c>
      <c r="BK57" s="144"/>
      <c r="BL57" s="143">
        <f t="shared" ref="BL57" si="861">IF(BL58+BM58=0,"",IF(BL58=4,3,IF(BL58=3,1,0)))</f>
        <v>3</v>
      </c>
      <c r="BM57" s="144"/>
      <c r="BN57" s="121">
        <f t="shared" ref="BN57" si="862">IF(BN58+BO58=0,"",IF(BN58=4,3,IF(BN58=3,1,0)))</f>
        <v>3</v>
      </c>
      <c r="BO57" s="122"/>
      <c r="BP57" s="73"/>
      <c r="BQ57" s="74"/>
      <c r="BR57" s="121">
        <f t="shared" ref="BR57" si="863">IF(BR58+BS58=0,"",IF(BR58=4,3,IF(BR58=3,1,0)))</f>
        <v>3</v>
      </c>
      <c r="BS57" s="122"/>
      <c r="BT57" s="143">
        <f t="shared" ref="BT57" si="864">IF(BT58+BU58=0,"",IF(BT58=4,3,IF(BT58=3,1,0)))</f>
        <v>3</v>
      </c>
      <c r="BU57" s="144"/>
      <c r="BV57" s="125">
        <v>26</v>
      </c>
      <c r="BW57" s="2"/>
      <c r="BX57" s="136">
        <v>5</v>
      </c>
      <c r="BY57" s="119"/>
      <c r="BZ57" s="121" t="str">
        <f t="shared" ref="BZ57" si="865">IF(BZ58+CA58=0,"",IF(BZ58=4,3,IF(BZ58=3,1,0)))</f>
        <v/>
      </c>
      <c r="CA57" s="122"/>
      <c r="CB57" s="121" t="str">
        <f t="shared" ref="CB57" si="866">IF(CB58+CC58=0,"",IF(CB58=4,3,IF(CB58=3,1,0)))</f>
        <v/>
      </c>
      <c r="CC57" s="122"/>
      <c r="CD57" s="121" t="str">
        <f t="shared" ref="CD57" si="867">IF(CD58+CE58=0,"",IF(CD58=4,3,IF(CD58=3,1,0)))</f>
        <v/>
      </c>
      <c r="CE57" s="122"/>
      <c r="CF57" s="121" t="str">
        <f t="shared" ref="CF57" si="868">IF(CF58+CG58=0,"",IF(CF58=4,3,IF(CF58=3,1,0)))</f>
        <v/>
      </c>
      <c r="CG57" s="122"/>
      <c r="CH57" s="35"/>
      <c r="CI57" s="36"/>
      <c r="CJ57" s="121" t="str">
        <f t="shared" ref="CJ57" si="869">IF(CJ58+CK58=0,"",IF(CJ58=4,3,IF(CJ58=3,1,0)))</f>
        <v/>
      </c>
      <c r="CK57" s="122"/>
      <c r="CL57" s="138">
        <f t="shared" ref="CL57" si="870">SUM(BZ57:CK57)</f>
        <v>0</v>
      </c>
      <c r="CM57" s="125"/>
      <c r="CN57" s="2"/>
      <c r="CO57" s="136">
        <f>IF($R57=1,$M57/2)+IF($R57=0,$M57)</f>
        <v>29</v>
      </c>
      <c r="CP57" s="136">
        <f>IF($T57=1,$M57/2)+IF($T57=0,$M57)</f>
        <v>58</v>
      </c>
      <c r="CQ57" s="136">
        <f>IF($V57=1,$M57/2)+IF($V57=0,$M57)</f>
        <v>0</v>
      </c>
      <c r="CR57" s="136">
        <f>IF($X57=1,$M57/2)+IF($X57=0,$M57)</f>
        <v>0</v>
      </c>
      <c r="CS57" s="136">
        <f>IF($Z57=1,$M57/2)+IF($Z57=0,$M57)</f>
        <v>0</v>
      </c>
      <c r="CT57" s="136">
        <f>IF($AB57=1,$M57/2)+IF($AB57=0,$M57)</f>
        <v>58</v>
      </c>
      <c r="CU57" s="136">
        <f>IF($AD57=1,$M57/2)+IF($AD57=0,$M57)</f>
        <v>0</v>
      </c>
      <c r="CV57" s="136">
        <f>IF($AF57=1,$M57/2)+IF($AF57=0,$M57)</f>
        <v>0</v>
      </c>
      <c r="CW57" s="149">
        <f>IF($AH57=1,$M57/2)+IF($AH57=0,$M57)</f>
        <v>0</v>
      </c>
      <c r="CX57" s="149">
        <f>IF($AJ57=1,$M57/2)+IF($AJ57=0,$M57)</f>
        <v>29</v>
      </c>
      <c r="CY57" s="136">
        <f>IF($AL57=1,$M57/2)+IF($AL57=0,$M57)</f>
        <v>58</v>
      </c>
      <c r="CZ57" s="136">
        <f>IF($AN57=1,$M57/2)+IF($AN57=0,$M57)</f>
        <v>0</v>
      </c>
      <c r="DA57" s="136">
        <f>IF($AP57=1,$M57/2)+IF($AP57=0,$M57)</f>
        <v>0</v>
      </c>
      <c r="DB57" s="149">
        <f>IF($AR57=1,$M57/2)+IF($AR57=0,$M57)</f>
        <v>0</v>
      </c>
      <c r="DC57" s="136">
        <f>IF($AT57=1,$M57/2)+IF($AT57=0,$M57)</f>
        <v>58</v>
      </c>
      <c r="DD57" s="136">
        <f>IF($AV57=1,$M57/2)+IF($AV57=0,$M57)</f>
        <v>29</v>
      </c>
      <c r="DE57" s="136">
        <f>IF($AX57=1,$M57/2)+IF($AX57=0,$M57)</f>
        <v>0</v>
      </c>
      <c r="DF57" s="136">
        <f>IF($AZ57=1,$M57/2)+IF($AZ57=0,$M57)</f>
        <v>0</v>
      </c>
      <c r="DG57" s="136">
        <f>IF($BB57=1,$M57/2)+IF($BB57=0,$M57)</f>
        <v>0</v>
      </c>
      <c r="DH57" s="136">
        <f>IF($BD57=1,$M57/2)+IF($BD57=0,$M57)</f>
        <v>58</v>
      </c>
      <c r="DI57" s="136">
        <f>IF($BF57=1,$M57/2)+IF($BF57=0,$M57)</f>
        <v>29</v>
      </c>
      <c r="DJ57" s="136">
        <f>IF($BH57=1,$M57/2)+IF($BH57=0,$M57)</f>
        <v>0</v>
      </c>
      <c r="DK57" s="136">
        <f>IF($BJ57=1,$M57/2)+IF($BJ57=0,$M57)</f>
        <v>0</v>
      </c>
      <c r="DL57" s="136">
        <f>IF($BL57=1,$M57/2)+IF($BL57=0,$M57)</f>
        <v>0</v>
      </c>
      <c r="DM57" s="136">
        <f>IF($BN57=1,$M57/2)+IF($BN57=0,$M57)</f>
        <v>0</v>
      </c>
      <c r="DN57" s="137"/>
      <c r="DO57" s="136">
        <f>IF($BR57=1,$M57/2)+IF($BR57=0,$M57)</f>
        <v>0</v>
      </c>
      <c r="DP57" s="136">
        <f>IF($BT57=1,$M57/2)+IF($BT57=0,$M57)</f>
        <v>0</v>
      </c>
      <c r="DQ57" s="46"/>
      <c r="DR57" s="46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</row>
    <row r="58" spans="1:153" ht="13.5" customHeight="1" x14ac:dyDescent="0.25">
      <c r="A58" s="148"/>
      <c r="B58" s="179"/>
      <c r="C58" s="181"/>
      <c r="D58" s="119"/>
      <c r="E58" s="120"/>
      <c r="F58" s="120"/>
      <c r="G58" s="131"/>
      <c r="H58" s="132"/>
      <c r="I58" s="134"/>
      <c r="J58" s="133"/>
      <c r="K58" s="135"/>
      <c r="L58" s="135"/>
      <c r="M58" s="124"/>
      <c r="N58" s="125"/>
      <c r="O58" s="16">
        <f>SUM($BT58,$BR58,$BP58,$BN58,$BL58,$BJ58,$BH58,$BF58,$BD58,$BB58,$AZ58,$AX58,$AV58,$AT58,$AR58,$AP58,$AN58,$AL58,$AJ58,$AH58,$AF58,$AD58,$AB58,$Z58,$X58,$V58,$T58,$R58,)</f>
        <v>91</v>
      </c>
      <c r="P58" s="17">
        <f>SUM($BU58,$BS58,$BQ58,$BO58,$BM58,$BK58,$BI58,$BG58,$BE58,$BC58,$BA58,$AY58,$AW58,$AU58,$AS58,$AQ58,$AO58,$AM58,$AK58,$AI58,$AG58,$AE58,$AC58,$AA58,$Y58,$W58,$U58,$S58,)</f>
        <v>53</v>
      </c>
      <c r="Q58" s="128"/>
      <c r="R58" s="45">
        <v>3</v>
      </c>
      <c r="S58" s="27">
        <v>3</v>
      </c>
      <c r="T58" s="64">
        <v>1</v>
      </c>
      <c r="U58" s="65">
        <v>4</v>
      </c>
      <c r="V58" s="64">
        <v>4</v>
      </c>
      <c r="W58" s="65">
        <v>0</v>
      </c>
      <c r="X58" s="26">
        <v>4</v>
      </c>
      <c r="Y58" s="27">
        <v>1</v>
      </c>
      <c r="Z58" s="26">
        <v>4</v>
      </c>
      <c r="AA58" s="27">
        <v>0</v>
      </c>
      <c r="AB58" s="26">
        <v>1</v>
      </c>
      <c r="AC58" s="27">
        <v>4</v>
      </c>
      <c r="AD58" s="62">
        <v>4</v>
      </c>
      <c r="AE58" s="63">
        <v>0</v>
      </c>
      <c r="AF58" s="62">
        <v>4</v>
      </c>
      <c r="AG58" s="63">
        <v>0</v>
      </c>
      <c r="AH58" s="28">
        <v>4</v>
      </c>
      <c r="AI58" s="29">
        <v>2</v>
      </c>
      <c r="AJ58" s="62">
        <v>3</v>
      </c>
      <c r="AK58" s="63">
        <v>3</v>
      </c>
      <c r="AL58" s="28">
        <v>1</v>
      </c>
      <c r="AM58" s="29">
        <v>4</v>
      </c>
      <c r="AN58" s="28">
        <v>4</v>
      </c>
      <c r="AO58" s="29">
        <v>0</v>
      </c>
      <c r="AP58" s="28">
        <v>4</v>
      </c>
      <c r="AQ58" s="29">
        <v>2</v>
      </c>
      <c r="AR58" s="62">
        <v>4</v>
      </c>
      <c r="AS58" s="63">
        <v>1</v>
      </c>
      <c r="AT58" s="97">
        <v>2</v>
      </c>
      <c r="AU58" s="98">
        <v>4</v>
      </c>
      <c r="AV58" s="97">
        <v>3</v>
      </c>
      <c r="AW58" s="98">
        <v>3</v>
      </c>
      <c r="AX58" s="81">
        <v>4</v>
      </c>
      <c r="AY58" s="82">
        <v>2</v>
      </c>
      <c r="AZ58" s="81">
        <v>4</v>
      </c>
      <c r="BA58" s="82">
        <v>2</v>
      </c>
      <c r="BB58" s="81">
        <v>4</v>
      </c>
      <c r="BC58" s="82">
        <v>0</v>
      </c>
      <c r="BD58" s="97">
        <v>2</v>
      </c>
      <c r="BE58" s="98">
        <v>4</v>
      </c>
      <c r="BF58" s="81">
        <v>3</v>
      </c>
      <c r="BG58" s="82">
        <v>3</v>
      </c>
      <c r="BH58" s="97">
        <v>4</v>
      </c>
      <c r="BI58" s="98">
        <v>2</v>
      </c>
      <c r="BJ58" s="97">
        <v>4</v>
      </c>
      <c r="BK58" s="98">
        <v>2</v>
      </c>
      <c r="BL58" s="99">
        <v>4</v>
      </c>
      <c r="BM58" s="100">
        <v>2</v>
      </c>
      <c r="BN58" s="81">
        <v>4</v>
      </c>
      <c r="BO58" s="82">
        <v>2</v>
      </c>
      <c r="BP58" s="75"/>
      <c r="BQ58" s="76"/>
      <c r="BR58" s="81">
        <v>4</v>
      </c>
      <c r="BS58" s="82">
        <v>2</v>
      </c>
      <c r="BT58" s="97">
        <v>4</v>
      </c>
      <c r="BU58" s="98">
        <v>1</v>
      </c>
      <c r="BV58" s="125"/>
      <c r="BW58" s="2"/>
      <c r="BX58" s="136"/>
      <c r="BY58" s="119"/>
      <c r="BZ58" s="28"/>
      <c r="CA58" s="29"/>
      <c r="CB58" s="28"/>
      <c r="CC58" s="29"/>
      <c r="CD58" s="28"/>
      <c r="CE58" s="29"/>
      <c r="CF58" s="28"/>
      <c r="CG58" s="29"/>
      <c r="CH58" s="37"/>
      <c r="CI58" s="38"/>
      <c r="CJ58" s="28"/>
      <c r="CK58" s="29"/>
      <c r="CL58" s="138"/>
      <c r="CM58" s="125"/>
      <c r="CN58" s="2"/>
      <c r="CO58" s="136"/>
      <c r="CP58" s="136"/>
      <c r="CQ58" s="136"/>
      <c r="CR58" s="136"/>
      <c r="CS58" s="136"/>
      <c r="CT58" s="136"/>
      <c r="CU58" s="136"/>
      <c r="CV58" s="136"/>
      <c r="CW58" s="149"/>
      <c r="CX58" s="149"/>
      <c r="CY58" s="136"/>
      <c r="CZ58" s="136"/>
      <c r="DA58" s="136"/>
      <c r="DB58" s="149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7"/>
      <c r="DO58" s="136"/>
      <c r="DP58" s="136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</row>
    <row r="59" spans="1:153" ht="12.75" customHeight="1" x14ac:dyDescent="0.25">
      <c r="A59" s="116">
        <v>27</v>
      </c>
      <c r="B59" s="180" t="s">
        <v>127</v>
      </c>
      <c r="C59" s="181" t="s">
        <v>103</v>
      </c>
      <c r="D59" s="119"/>
      <c r="E59" s="120">
        <f t="shared" ref="E59" si="871">IF(G59="",0,IF(F59+G59&lt;1000,1000,F59+G59))</f>
        <v>1462.18</v>
      </c>
      <c r="F59" s="120">
        <f>IF(I59&gt;150,IF(H59&gt;=65,0,SUM(K59-(COUNT(R59:AS59))*3*(15+50)%)*10),IF(I59&lt;-150,IF((K59-(COUNT(R59:AS59))*3*((G59-J59)/10+50)%)*10&lt;1,0,SUM(K59-(COUNT(R59:AS59))*3*((G59-J59)/10+50)%)*10),SUM(K59-(COUNT(R59:AS59))*3*((G59-J59)/10+50)%)*10))</f>
        <v>-20.820000000000043</v>
      </c>
      <c r="G59" s="131">
        <v>1483</v>
      </c>
      <c r="H59" s="132">
        <f>IF(COUNT(R59:AS59)=0,0,K59/((COUNT(R59:AS59))*3)%)</f>
        <v>50</v>
      </c>
      <c r="I59" s="133">
        <f t="shared" si="0"/>
        <v>49.571428571428669</v>
      </c>
      <c r="J59" s="133">
        <f>IF(G59="",0,(SUM($G$7:$G$34))/(COUNT($G$7:$G$34)))</f>
        <v>1433.4285714285713</v>
      </c>
      <c r="K59" s="135">
        <f t="shared" ref="K59" si="872">SUM(R59:AS59)</f>
        <v>21</v>
      </c>
      <c r="L59" s="135">
        <f t="shared" ref="L59" si="873">SUM(AT59:BU59)</f>
        <v>13</v>
      </c>
      <c r="M59" s="123">
        <f t="shared" ref="M59" si="874">SUM(K59+L59)</f>
        <v>34</v>
      </c>
      <c r="N59" s="125">
        <v>18</v>
      </c>
      <c r="O59" s="126">
        <f>IF(O60+P60&lt;1,0,SUM(O60/P60))</f>
        <v>0.98666666666666669</v>
      </c>
      <c r="P59" s="127"/>
      <c r="Q59" s="128">
        <f>DO63</f>
        <v>408</v>
      </c>
      <c r="R59" s="121">
        <f t="shared" ref="R59" si="875">IF(R60+S60=0,"",IF(R60=4,3,IF(R60=3,1,0)))</f>
        <v>1</v>
      </c>
      <c r="S59" s="122"/>
      <c r="T59" s="121">
        <f t="shared" ref="T59" si="876">IF(T60+U60=0,"",IF(T60=4,3,IF(T60=3,1,0)))</f>
        <v>1</v>
      </c>
      <c r="U59" s="122"/>
      <c r="V59" s="121">
        <f t="shared" ref="V59" si="877">IF(V60+W60=0,"",IF(V60=4,3,IF(V60=3,1,0)))</f>
        <v>0</v>
      </c>
      <c r="W59" s="122"/>
      <c r="X59" s="121">
        <f t="shared" ref="X59" si="878">IF(X60+Y60=0,"",IF(X60=4,3,IF(X60=3,1,0)))</f>
        <v>3</v>
      </c>
      <c r="Y59" s="122"/>
      <c r="Z59" s="121">
        <f t="shared" ref="Z59" si="879">IF(Z60+AA60=0,"",IF(Z60=4,3,IF(Z60=3,1,0)))</f>
        <v>3</v>
      </c>
      <c r="AA59" s="122"/>
      <c r="AB59" s="121">
        <f t="shared" ref="AB59" si="880">IF(AB60+AC60=0,"",IF(AB60=4,3,IF(AB60=3,1,0)))</f>
        <v>1</v>
      </c>
      <c r="AC59" s="122"/>
      <c r="AD59" s="121">
        <f t="shared" ref="AD59" si="881">IF(AD60+AE60=0,"",IF(AD60=4,3,IF(AD60=3,1,0)))</f>
        <v>1</v>
      </c>
      <c r="AE59" s="122"/>
      <c r="AF59" s="121">
        <f t="shared" ref="AF59" si="882">IF(AF60+AG60=0,"",IF(AF60=4,3,IF(AF60=3,1,0)))</f>
        <v>1</v>
      </c>
      <c r="AG59" s="122"/>
      <c r="AH59" s="121">
        <f t="shared" ref="AH59" si="883">IF(AH60+AI60=0,"",IF(AH60=4,3,IF(AH60=3,1,0)))</f>
        <v>3</v>
      </c>
      <c r="AI59" s="122"/>
      <c r="AJ59" s="121">
        <f t="shared" ref="AJ59" si="884">IF(AJ60+AK60=0,"",IF(AJ60=4,3,IF(AJ60=3,1,0)))</f>
        <v>0</v>
      </c>
      <c r="AK59" s="122"/>
      <c r="AL59" s="121">
        <f t="shared" ref="AL59" si="885">IF(AL60+AM60=0,"",IF(AL60=4,3,IF(AL60=3,1,0)))</f>
        <v>0</v>
      </c>
      <c r="AM59" s="122"/>
      <c r="AN59" s="121">
        <f t="shared" ref="AN59" si="886">IF(AN60+AO60=0,"",IF(AN60=4,3,IF(AN60=3,1,0)))</f>
        <v>3</v>
      </c>
      <c r="AO59" s="122"/>
      <c r="AP59" s="121">
        <f>IF(AP60+AQ60=0,"",IF(AP60=4,3,IF(AP60=3,1,0)))</f>
        <v>1</v>
      </c>
      <c r="AQ59" s="122"/>
      <c r="AR59" s="121">
        <f>IF(AR60+AS60=0,"",IF(AR60=4,3,IF(AR60=3,1,0)))</f>
        <v>3</v>
      </c>
      <c r="AS59" s="122"/>
      <c r="AT59" s="121">
        <f t="shared" ref="AT59" si="887">IF(AT60+AU60=0,"",IF(AT60=4,3,IF(AT60=3,1,0)))</f>
        <v>0</v>
      </c>
      <c r="AU59" s="122"/>
      <c r="AV59" s="121">
        <f t="shared" ref="AV59" si="888">IF(AV60+AW60=0,"",IF(AV60=4,3,IF(AV60=3,1,0)))</f>
        <v>0</v>
      </c>
      <c r="AW59" s="122"/>
      <c r="AX59" s="121">
        <f t="shared" ref="AX59" si="889">IF(AX60+AY60=0,"",IF(AX60=4,3,IF(AX60=3,1,0)))</f>
        <v>3</v>
      </c>
      <c r="AY59" s="122"/>
      <c r="AZ59" s="121">
        <f t="shared" ref="AZ59" si="890">IF(AZ60+BA60=0,"",IF(AZ60=4,3,IF(AZ60=3,1,0)))</f>
        <v>1</v>
      </c>
      <c r="BA59" s="122"/>
      <c r="BB59" s="121">
        <f t="shared" ref="BB59" si="891">IF(BB60+BC60=0,"",IF(BB60=4,3,IF(BB60=3,1,0)))</f>
        <v>1</v>
      </c>
      <c r="BC59" s="122"/>
      <c r="BD59" s="121">
        <f t="shared" ref="BD59" si="892">IF(BD60+BE60=0,"",IF(BD60=4,3,IF(BD60=3,1,0)))</f>
        <v>1</v>
      </c>
      <c r="BE59" s="122"/>
      <c r="BF59" s="121">
        <f t="shared" ref="BF59" si="893">IF(BF60+BG60=0,"",IF(BF60=4,3,IF(BF60=3,1,0)))</f>
        <v>3</v>
      </c>
      <c r="BG59" s="122"/>
      <c r="BH59" s="121">
        <f t="shared" ref="BH59" si="894">IF(BH60+BI60=0,"",IF(BH60=4,3,IF(BH60=3,1,0)))</f>
        <v>1</v>
      </c>
      <c r="BI59" s="122"/>
      <c r="BJ59" s="121">
        <f t="shared" ref="BJ59" si="895">IF(BJ60+BK60=0,"",IF(BJ60=4,3,IF(BJ60=3,1,0)))</f>
        <v>0</v>
      </c>
      <c r="BK59" s="122"/>
      <c r="BL59" s="121">
        <f t="shared" ref="BL59" si="896">IF(BL60+BM60=0,"",IF(BL60=4,3,IF(BL60=3,1,0)))</f>
        <v>0</v>
      </c>
      <c r="BM59" s="122"/>
      <c r="BN59" s="121">
        <f t="shared" ref="BN59" si="897">IF(BN60+BO60=0,"",IF(BN60=4,3,IF(BN60=3,1,0)))</f>
        <v>0</v>
      </c>
      <c r="BO59" s="122"/>
      <c r="BP59" s="121">
        <f t="shared" ref="BP59" si="898">IF(BP60+BQ60=0,"",IF(BP60=4,3,IF(BP60=3,1,0)))</f>
        <v>0</v>
      </c>
      <c r="BQ59" s="122"/>
      <c r="BR59" s="35"/>
      <c r="BS59" s="36"/>
      <c r="BT59" s="121">
        <f>IF(BT60+BU60=0,"",IF(BT60=4,3,IF(BT60=3,1,0)))</f>
        <v>3</v>
      </c>
      <c r="BU59" s="122"/>
      <c r="BV59" s="125"/>
      <c r="BW59" s="2"/>
      <c r="BX59" s="136">
        <v>6</v>
      </c>
      <c r="BY59" s="119"/>
      <c r="BZ59" s="121" t="str">
        <f t="shared" ref="BZ59" si="899">IF(BZ60+CA60=0,"",IF(BZ60=4,3,IF(BZ60=3,1,0)))</f>
        <v/>
      </c>
      <c r="CA59" s="122"/>
      <c r="CB59" s="121" t="str">
        <f t="shared" ref="CB59" si="900">IF(CB60+CC60=0,"",IF(CB60=4,3,IF(CB60=3,1,0)))</f>
        <v/>
      </c>
      <c r="CC59" s="122"/>
      <c r="CD59" s="121" t="str">
        <f t="shared" ref="CD59" si="901">IF(CD60+CE60=0,"",IF(CD60=4,3,IF(CD60=3,1,0)))</f>
        <v/>
      </c>
      <c r="CE59" s="122"/>
      <c r="CF59" s="121" t="str">
        <f t="shared" ref="CF59" si="902">IF(CF60+CG60=0,"",IF(CF60=4,3,IF(CF60=3,1,0)))</f>
        <v/>
      </c>
      <c r="CG59" s="122"/>
      <c r="CH59" s="121" t="str">
        <f t="shared" ref="CH59" si="903">IF(CH60+CI60=0,"",IF(CH60=4,3,IF(CH60=3,1,0)))</f>
        <v/>
      </c>
      <c r="CI59" s="122"/>
      <c r="CJ59" s="35"/>
      <c r="CK59" s="36"/>
      <c r="CL59" s="138">
        <f t="shared" ref="CL59" si="904">SUM(BZ59:CK59)</f>
        <v>0</v>
      </c>
      <c r="CM59" s="125"/>
      <c r="CN59" s="2"/>
      <c r="CO59" s="136">
        <f>IF($R59=1,$M59/2)+IF($R59=0,$M59)</f>
        <v>17</v>
      </c>
      <c r="CP59" s="136">
        <f>IF($T59=1,$M59/2)+IF($T59=0,$M59)</f>
        <v>17</v>
      </c>
      <c r="CQ59" s="136">
        <f>IF($V59=1,$M59/2)+IF($V59=0,$M59)</f>
        <v>34</v>
      </c>
      <c r="CR59" s="136">
        <f>IF($X59=1,$M59/2)+IF($X59=0,$M59)</f>
        <v>0</v>
      </c>
      <c r="CS59" s="136">
        <f>IF($Z59=1,$M59/2)+IF($Z59=0,$M59)</f>
        <v>0</v>
      </c>
      <c r="CT59" s="136">
        <f>IF($AB59=1,$M59/2)+IF($AB59=0,$M59)</f>
        <v>17</v>
      </c>
      <c r="CU59" s="136">
        <f>IF($AD59=1,$M59/2)+IF($AD59=0,$M59)</f>
        <v>17</v>
      </c>
      <c r="CV59" s="136">
        <f>IF($AF59=1,$M59/2)+IF($AF59=0,$M59)</f>
        <v>17</v>
      </c>
      <c r="CW59" s="149">
        <f>IF($AH59=1,$M59/2)+IF($AH59=0,$M59)</f>
        <v>0</v>
      </c>
      <c r="CX59" s="149">
        <f>IF($AJ59=1,$M59/2)+IF($AJ59=0,$M59)</f>
        <v>34</v>
      </c>
      <c r="CY59" s="136">
        <f>IF($AL59=1,$M59/2)+IF($AL59=0,$M59)</f>
        <v>34</v>
      </c>
      <c r="CZ59" s="136">
        <f>IF($AN59=1,$M59/2)+IF($AN59=0,$M59)</f>
        <v>0</v>
      </c>
      <c r="DA59" s="136">
        <f>IF($AP59=1,$M59/2)+IF($AP59=0,$M59)</f>
        <v>17</v>
      </c>
      <c r="DB59" s="149">
        <f>IF($AR59=1,$M59/2)+IF($AR59=0,$M59)</f>
        <v>0</v>
      </c>
      <c r="DC59" s="136">
        <f>IF($AT59=1,$M59/2)+IF($AT59=0,$M59)</f>
        <v>34</v>
      </c>
      <c r="DD59" s="136">
        <f>IF($AV59=1,$M59/2)+IF($AV59=0,$M59)</f>
        <v>34</v>
      </c>
      <c r="DE59" s="136">
        <f>IF($AX59=1,$M59/2)+IF($AX59=0,$M59)</f>
        <v>0</v>
      </c>
      <c r="DF59" s="136">
        <f>IF($AZ59=1,$M59/2)+IF($AZ59=0,$M59)</f>
        <v>17</v>
      </c>
      <c r="DG59" s="136">
        <f>IF($BB59=1,$M59/2)+IF($BB59=0,$M59)</f>
        <v>17</v>
      </c>
      <c r="DH59" s="136">
        <f>IF($BD59=1,$M59/2)+IF($BD59=0,$M59)</f>
        <v>17</v>
      </c>
      <c r="DI59" s="136">
        <f>IF($BF59=1,$M59/2)+IF($BF59=0,$M59)</f>
        <v>0</v>
      </c>
      <c r="DJ59" s="136">
        <f>IF($BH59=1,$M59/2)+IF($BH59=0,$M59)</f>
        <v>17</v>
      </c>
      <c r="DK59" s="136">
        <f>IF($BJ59=1,$M59/2)+IF($BJ59=0,$M59)</f>
        <v>34</v>
      </c>
      <c r="DL59" s="136">
        <f>IF($BL59=1,$M59/2)+IF($BL59=0,$M59)</f>
        <v>34</v>
      </c>
      <c r="DM59" s="136">
        <f>IF($BN59=1,$M59/2)+IF($BN59=0,$M59)</f>
        <v>34</v>
      </c>
      <c r="DN59" s="136">
        <f>IF($BP59=1,$M59/2)+IF($BP59=0,$M59)</f>
        <v>34</v>
      </c>
      <c r="DO59" s="137"/>
      <c r="DP59" s="136">
        <f>IF($BT59=1,$M59/2)+IF($BT59=0,$M59)</f>
        <v>0</v>
      </c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</row>
    <row r="60" spans="1:153" ht="13.5" customHeight="1" x14ac:dyDescent="0.25">
      <c r="A60" s="148"/>
      <c r="B60" s="180"/>
      <c r="C60" s="181"/>
      <c r="D60" s="119"/>
      <c r="E60" s="120"/>
      <c r="F60" s="120"/>
      <c r="G60" s="131"/>
      <c r="H60" s="132"/>
      <c r="I60" s="134"/>
      <c r="J60" s="133"/>
      <c r="K60" s="135"/>
      <c r="L60" s="135"/>
      <c r="M60" s="124"/>
      <c r="N60" s="125"/>
      <c r="O60" s="16">
        <f>SUM($BT60,$BR60,$BP60,$BN60,$BL60,$BJ60,$BH60,$BF60,$BD60,$BB60,$AZ60,$AX60,$AV60,$AT60,$AR60,$AP60,$AN60,$AL60,$AJ60,$AH60,$AF60,$AD60,$AB60,$Z60,$X60,$V60,$T60,$R60,)</f>
        <v>74</v>
      </c>
      <c r="P60" s="17">
        <f>SUM($BU60,$BS60,$BQ60,$BO60,$BM60,$BK60,$BI60,$BG60,$BE60,$BC60,$BA60,$AY60,$AW60,$AU60,$AS60,$AQ60,$AO60,$AM60,$AK60,$AI60,$AG60,$AE60,$AC60,$AA60,$Y60,$W60,$U60,$S60,)</f>
        <v>75</v>
      </c>
      <c r="Q60" s="128"/>
      <c r="R60" s="26">
        <v>3</v>
      </c>
      <c r="S60" s="27">
        <v>3</v>
      </c>
      <c r="T60" s="26">
        <v>3</v>
      </c>
      <c r="U60" s="27">
        <v>3</v>
      </c>
      <c r="V60" s="26">
        <v>2</v>
      </c>
      <c r="W60" s="27">
        <v>4</v>
      </c>
      <c r="X60" s="26">
        <v>4</v>
      </c>
      <c r="Y60" s="27">
        <v>1</v>
      </c>
      <c r="Z60" s="26">
        <v>4</v>
      </c>
      <c r="AA60" s="27">
        <v>0</v>
      </c>
      <c r="AB60" s="26">
        <v>3</v>
      </c>
      <c r="AC60" s="27">
        <v>3</v>
      </c>
      <c r="AD60" s="26">
        <v>3</v>
      </c>
      <c r="AE60" s="27">
        <v>3</v>
      </c>
      <c r="AF60" s="28">
        <v>3</v>
      </c>
      <c r="AG60" s="29">
        <v>3</v>
      </c>
      <c r="AH60" s="28">
        <v>4</v>
      </c>
      <c r="AI60" s="29">
        <v>2</v>
      </c>
      <c r="AJ60" s="28">
        <v>0</v>
      </c>
      <c r="AK60" s="29">
        <v>4</v>
      </c>
      <c r="AL60" s="28">
        <v>1</v>
      </c>
      <c r="AM60" s="29">
        <v>4</v>
      </c>
      <c r="AN60" s="28">
        <v>4</v>
      </c>
      <c r="AO60" s="29">
        <v>0</v>
      </c>
      <c r="AP60" s="28">
        <v>3</v>
      </c>
      <c r="AQ60" s="29">
        <v>3</v>
      </c>
      <c r="AR60" s="28">
        <v>4</v>
      </c>
      <c r="AS60" s="29">
        <v>2</v>
      </c>
      <c r="AT60" s="81">
        <v>2</v>
      </c>
      <c r="AU60" s="82">
        <v>4</v>
      </c>
      <c r="AV60" s="81">
        <v>2</v>
      </c>
      <c r="AW60" s="82">
        <v>4</v>
      </c>
      <c r="AX60" s="81">
        <v>4</v>
      </c>
      <c r="AY60" s="82">
        <v>0</v>
      </c>
      <c r="AZ60" s="81">
        <v>3</v>
      </c>
      <c r="BA60" s="82">
        <v>3</v>
      </c>
      <c r="BB60" s="81">
        <v>3</v>
      </c>
      <c r="BC60" s="82">
        <v>3</v>
      </c>
      <c r="BD60" s="81">
        <v>3</v>
      </c>
      <c r="BE60" s="82">
        <v>3</v>
      </c>
      <c r="BF60" s="81">
        <v>4</v>
      </c>
      <c r="BG60" s="82">
        <v>2</v>
      </c>
      <c r="BH60" s="81">
        <v>3</v>
      </c>
      <c r="BI60" s="82">
        <v>3</v>
      </c>
      <c r="BJ60" s="101">
        <v>1</v>
      </c>
      <c r="BK60" s="102">
        <v>4</v>
      </c>
      <c r="BL60" s="81">
        <v>0</v>
      </c>
      <c r="BM60" s="82">
        <v>4</v>
      </c>
      <c r="BN60" s="81">
        <v>2</v>
      </c>
      <c r="BO60" s="82">
        <v>4</v>
      </c>
      <c r="BP60" s="81">
        <v>2</v>
      </c>
      <c r="BQ60" s="82">
        <v>4</v>
      </c>
      <c r="BR60" s="37"/>
      <c r="BS60" s="38"/>
      <c r="BT60" s="81">
        <v>4</v>
      </c>
      <c r="BU60" s="82">
        <v>2</v>
      </c>
      <c r="BV60" s="125"/>
      <c r="BW60" s="2"/>
      <c r="BX60" s="136"/>
      <c r="BY60" s="119"/>
      <c r="BZ60" s="28"/>
      <c r="CA60" s="29"/>
      <c r="CB60" s="28"/>
      <c r="CC60" s="29"/>
      <c r="CD60" s="28"/>
      <c r="CE60" s="29"/>
      <c r="CF60" s="28"/>
      <c r="CG60" s="29"/>
      <c r="CH60" s="28"/>
      <c r="CI60" s="29"/>
      <c r="CJ60" s="37"/>
      <c r="CK60" s="38"/>
      <c r="CL60" s="138"/>
      <c r="CM60" s="125"/>
      <c r="CN60" s="2"/>
      <c r="CO60" s="136"/>
      <c r="CP60" s="136"/>
      <c r="CQ60" s="136"/>
      <c r="CR60" s="136"/>
      <c r="CS60" s="136"/>
      <c r="CT60" s="136"/>
      <c r="CU60" s="136"/>
      <c r="CV60" s="136"/>
      <c r="CW60" s="149"/>
      <c r="CX60" s="149"/>
      <c r="CY60" s="136"/>
      <c r="CZ60" s="136"/>
      <c r="DA60" s="136"/>
      <c r="DB60" s="149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7"/>
      <c r="DP60" s="136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</row>
    <row r="61" spans="1:153" ht="12.75" customHeight="1" x14ac:dyDescent="0.25">
      <c r="A61" s="140">
        <v>28</v>
      </c>
      <c r="B61" s="179" t="s">
        <v>107</v>
      </c>
      <c r="C61" s="149" t="s">
        <v>70</v>
      </c>
      <c r="D61" s="119"/>
      <c r="E61" s="120">
        <f>IF(G61="",0,IF(F61+G61&lt;1000,1000,F61+G61))</f>
        <v>1511.58</v>
      </c>
      <c r="F61" s="120">
        <f>IF(I61&gt;150,IF(H61&gt;=65,0,SUM(K61-(COUNT(R61:AS61))*3*(15+50)%)*10),IF(I61&lt;-150,IF((K61-(COUNT(R61:AS61))*3*((G61-J61)/10+50)%)*10&lt;1,0,SUM(K61-(COUNT(R61:AS61))*3*((G61-J61)/10+50)%)*10),SUM(K61-(COUNT(R61:AS61))*3*((G61-J61)/10+50)%)*10))</f>
        <v>98.579999999999927</v>
      </c>
      <c r="G61" s="131">
        <v>1413</v>
      </c>
      <c r="H61" s="132">
        <f>IF(COUNT(R61:AS61)=0,0,K61/((COUNT(R61:AS61))*3)%)</f>
        <v>71.428571428571431</v>
      </c>
      <c r="I61" s="133">
        <f t="shared" si="0"/>
        <v>-20.428571428571331</v>
      </c>
      <c r="J61" s="133">
        <f>IF(G61="",0,(SUM($G$7:$G$34))/(COUNT($G$7:$G$34)))</f>
        <v>1433.4285714285713</v>
      </c>
      <c r="K61" s="135">
        <f>SUM(R61:AS61)</f>
        <v>30</v>
      </c>
      <c r="L61" s="135">
        <f t="shared" ref="L61" si="905">SUM(AT61:BU61)</f>
        <v>14</v>
      </c>
      <c r="M61" s="123">
        <f t="shared" ref="M61" si="906">SUM(K61+L61)</f>
        <v>44</v>
      </c>
      <c r="N61" s="125">
        <v>7</v>
      </c>
      <c r="O61" s="126">
        <f>IF(O62+P62&lt;1,0,SUM(O62/P62))</f>
        <v>1.1714285714285715</v>
      </c>
      <c r="P61" s="127"/>
      <c r="Q61" s="128">
        <f>DP63</f>
        <v>537.5</v>
      </c>
      <c r="R61" s="121">
        <f t="shared" ref="R61" si="907">IF(R62+S62=0,"",IF(R62=4,3,IF(R62=3,1,0)))</f>
        <v>3</v>
      </c>
      <c r="S61" s="122"/>
      <c r="T61" s="143">
        <f t="shared" ref="T61" si="908">IF(T62+U62=0,"",IF(T62=4,3,IF(T62=3,1,0)))</f>
        <v>3</v>
      </c>
      <c r="U61" s="144"/>
      <c r="V61" s="143">
        <f t="shared" ref="V61" si="909">IF(V62+W62=0,"",IF(V62=4,3,IF(V62=3,1,0)))</f>
        <v>1</v>
      </c>
      <c r="W61" s="144"/>
      <c r="X61" s="121">
        <f t="shared" ref="X61" si="910">IF(X62+Y62=0,"",IF(X62=4,3,IF(X62=3,1,0)))</f>
        <v>3</v>
      </c>
      <c r="Y61" s="122"/>
      <c r="Z61" s="121">
        <f t="shared" ref="Z61" si="911">IF(Z62+AA62=0,"",IF(Z62=4,3,IF(Z62=3,1,0)))</f>
        <v>1</v>
      </c>
      <c r="AA61" s="122"/>
      <c r="AB61" s="121">
        <f t="shared" ref="AB61" si="912">IF(AB62+AC62=0,"",IF(AB62=4,3,IF(AB62=3,1,0)))</f>
        <v>3</v>
      </c>
      <c r="AC61" s="122"/>
      <c r="AD61" s="143">
        <f t="shared" ref="AD61" si="913">IF(AD62+AE62=0,"",IF(AD62=4,3,IF(AD62=3,1,0)))</f>
        <v>0</v>
      </c>
      <c r="AE61" s="144"/>
      <c r="AF61" s="143">
        <f t="shared" ref="AF61" si="914">IF(AF62+AG62=0,"",IF(AF62=4,3,IF(AF62=3,1,0)))</f>
        <v>0</v>
      </c>
      <c r="AG61" s="144"/>
      <c r="AH61" s="121">
        <f t="shared" ref="AH61" si="915">IF(AH62+AI62=0,"",IF(AH62=4,3,IF(AH62=3,1,0)))</f>
        <v>3</v>
      </c>
      <c r="AI61" s="122"/>
      <c r="AJ61" s="143">
        <f t="shared" ref="AJ61" si="916">IF(AJ62+AK62=0,"",IF(AJ62=4,3,IF(AJ62=3,1,0)))</f>
        <v>1</v>
      </c>
      <c r="AK61" s="144"/>
      <c r="AL61" s="121">
        <f t="shared" ref="AL61" si="917">IF(AL62+AM62=0,"",IF(AL62=4,3,IF(AL62=3,1,0)))</f>
        <v>3</v>
      </c>
      <c r="AM61" s="122"/>
      <c r="AN61" s="121">
        <f t="shared" ref="AN61" si="918">IF(AN62+AO62=0,"",IF(AN62=4,3,IF(AN62=3,1,0)))</f>
        <v>3</v>
      </c>
      <c r="AO61" s="122"/>
      <c r="AP61" s="121">
        <f>IF(AP62+AQ62=0,"",IF(AP62=4,3,IF(AP62=3,1,0)))</f>
        <v>3</v>
      </c>
      <c r="AQ61" s="122"/>
      <c r="AR61" s="143">
        <f>IF(AR62+AS62=0,"",IF(AR62=4,3,IF(AR62=3,1,0)))</f>
        <v>3</v>
      </c>
      <c r="AS61" s="144"/>
      <c r="AT61" s="143">
        <f t="shared" ref="AT61" si="919">IF(AT62+AU62=0,"",IF(AT62=4,3,IF(AT62=3,1,0)))</f>
        <v>1</v>
      </c>
      <c r="AU61" s="144"/>
      <c r="AV61" s="143">
        <f t="shared" ref="AV61" si="920">IF(AV62+AW62=0,"",IF(AV62=4,3,IF(AV62=3,1,0)))</f>
        <v>1</v>
      </c>
      <c r="AW61" s="144"/>
      <c r="AX61" s="121">
        <f t="shared" ref="AX61" si="921">IF(AX62+AY62=0,"",IF(AX62=4,3,IF(AX62=3,1,0)))</f>
        <v>1</v>
      </c>
      <c r="AY61" s="122"/>
      <c r="AZ61" s="121">
        <f t="shared" ref="AZ61" si="922">IF(AZ62+BA62=0,"",IF(AZ62=4,3,IF(AZ62=3,1,0)))</f>
        <v>1</v>
      </c>
      <c r="BA61" s="122"/>
      <c r="BB61" s="121">
        <f t="shared" ref="BB61" si="923">IF(BB62+BC62=0,"",IF(BB62=4,3,IF(BB62=3,1,0)))</f>
        <v>3</v>
      </c>
      <c r="BC61" s="122"/>
      <c r="BD61" s="143">
        <f t="shared" ref="BD61" si="924">IF(BD62+BE62=0,"",IF(BD62=4,3,IF(BD62=3,1,0)))</f>
        <v>3</v>
      </c>
      <c r="BE61" s="144"/>
      <c r="BF61" s="121">
        <f t="shared" ref="BF61" si="925">IF(BF62+BG62=0,"",IF(BF62=4,3,IF(BF62=3,1,0)))</f>
        <v>1</v>
      </c>
      <c r="BG61" s="122"/>
      <c r="BH61" s="143">
        <f t="shared" ref="BH61" si="926">IF(BH62+BI62=0,"",IF(BH62=4,3,IF(BH62=3,1,0)))</f>
        <v>0</v>
      </c>
      <c r="BI61" s="144"/>
      <c r="BJ61" s="143">
        <f t="shared" ref="BJ61" si="927">IF(BJ62+BK62=0,"",IF(BJ62=4,3,IF(BJ62=3,1,0)))</f>
        <v>0</v>
      </c>
      <c r="BK61" s="144"/>
      <c r="BL61" s="143">
        <f t="shared" ref="BL61" si="928">IF(BL62+BM62=0,"",IF(BL62=4,3,IF(BL62=3,1,0)))</f>
        <v>3</v>
      </c>
      <c r="BM61" s="144"/>
      <c r="BN61" s="121">
        <f t="shared" ref="BN61" si="929">IF(BN62+BO62=0,"",IF(BN62=4,3,IF(BN62=3,1,0)))</f>
        <v>0</v>
      </c>
      <c r="BO61" s="122"/>
      <c r="BP61" s="143">
        <f t="shared" ref="BP61" si="930">IF(BP62+BQ62=0,"",IF(BP62=4,3,IF(BP62=3,1,0)))</f>
        <v>0</v>
      </c>
      <c r="BQ61" s="144"/>
      <c r="BR61" s="121">
        <f t="shared" ref="BR61" si="931">IF(BR62+BS62=0,"",IF(BR62=4,3,IF(BR62=3,1,0)))</f>
        <v>0</v>
      </c>
      <c r="BS61" s="122"/>
      <c r="BT61" s="73"/>
      <c r="BU61" s="74"/>
      <c r="BV61" s="125">
        <v>16</v>
      </c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36">
        <f>IF($R61=1,$M61/2)+IF($R61=0,$M61)</f>
        <v>0</v>
      </c>
      <c r="CP61" s="136">
        <f>IF($T61=1,$M61/2)+IF($T61=0,$M61)</f>
        <v>0</v>
      </c>
      <c r="CQ61" s="136">
        <f>IF($V61=1,$M61/2)+IF($V61=0,$M61)</f>
        <v>22</v>
      </c>
      <c r="CR61" s="136">
        <f>IF($X61=1,$M61/2)+IF($X61=0,$M61)</f>
        <v>0</v>
      </c>
      <c r="CS61" s="136">
        <f>IF($Z61=1,$M61/2)+IF($Z61=0,$M61)</f>
        <v>22</v>
      </c>
      <c r="CT61" s="136">
        <f>IF($AB61=1,$M61/2)+IF($AB61=0,$M61)</f>
        <v>0</v>
      </c>
      <c r="CU61" s="136">
        <f>IF($AD61=1,$M61/2)+IF($AD61=0,$M61)</f>
        <v>44</v>
      </c>
      <c r="CV61" s="136">
        <f>IF($AF61=1,$M61/2)+IF($AF61=0,$M61)</f>
        <v>44</v>
      </c>
      <c r="CW61" s="149">
        <f>IF($AH61=1,$M61/2)+IF($AH61=0,$M61)</f>
        <v>0</v>
      </c>
      <c r="CX61" s="149">
        <f>IF($AJ61=1,$M61/2)+IF($AJ61=0,$M61)</f>
        <v>22</v>
      </c>
      <c r="CY61" s="136">
        <f>IF($AL61=1,$M61/2)+IF($AL61=0,$M61)</f>
        <v>0</v>
      </c>
      <c r="CZ61" s="136">
        <f>IF($AN61=1,$M61/2)+IF($AN61=0,$M61)</f>
        <v>0</v>
      </c>
      <c r="DA61" s="136">
        <f>IF($AP61=1,$M61/2)+IF($AP61=0,$M61)</f>
        <v>0</v>
      </c>
      <c r="DB61" s="149">
        <f>IF($AR61=1,$M61/2)+IF($AR61=0,$M61)</f>
        <v>0</v>
      </c>
      <c r="DC61" s="136">
        <f>IF($AT61=1,$M61/2)+IF($AT61=0,$M61)</f>
        <v>22</v>
      </c>
      <c r="DD61" s="136">
        <f>IF($AV61=1,$M61/2)+IF($AV61=0,$M61)</f>
        <v>22</v>
      </c>
      <c r="DE61" s="136">
        <f>IF($AX61=1,$M61/2)+IF($AX61=0,$M61)</f>
        <v>22</v>
      </c>
      <c r="DF61" s="136">
        <f>IF($AZ61=1,$M61/2)+IF($AZ61=0,$M61)</f>
        <v>22</v>
      </c>
      <c r="DG61" s="136">
        <f>IF($BB61=1,$M61/2)+IF($BB61=0,$M61)</f>
        <v>0</v>
      </c>
      <c r="DH61" s="136">
        <f>IF($BD61=1,$M61/2)+IF($BD61=0,$M61)</f>
        <v>0</v>
      </c>
      <c r="DI61" s="136">
        <f>IF($BF61=1,$M61/2)+IF($BF61=0,$M61)</f>
        <v>22</v>
      </c>
      <c r="DJ61" s="136">
        <f>IF($BH61=1,$M61/2)+IF($BH61=0,$M61)</f>
        <v>44</v>
      </c>
      <c r="DK61" s="136">
        <f>IF($BJ61=1,$M61/2)+IF($BJ61=0,$M61)</f>
        <v>44</v>
      </c>
      <c r="DL61" s="136">
        <f>IF($BL61=1,$M61/2)+IF($BL61=0,$M61)</f>
        <v>0</v>
      </c>
      <c r="DM61" s="136">
        <f>IF($BN61=1,$M61/2)+IF($BN61=0,$M61)</f>
        <v>44</v>
      </c>
      <c r="DN61" s="136">
        <f>IF($BP61=1,$M61/2)+IF($BP61=0,$M61)</f>
        <v>44</v>
      </c>
      <c r="DO61" s="136">
        <f>IF($BR61=1,$M61/2)+IF($BR61=0,$M61)</f>
        <v>44</v>
      </c>
      <c r="DP61" s="137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</row>
    <row r="62" spans="1:153" ht="13.5" customHeight="1" x14ac:dyDescent="0.25">
      <c r="A62" s="148"/>
      <c r="B62" s="179"/>
      <c r="C62" s="149"/>
      <c r="D62" s="119"/>
      <c r="E62" s="120"/>
      <c r="F62" s="120"/>
      <c r="G62" s="131"/>
      <c r="H62" s="132"/>
      <c r="I62" s="134"/>
      <c r="J62" s="133"/>
      <c r="K62" s="135"/>
      <c r="L62" s="135"/>
      <c r="M62" s="124"/>
      <c r="N62" s="125"/>
      <c r="O62" s="16">
        <f>SUM($BT62,$BR62,$BP62,$BN62,$BL62,$BJ62,$BH62,$BF62,$BD62,$BB62,$AZ62,$AX62,$AV62,$AT62,$AR62,$AP62,$AN62,$AL62,$AJ62,$AH62,$AF62,$AD62,$AB62,$Z62,$X62,$V62,$T62,$R62,)</f>
        <v>82</v>
      </c>
      <c r="P62" s="17">
        <f>SUM($BU62,$BS62,$BQ62,$BO62,$BM62,$BK62,$BI62,$BG62,$BE62,$BC62,$BA62,$AY62,$AW62,$AU62,$AS62,$AQ62,$AO62,$AM62,$AK62,$AI62,$AG62,$AE62,$AC62,$AA62,$Y62,$W62,$U62,$S62,)</f>
        <v>70</v>
      </c>
      <c r="Q62" s="128"/>
      <c r="R62" s="26">
        <v>4</v>
      </c>
      <c r="S62" s="27">
        <v>1</v>
      </c>
      <c r="T62" s="64">
        <v>4</v>
      </c>
      <c r="U62" s="65">
        <v>1</v>
      </c>
      <c r="V62" s="64">
        <v>3</v>
      </c>
      <c r="W62" s="65">
        <v>3</v>
      </c>
      <c r="X62" s="26">
        <v>4</v>
      </c>
      <c r="Y62" s="27">
        <v>1</v>
      </c>
      <c r="Z62" s="26">
        <v>3</v>
      </c>
      <c r="AA62" s="27">
        <v>3</v>
      </c>
      <c r="AB62" s="26">
        <v>4</v>
      </c>
      <c r="AC62" s="27">
        <v>1</v>
      </c>
      <c r="AD62" s="64">
        <v>1</v>
      </c>
      <c r="AE62" s="65">
        <v>4</v>
      </c>
      <c r="AF62" s="64">
        <v>2</v>
      </c>
      <c r="AG62" s="65">
        <v>4</v>
      </c>
      <c r="AH62" s="28">
        <v>4</v>
      </c>
      <c r="AI62" s="29">
        <v>2</v>
      </c>
      <c r="AJ62" s="62">
        <v>3</v>
      </c>
      <c r="AK62" s="63">
        <v>3</v>
      </c>
      <c r="AL62" s="28">
        <v>4</v>
      </c>
      <c r="AM62" s="29">
        <v>2</v>
      </c>
      <c r="AN62" s="28">
        <v>4</v>
      </c>
      <c r="AO62" s="29">
        <v>2</v>
      </c>
      <c r="AP62" s="28">
        <v>4</v>
      </c>
      <c r="AQ62" s="29">
        <v>1</v>
      </c>
      <c r="AR62" s="62">
        <v>4</v>
      </c>
      <c r="AS62" s="63">
        <v>2</v>
      </c>
      <c r="AT62" s="97">
        <v>3</v>
      </c>
      <c r="AU62" s="98">
        <v>3</v>
      </c>
      <c r="AV62" s="97">
        <v>3</v>
      </c>
      <c r="AW62" s="98">
        <v>3</v>
      </c>
      <c r="AX62" s="81">
        <v>3</v>
      </c>
      <c r="AY62" s="82">
        <v>3</v>
      </c>
      <c r="AZ62" s="81">
        <v>3</v>
      </c>
      <c r="BA62" s="82">
        <v>3</v>
      </c>
      <c r="BB62" s="81">
        <v>4</v>
      </c>
      <c r="BC62" s="82">
        <v>2</v>
      </c>
      <c r="BD62" s="97">
        <v>4</v>
      </c>
      <c r="BE62" s="98">
        <v>1</v>
      </c>
      <c r="BF62" s="81">
        <v>3</v>
      </c>
      <c r="BG62" s="82">
        <v>3</v>
      </c>
      <c r="BH62" s="99">
        <v>2</v>
      </c>
      <c r="BI62" s="100">
        <v>4</v>
      </c>
      <c r="BJ62" s="97">
        <v>1</v>
      </c>
      <c r="BK62" s="98">
        <v>4</v>
      </c>
      <c r="BL62" s="97">
        <v>4</v>
      </c>
      <c r="BM62" s="98">
        <v>2</v>
      </c>
      <c r="BN62" s="81">
        <v>1</v>
      </c>
      <c r="BO62" s="82">
        <v>4</v>
      </c>
      <c r="BP62" s="97">
        <v>1</v>
      </c>
      <c r="BQ62" s="98">
        <v>4</v>
      </c>
      <c r="BR62" s="81">
        <v>2</v>
      </c>
      <c r="BS62" s="82">
        <v>4</v>
      </c>
      <c r="BT62" s="75"/>
      <c r="BU62" s="76"/>
      <c r="BV62" s="125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36"/>
      <c r="CP62" s="136"/>
      <c r="CQ62" s="136"/>
      <c r="CR62" s="136"/>
      <c r="CS62" s="136"/>
      <c r="CT62" s="136"/>
      <c r="CU62" s="136"/>
      <c r="CV62" s="136"/>
      <c r="CW62" s="149"/>
      <c r="CX62" s="149"/>
      <c r="CY62" s="136"/>
      <c r="CZ62" s="136"/>
      <c r="DA62" s="136"/>
      <c r="DB62" s="149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7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</row>
    <row r="63" spans="1:153" ht="26.25" customHeight="1" x14ac:dyDescent="0.25">
      <c r="A63" s="2"/>
      <c r="B63" s="2"/>
      <c r="C63" s="2"/>
      <c r="D63" s="2"/>
      <c r="E63" s="49"/>
      <c r="F63" s="49"/>
      <c r="G63" s="96">
        <f>G7+G9+G11+G13+G15+G17+G19+G21+G23+G25+G27+G29+G31+G33+G35+G37+G39+G41+G43+G45+G47+G49+G51+G53+G55+G57+G59+G61</f>
        <v>41101</v>
      </c>
      <c r="H63" s="49"/>
      <c r="I63" s="49"/>
      <c r="J63" s="49"/>
      <c r="K63" s="49"/>
      <c r="L63" s="49"/>
      <c r="M63" s="49"/>
      <c r="N63" s="49"/>
      <c r="O63" s="4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50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51">
        <f>SUM(CO7:CO62)</f>
        <v>342</v>
      </c>
      <c r="CP63" s="51">
        <f t="shared" ref="CP63:DP63" si="932">SUM(CP7:CP62)</f>
        <v>482</v>
      </c>
      <c r="CQ63" s="51">
        <f t="shared" si="932"/>
        <v>520</v>
      </c>
      <c r="CR63" s="51">
        <f t="shared" si="932"/>
        <v>308.5</v>
      </c>
      <c r="CS63" s="51">
        <f t="shared" si="932"/>
        <v>282.5</v>
      </c>
      <c r="CT63" s="51">
        <f t="shared" si="932"/>
        <v>439.5</v>
      </c>
      <c r="CU63" s="51">
        <f t="shared" si="932"/>
        <v>460.5</v>
      </c>
      <c r="CV63" s="51">
        <f t="shared" si="932"/>
        <v>520</v>
      </c>
      <c r="CW63" s="51">
        <f t="shared" si="932"/>
        <v>420.5</v>
      </c>
      <c r="CX63" s="51">
        <f t="shared" si="932"/>
        <v>520</v>
      </c>
      <c r="CY63" s="51">
        <f t="shared" si="932"/>
        <v>424</v>
      </c>
      <c r="CZ63" s="51">
        <f t="shared" si="932"/>
        <v>373.5</v>
      </c>
      <c r="DA63" s="51">
        <f t="shared" si="932"/>
        <v>390</v>
      </c>
      <c r="DB63" s="51">
        <f t="shared" si="932"/>
        <v>483</v>
      </c>
      <c r="DC63" s="51">
        <f t="shared" si="932"/>
        <v>628.5</v>
      </c>
      <c r="DD63" s="51">
        <f t="shared" si="932"/>
        <v>489.5</v>
      </c>
      <c r="DE63" s="51">
        <f t="shared" si="932"/>
        <v>255.5</v>
      </c>
      <c r="DF63" s="51">
        <f t="shared" si="932"/>
        <v>333</v>
      </c>
      <c r="DG63" s="51">
        <f t="shared" si="932"/>
        <v>344.5</v>
      </c>
      <c r="DH63" s="51">
        <f t="shared" si="932"/>
        <v>534</v>
      </c>
      <c r="DI63" s="51">
        <f t="shared" si="932"/>
        <v>299</v>
      </c>
      <c r="DJ63" s="51">
        <f t="shared" si="932"/>
        <v>649</v>
      </c>
      <c r="DK63" s="51">
        <f t="shared" si="932"/>
        <v>737.5</v>
      </c>
      <c r="DL63" s="51">
        <f t="shared" si="932"/>
        <v>547</v>
      </c>
      <c r="DM63" s="51">
        <f t="shared" si="932"/>
        <v>446.5</v>
      </c>
      <c r="DN63" s="51">
        <f t="shared" si="932"/>
        <v>709.5</v>
      </c>
      <c r="DO63" s="51">
        <f t="shared" si="932"/>
        <v>408</v>
      </c>
      <c r="DP63" s="51">
        <f t="shared" si="932"/>
        <v>537.5</v>
      </c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</row>
    <row r="64" spans="1:153" ht="15.75" x14ac:dyDescent="0.25">
      <c r="A64" s="103"/>
      <c r="B64" s="154" t="s">
        <v>137</v>
      </c>
      <c r="C64" s="154"/>
      <c r="D64" s="154"/>
      <c r="E64" s="154"/>
      <c r="F64" s="15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54" t="s">
        <v>63</v>
      </c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4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</row>
    <row r="65" spans="1:153" x14ac:dyDescent="0.25">
      <c r="A65" s="52"/>
      <c r="B65" s="55"/>
      <c r="C65" s="55"/>
      <c r="D65" s="55"/>
      <c r="E65" s="55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0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15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</row>
    <row r="66" spans="1:153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4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15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</row>
    <row r="67" spans="1:153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0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</row>
    <row r="68" spans="1:153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4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</row>
    <row r="69" spans="1:153" x14ac:dyDescent="0.25">
      <c r="A69" s="2"/>
      <c r="B69" s="2"/>
      <c r="C69" s="2"/>
      <c r="D69" s="2"/>
      <c r="E69" s="2"/>
      <c r="F69" s="2"/>
      <c r="G69" s="49"/>
      <c r="H69" s="49"/>
      <c r="I69" s="49"/>
      <c r="J69" s="49"/>
      <c r="K69" s="49"/>
      <c r="L69" s="49"/>
      <c r="M69" s="49"/>
      <c r="N69" s="49"/>
      <c r="O69" s="4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50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46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</row>
    <row r="70" spans="1:153" x14ac:dyDescent="0.25">
      <c r="A70" s="2"/>
      <c r="B70" s="2"/>
      <c r="C70" s="2"/>
      <c r="D70" s="2"/>
      <c r="E70" s="2"/>
      <c r="F70" s="2"/>
      <c r="G70" s="49"/>
      <c r="H70" s="49"/>
      <c r="I70" s="49"/>
      <c r="J70" s="49"/>
      <c r="K70" s="49"/>
      <c r="L70" s="49"/>
      <c r="M70" s="49"/>
      <c r="N70" s="49"/>
      <c r="O70" s="49"/>
      <c r="P70" s="2"/>
      <c r="Q70" s="2"/>
      <c r="R70" s="2"/>
      <c r="S70" s="2"/>
      <c r="T70" s="2"/>
      <c r="U70" s="2"/>
      <c r="V70" s="2"/>
      <c r="W70" s="4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54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</row>
    <row r="71" spans="1:153" x14ac:dyDescent="0.25">
      <c r="A71" s="2"/>
      <c r="B71" s="2"/>
      <c r="C71" s="2"/>
      <c r="D71" s="2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</row>
    <row r="72" spans="1:153" x14ac:dyDescent="0.25">
      <c r="A72" s="2"/>
      <c r="B72" s="2"/>
      <c r="C72" s="2"/>
      <c r="D72" s="2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</row>
    <row r="73" spans="1:153" x14ac:dyDescent="0.25">
      <c r="A73" s="2"/>
      <c r="B73" s="2"/>
      <c r="C73" s="2"/>
      <c r="D73" s="2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</row>
    <row r="74" spans="1:153" x14ac:dyDescent="0.25">
      <c r="A74" s="2"/>
      <c r="B74" s="2"/>
      <c r="C74" s="2"/>
      <c r="D74" s="2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</row>
    <row r="75" spans="1:153" x14ac:dyDescent="0.25">
      <c r="A75" s="2"/>
      <c r="B75" s="2"/>
      <c r="C75" s="2"/>
      <c r="D75" s="2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</row>
    <row r="76" spans="1:153" x14ac:dyDescent="0.25">
      <c r="A76" s="2"/>
      <c r="B76" s="2"/>
      <c r="C76" s="2"/>
      <c r="D76" s="2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</row>
    <row r="77" spans="1:153" x14ac:dyDescent="0.25">
      <c r="A77" s="2"/>
      <c r="B77" s="2"/>
      <c r="C77" s="2"/>
      <c r="D77" s="2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</row>
    <row r="78" spans="1:153" x14ac:dyDescent="0.25">
      <c r="A78" s="2"/>
      <c r="B78" s="2"/>
      <c r="C78" s="2"/>
      <c r="D78" s="2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</row>
    <row r="79" spans="1:153" x14ac:dyDescent="0.25">
      <c r="A79" s="2"/>
      <c r="B79" s="2"/>
      <c r="C79" s="2"/>
      <c r="D79" s="2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</row>
    <row r="80" spans="1:153" x14ac:dyDescent="0.25">
      <c r="A80" s="2"/>
      <c r="B80" s="2"/>
      <c r="C80" s="2"/>
      <c r="D80" s="2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</row>
    <row r="81" spans="1:153" x14ac:dyDescent="0.25">
      <c r="A81" s="2"/>
      <c r="B81" s="2"/>
      <c r="C81" s="2"/>
      <c r="D81" s="2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</row>
    <row r="82" spans="1:153" x14ac:dyDescent="0.25">
      <c r="A82" s="2"/>
      <c r="B82" s="2"/>
      <c r="C82" s="2"/>
      <c r="D82" s="2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</row>
    <row r="83" spans="1:153" x14ac:dyDescent="0.25">
      <c r="A83" s="2"/>
      <c r="B83" s="2"/>
      <c r="C83" s="2"/>
      <c r="D83" s="2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</row>
    <row r="84" spans="1:153" x14ac:dyDescent="0.25">
      <c r="A84" s="2"/>
      <c r="B84" s="2"/>
      <c r="C84" s="2"/>
      <c r="D84" s="2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</row>
    <row r="85" spans="1:153" x14ac:dyDescent="0.25">
      <c r="A85" s="2"/>
      <c r="B85" s="2"/>
      <c r="C85" s="2"/>
      <c r="D85" s="2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</row>
    <row r="86" spans="1:153" x14ac:dyDescent="0.25">
      <c r="A86" s="2"/>
      <c r="B86" s="2"/>
      <c r="C86" s="2"/>
      <c r="D86" s="2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</row>
    <row r="87" spans="1:153" x14ac:dyDescent="0.25">
      <c r="A87" s="2"/>
      <c r="B87" s="2"/>
      <c r="C87" s="2"/>
      <c r="D87" s="2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</row>
    <row r="88" spans="1:153" x14ac:dyDescent="0.25">
      <c r="A88" s="2"/>
      <c r="B88" s="2"/>
      <c r="C88" s="2"/>
      <c r="D88" s="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</row>
    <row r="89" spans="1:153" x14ac:dyDescent="0.25">
      <c r="A89" s="2"/>
      <c r="B89" s="2"/>
      <c r="C89" s="2"/>
      <c r="D89" s="2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</row>
    <row r="90" spans="1:153" x14ac:dyDescent="0.25">
      <c r="A90" s="2"/>
      <c r="B90" s="2"/>
      <c r="C90" s="2"/>
      <c r="D90" s="2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</row>
    <row r="91" spans="1:153" x14ac:dyDescent="0.25">
      <c r="A91" s="2"/>
      <c r="B91" s="2"/>
      <c r="C91" s="2"/>
      <c r="D91" s="2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</row>
    <row r="92" spans="1:153" x14ac:dyDescent="0.25">
      <c r="A92" s="2"/>
      <c r="B92" s="2"/>
      <c r="C92" s="2"/>
      <c r="D92" s="2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</row>
    <row r="93" spans="1:153" x14ac:dyDescent="0.25">
      <c r="A93" s="2"/>
      <c r="B93" s="2"/>
      <c r="C93" s="2"/>
      <c r="D93" s="2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</row>
    <row r="94" spans="1:153" x14ac:dyDescent="0.25">
      <c r="A94" s="2"/>
      <c r="B94" s="2"/>
      <c r="C94" s="2"/>
      <c r="D94" s="2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</row>
    <row r="95" spans="1:153" x14ac:dyDescent="0.25">
      <c r="A95" s="2"/>
      <c r="B95" s="2"/>
      <c r="C95" s="2"/>
      <c r="D95" s="2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</row>
    <row r="96" spans="1:153" x14ac:dyDescent="0.25">
      <c r="A96" s="2"/>
      <c r="B96" s="2"/>
      <c r="C96" s="2"/>
      <c r="D96" s="2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</row>
    <row r="97" spans="1:153" x14ac:dyDescent="0.25">
      <c r="A97" s="2"/>
      <c r="B97" s="2"/>
      <c r="C97" s="2"/>
      <c r="D97" s="2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</row>
    <row r="98" spans="1:153" x14ac:dyDescent="0.25">
      <c r="A98" s="2"/>
      <c r="B98" s="2"/>
      <c r="C98" s="2"/>
      <c r="D98" s="2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</row>
    <row r="99" spans="1:153" x14ac:dyDescent="0.25">
      <c r="A99" s="2"/>
      <c r="B99" s="2"/>
      <c r="C99" s="2"/>
      <c r="D99" s="2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</row>
    <row r="100" spans="1:153" x14ac:dyDescent="0.25">
      <c r="A100" s="2"/>
      <c r="B100" s="2"/>
      <c r="C100" s="2"/>
      <c r="D100" s="2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</row>
    <row r="101" spans="1:153" x14ac:dyDescent="0.25">
      <c r="A101" s="2"/>
      <c r="B101" s="2"/>
      <c r="C101" s="2"/>
      <c r="D101" s="2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</row>
    <row r="102" spans="1:153" x14ac:dyDescent="0.25">
      <c r="A102" s="2"/>
      <c r="B102" s="2"/>
      <c r="C102" s="2"/>
      <c r="D102" s="2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</row>
    <row r="103" spans="1:153" x14ac:dyDescent="0.25">
      <c r="A103" s="2"/>
      <c r="B103" s="2"/>
      <c r="C103" s="2"/>
      <c r="D103" s="2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</row>
    <row r="104" spans="1:153" x14ac:dyDescent="0.25">
      <c r="A104" s="2"/>
      <c r="B104" s="2"/>
      <c r="C104" s="2"/>
      <c r="D104" s="2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</row>
    <row r="105" spans="1:153" x14ac:dyDescent="0.25">
      <c r="A105" s="2"/>
      <c r="B105" s="2"/>
      <c r="C105" s="2"/>
      <c r="D105" s="2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</row>
    <row r="106" spans="1:153" x14ac:dyDescent="0.25">
      <c r="A106" s="2"/>
      <c r="B106" s="2"/>
      <c r="C106" s="2"/>
      <c r="D106" s="2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</row>
    <row r="107" spans="1:153" x14ac:dyDescent="0.25">
      <c r="A107" s="2"/>
      <c r="B107" s="2"/>
      <c r="C107" s="2"/>
      <c r="D107" s="2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</row>
    <row r="108" spans="1:153" x14ac:dyDescent="0.25">
      <c r="A108" s="2"/>
      <c r="B108" s="2"/>
      <c r="C108" s="2"/>
      <c r="D108" s="2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</row>
    <row r="109" spans="1:153" x14ac:dyDescent="0.25">
      <c r="A109" s="2"/>
      <c r="B109" s="2"/>
      <c r="C109" s="2"/>
      <c r="D109" s="2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</row>
    <row r="110" spans="1:153" x14ac:dyDescent="0.25">
      <c r="A110" s="2"/>
      <c r="B110" s="2"/>
      <c r="C110" s="2"/>
      <c r="D110" s="2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</row>
    <row r="111" spans="1:153" x14ac:dyDescent="0.25">
      <c r="A111" s="2"/>
      <c r="B111" s="2"/>
      <c r="C111" s="2"/>
      <c r="D111" s="2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</row>
    <row r="112" spans="1:153" x14ac:dyDescent="0.25">
      <c r="A112" s="2"/>
      <c r="B112" s="2"/>
      <c r="C112" s="2"/>
      <c r="D112" s="2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</row>
    <row r="113" spans="1:153" x14ac:dyDescent="0.25">
      <c r="A113" s="2"/>
      <c r="B113" s="2"/>
      <c r="C113" s="2"/>
      <c r="D113" s="2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</row>
    <row r="114" spans="1:153" x14ac:dyDescent="0.25">
      <c r="A114" s="2"/>
      <c r="B114" s="2"/>
      <c r="C114" s="2"/>
      <c r="D114" s="2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</row>
    <row r="115" spans="1:153" x14ac:dyDescent="0.25">
      <c r="A115" s="2"/>
      <c r="B115" s="2"/>
      <c r="C115" s="2"/>
      <c r="D115" s="2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</row>
    <row r="116" spans="1:153" x14ac:dyDescent="0.25">
      <c r="A116" s="2"/>
      <c r="B116" s="2"/>
      <c r="C116" s="2"/>
      <c r="D116" s="2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</row>
    <row r="117" spans="1:153" x14ac:dyDescent="0.25">
      <c r="A117" s="2"/>
      <c r="B117" s="2"/>
      <c r="C117" s="2"/>
      <c r="D117" s="2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</row>
    <row r="118" spans="1:153" x14ac:dyDescent="0.25">
      <c r="A118" s="2"/>
      <c r="B118" s="2"/>
      <c r="C118" s="2"/>
      <c r="D118" s="2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</row>
    <row r="119" spans="1:153" x14ac:dyDescent="0.25">
      <c r="A119" s="2"/>
      <c r="B119" s="2"/>
      <c r="C119" s="2"/>
      <c r="D119" s="2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</row>
    <row r="120" spans="1:153" x14ac:dyDescent="0.25">
      <c r="A120" s="2"/>
      <c r="B120" s="2"/>
      <c r="C120" s="2"/>
      <c r="D120" s="2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</row>
    <row r="121" spans="1:153" x14ac:dyDescent="0.25">
      <c r="A121" s="2"/>
      <c r="B121" s="2"/>
      <c r="C121" s="2"/>
      <c r="D121" s="2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</row>
    <row r="122" spans="1:153" x14ac:dyDescent="0.25">
      <c r="A122" s="2"/>
      <c r="B122" s="2"/>
      <c r="C122" s="2"/>
      <c r="D122" s="2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</row>
    <row r="123" spans="1:153" x14ac:dyDescent="0.25">
      <c r="A123" s="2"/>
      <c r="B123" s="2"/>
      <c r="C123" s="2"/>
      <c r="D123" s="2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</row>
    <row r="124" spans="1:153" x14ac:dyDescent="0.25">
      <c r="A124" s="2"/>
      <c r="B124" s="2"/>
      <c r="C124" s="2"/>
      <c r="D124" s="2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</row>
    <row r="125" spans="1:153" x14ac:dyDescent="0.25">
      <c r="A125" s="2"/>
      <c r="B125" s="2"/>
      <c r="C125" s="2"/>
      <c r="D125" s="2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</row>
    <row r="126" spans="1:153" x14ac:dyDescent="0.25">
      <c r="A126" s="2"/>
      <c r="B126" s="2"/>
      <c r="C126" s="2"/>
      <c r="D126" s="2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</row>
    <row r="127" spans="1:153" x14ac:dyDescent="0.25">
      <c r="A127" s="2"/>
      <c r="B127" s="2"/>
      <c r="C127" s="2"/>
      <c r="D127" s="2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</row>
    <row r="128" spans="1:153" x14ac:dyDescent="0.25">
      <c r="A128" s="2"/>
      <c r="B128" s="2"/>
      <c r="C128" s="2"/>
      <c r="D128" s="2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</row>
    <row r="129" spans="1:153" x14ac:dyDescent="0.25">
      <c r="A129" s="2"/>
      <c r="B129" s="2"/>
      <c r="C129" s="2"/>
      <c r="D129" s="2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</row>
    <row r="130" spans="1:153" x14ac:dyDescent="0.25">
      <c r="A130" s="2"/>
      <c r="B130" s="2"/>
      <c r="C130" s="2"/>
      <c r="D130" s="2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</row>
    <row r="131" spans="1:153" x14ac:dyDescent="0.25">
      <c r="A131" s="2"/>
      <c r="B131" s="2"/>
      <c r="C131" s="2"/>
      <c r="D131" s="2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</row>
    <row r="132" spans="1:153" x14ac:dyDescent="0.25">
      <c r="A132" s="2"/>
      <c r="B132" s="2"/>
      <c r="C132" s="2"/>
      <c r="D132" s="2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</row>
    <row r="133" spans="1:153" x14ac:dyDescent="0.25">
      <c r="A133" s="2"/>
      <c r="B133" s="2"/>
      <c r="C133" s="2"/>
      <c r="D133" s="2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</row>
    <row r="134" spans="1:153" x14ac:dyDescent="0.25">
      <c r="A134" s="2"/>
      <c r="B134" s="2"/>
      <c r="C134" s="2"/>
      <c r="D134" s="2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</row>
    <row r="135" spans="1:153" x14ac:dyDescent="0.25">
      <c r="A135" s="2"/>
      <c r="B135" s="2"/>
      <c r="C135" s="2"/>
      <c r="D135" s="2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</row>
    <row r="136" spans="1:153" x14ac:dyDescent="0.25">
      <c r="A136" s="2"/>
      <c r="B136" s="2"/>
      <c r="C136" s="2"/>
      <c r="D136" s="2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</row>
    <row r="137" spans="1:153" x14ac:dyDescent="0.25">
      <c r="A137" s="2"/>
      <c r="B137" s="2"/>
      <c r="C137" s="2"/>
      <c r="D137" s="2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</row>
    <row r="138" spans="1:153" x14ac:dyDescent="0.25">
      <c r="A138" s="2"/>
      <c r="B138" s="2"/>
      <c r="C138" s="2"/>
      <c r="D138" s="2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</row>
    <row r="139" spans="1:153" x14ac:dyDescent="0.25">
      <c r="A139" s="2"/>
      <c r="B139" s="2"/>
      <c r="C139" s="2"/>
      <c r="D139" s="2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</row>
    <row r="140" spans="1:153" x14ac:dyDescent="0.25">
      <c r="A140" s="2"/>
      <c r="B140" s="2"/>
      <c r="C140" s="2"/>
      <c r="D140" s="2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</row>
    <row r="141" spans="1:153" x14ac:dyDescent="0.25">
      <c r="A141" s="2"/>
      <c r="B141" s="2"/>
      <c r="C141" s="2"/>
      <c r="D141" s="2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</row>
    <row r="142" spans="1:153" x14ac:dyDescent="0.25">
      <c r="A142" s="2"/>
      <c r="B142" s="2"/>
      <c r="C142" s="2"/>
      <c r="D142" s="2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</row>
    <row r="143" spans="1:153" x14ac:dyDescent="0.25">
      <c r="A143" s="2"/>
      <c r="B143" s="2"/>
      <c r="C143" s="2"/>
      <c r="D143" s="2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</row>
    <row r="144" spans="1:153" x14ac:dyDescent="0.25">
      <c r="A144" s="2"/>
      <c r="B144" s="2"/>
      <c r="C144" s="2"/>
      <c r="D144" s="2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</row>
    <row r="145" spans="1:153" x14ac:dyDescent="0.25">
      <c r="A145" s="2"/>
      <c r="B145" s="2"/>
      <c r="C145" s="2"/>
      <c r="D145" s="2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</row>
    <row r="146" spans="1:153" x14ac:dyDescent="0.25">
      <c r="A146" s="2"/>
      <c r="B146" s="2"/>
      <c r="C146" s="2"/>
      <c r="D146" s="2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</row>
    <row r="147" spans="1:153" x14ac:dyDescent="0.25">
      <c r="A147" s="2"/>
      <c r="B147" s="2"/>
      <c r="C147" s="2"/>
      <c r="D147" s="2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</row>
    <row r="148" spans="1:153" x14ac:dyDescent="0.25">
      <c r="A148" s="2"/>
      <c r="B148" s="2"/>
      <c r="C148" s="2"/>
      <c r="D148" s="2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</row>
    <row r="149" spans="1:153" x14ac:dyDescent="0.25">
      <c r="A149" s="2"/>
      <c r="B149" s="2"/>
      <c r="C149" s="2"/>
      <c r="D149" s="2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</row>
    <row r="150" spans="1:153" x14ac:dyDescent="0.25">
      <c r="A150" s="2"/>
      <c r="B150" s="2"/>
      <c r="C150" s="2"/>
      <c r="D150" s="2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</row>
    <row r="151" spans="1:153" x14ac:dyDescent="0.25">
      <c r="A151" s="2"/>
      <c r="B151" s="2"/>
      <c r="C151" s="2"/>
      <c r="D151" s="2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</row>
    <row r="152" spans="1:153" x14ac:dyDescent="0.25">
      <c r="A152" s="2"/>
      <c r="B152" s="2"/>
      <c r="C152" s="2"/>
      <c r="D152" s="2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</row>
    <row r="153" spans="1:153" x14ac:dyDescent="0.25">
      <c r="A153" s="2"/>
      <c r="B153" s="2"/>
      <c r="C153" s="2"/>
      <c r="D153" s="2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</row>
    <row r="154" spans="1:153" x14ac:dyDescent="0.25">
      <c r="A154" s="2"/>
      <c r="B154" s="2"/>
      <c r="C154" s="2"/>
      <c r="D154" s="2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</row>
    <row r="155" spans="1:153" x14ac:dyDescent="0.25">
      <c r="A155" s="2"/>
      <c r="B155" s="2"/>
      <c r="C155" s="2"/>
      <c r="D155" s="2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</row>
    <row r="156" spans="1:153" x14ac:dyDescent="0.25">
      <c r="A156" s="2"/>
      <c r="B156" s="2"/>
      <c r="C156" s="2"/>
      <c r="D156" s="2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</row>
    <row r="157" spans="1:153" x14ac:dyDescent="0.25">
      <c r="A157" s="2"/>
      <c r="B157" s="2"/>
      <c r="C157" s="2"/>
      <c r="D157" s="2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</row>
    <row r="158" spans="1:153" x14ac:dyDescent="0.25">
      <c r="A158" s="2"/>
      <c r="B158" s="2"/>
      <c r="C158" s="2"/>
      <c r="D158" s="2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</row>
    <row r="159" spans="1:153" x14ac:dyDescent="0.25">
      <c r="A159" s="2"/>
      <c r="B159" s="2"/>
      <c r="C159" s="2"/>
      <c r="D159" s="2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</row>
    <row r="160" spans="1:153" x14ac:dyDescent="0.25">
      <c r="A160" s="2"/>
      <c r="B160" s="2"/>
      <c r="C160" s="2"/>
      <c r="D160" s="2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</row>
    <row r="161" spans="1:153" x14ac:dyDescent="0.25">
      <c r="A161" s="2"/>
      <c r="B161" s="2"/>
      <c r="C161" s="2"/>
      <c r="D161" s="2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</row>
    <row r="162" spans="1:153" x14ac:dyDescent="0.25">
      <c r="A162" s="2"/>
      <c r="B162" s="2"/>
      <c r="C162" s="2"/>
      <c r="D162" s="2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</row>
    <row r="163" spans="1:153" x14ac:dyDescent="0.25">
      <c r="A163" s="2"/>
      <c r="B163" s="2"/>
      <c r="C163" s="2"/>
      <c r="D163" s="2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</row>
    <row r="164" spans="1:153" x14ac:dyDescent="0.25">
      <c r="A164" s="2"/>
      <c r="B164" s="2"/>
      <c r="C164" s="2"/>
      <c r="D164" s="2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</row>
    <row r="165" spans="1:153" x14ac:dyDescent="0.25">
      <c r="A165" s="2"/>
      <c r="B165" s="2"/>
      <c r="C165" s="2"/>
      <c r="D165" s="2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53" x14ac:dyDescent="0.25">
      <c r="A166" s="2"/>
      <c r="B166" s="2"/>
      <c r="C166" s="2"/>
      <c r="D166" s="2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</row>
    <row r="167" spans="1:153" x14ac:dyDescent="0.25">
      <c r="A167" s="2"/>
      <c r="B167" s="2"/>
      <c r="C167" s="2"/>
      <c r="D167" s="2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</row>
    <row r="168" spans="1:153" x14ac:dyDescent="0.25">
      <c r="A168" s="2"/>
      <c r="B168" s="2"/>
      <c r="C168" s="2"/>
      <c r="D168" s="2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53" x14ac:dyDescent="0.25">
      <c r="A169" s="2"/>
      <c r="B169" s="2"/>
      <c r="C169" s="2"/>
      <c r="D169" s="2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53" x14ac:dyDescent="0.25">
      <c r="A170" s="2"/>
      <c r="B170" s="2"/>
      <c r="C170" s="2"/>
      <c r="D170" s="2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</sheetData>
  <protectedRanges>
    <protectedRange sqref="BY35:BY46 CM35:CM46 CB36:CK36 BZ38:CA38 CD38:CK38 BZ40:CC40 CF40:CK40 BZ42:CE42 CH42:CK42 BZ44:CG44 CJ44:CK44 BZ46:CI46 BY49:BY60 CM49:CM60 CB50:CK50 BZ52:CA52 CD52:CK52 BZ54:CC54 CF54:CK54 BZ56:CE56 CH56:CK56 BZ58:CG58 CJ58:CK58 BZ60:CI60" name="Diapazons5"/>
    <protectedRange sqref="BY7:BY18 CM7:CM18 CB8:CK8 BZ10:CA10 CD10:CK10 BZ12:CC12 CF12:CK12 BZ14:CE14 CH14:CK14 BZ16:CG16 CJ16:CK16 BZ18:CI18 CB22:CK22 BZ24:CA24 CD24:CK24 BZ26:CC26 CF26:CK26 BZ28:CE28 CH28:CK28 BZ30:CG30 CJ30:CK30 BZ32:CI32 BY21:BY32 CM21:CM32" name="Diapazons4"/>
    <protectedRange sqref="R8:S8 R10:U10 V12:W12 X14:Y14 Z16:AA16 AB18:AC18 AD20:AE20 AF22:AG22 AH24:AI24 AJ26:AK26 AL28:AM28 AN30:AO30 AP32:AQ32 AR34:BU34 R36:AU36 R38:AW38 R40:AS40 R42:AS42 R44:AS44 R46:AS46 R48:AS48 R50:AS50 R52:AS52 R54:AS54 R56:AS56 R58:AS58 R60:AS60 R62:AS62 BZ8:CK8 BZ10:CK10 BZ12:CK12 BZ14:CK14 BZ16:CK16 BZ18:CK18 BZ22:CK22 BZ24:CK24 BZ26:CK26 BZ28:CK28 BZ30:CK30 BZ32:CK32 BZ36:CK36 BZ38:CK38 BZ40:CK40 BZ42:CK42 BZ44:CK44 BZ46:CK46 BZ50:CK50 BZ52:CK52 BZ54:CK54 BZ56:CK56 BZ58:CK58 BZ60:CK60 AT8:BU8 AT10:BU10 AT12:BU12 AT14:BU14 AT16:BU16 AT18:BU18 AT20:BU20 AT22:BU22 AT24:BU24 AT26:BU26 AT28:BU28 AT30:BU30 AT32:BU32 AX40:AY40 AZ42:BA42 BB44:BC44 BD46:BE46 BF48:BG48 BH50:BI50 BJ52:BK52 BL54:BM54 BN56:BO56 BP58:BQ58 BR60:BS60 BT62:BU62" name="Diapazons3"/>
    <protectedRange sqref="G7:G62 N7:N62 BV7:BV62 BY7:BY18 CM7:CM18 BY21:BY32 CM21:CM32 BY35:BY46 CM35:CM46 BY49:BY60 CM49:CM60 D7:D62" name="Diapazons2"/>
    <protectedRange sqref="A1 A5 R64 AT5 R7 B64" name="Diapazons1"/>
    <protectedRange sqref="AV36:AW36" name="Diapazons4_32"/>
    <protectedRange sqref="AX36:AY36" name="Diapazons4_33"/>
    <protectedRange sqref="AZ36:BA36" name="Diapazons4_35"/>
    <protectedRange sqref="BB36:BC36" name="Diapazons4_36"/>
    <protectedRange sqref="BD36:BE36" name="Diapazons4_37"/>
    <protectedRange sqref="BF36:BU36" name="Diapazons4_38"/>
    <protectedRange sqref="AX38:AY38" name="Diapazons4_35_1"/>
    <protectedRange sqref="AZ38:BA38" name="Diapazons4_36_1"/>
    <protectedRange sqref="BB38:BC38" name="Diapazons4_37_1"/>
    <protectedRange sqref="BD38:BU38" name="Diapazons4_38_1"/>
    <protectedRange sqref="AT40:AU40" name="Diapazons4_33_1"/>
    <protectedRange sqref="AV40:AW40" name="Diapazons4_35_2"/>
    <protectedRange sqref="BT40:BU40" name="Diapazons4_1"/>
    <protectedRange sqref="AZ40:BA40" name="Diapazons4_37_2"/>
    <protectedRange sqref="BB40:BS40" name="Diapazons4_38_2"/>
    <protectedRange sqref="AT42:AU42" name="Diapazons4_35_3"/>
    <protectedRange sqref="AV42:AW42" name="Diapazons4_36_2"/>
    <protectedRange sqref="AX42:AY42" name="Diapazons4_37_3"/>
    <protectedRange sqref="BR42:BS42" name="Diapazons4_1_1"/>
    <protectedRange sqref="BT42:BU42" name="Diapazons4_32_1"/>
    <protectedRange sqref="BB42:BQ42" name="Diapazons4_38_3"/>
    <protectedRange sqref="AT44:AU44" name="Diapazons4_36_3"/>
    <protectedRange sqref="AV44:AW44" name="Diapazons4_37_4"/>
    <protectedRange sqref="AX44:BA44" name="Diapazons4_38_4"/>
    <protectedRange sqref="BP44:BQ44" name="Diapazons4_1_2"/>
    <protectedRange sqref="BR44:BS44" name="Diapazons4_32_2"/>
    <protectedRange sqref="BT44:BU44" name="Diapazons4_33_2"/>
    <protectedRange sqref="BD44:BO44" name="Diapazons4_38_5"/>
    <protectedRange sqref="AT46:AU46" name="Diapazons4_37_5"/>
    <protectedRange sqref="AV46:BC46" name="Diapazons4_38_6"/>
    <protectedRange sqref="BN46:BO46" name="Diapazons4_1_3"/>
    <protectedRange sqref="BP46:BQ46" name="Diapazons4_32_3"/>
    <protectedRange sqref="BR46:BS46" name="Diapazons4_33_3"/>
    <protectedRange sqref="BT46:BU46" name="Diapazons4_35_4"/>
    <protectedRange sqref="BF46:BM46" name="Diapazons4_38_7"/>
    <protectedRange sqref="AT48:BE48" name="Diapazons4_38_8"/>
    <protectedRange sqref="BL48:BM48" name="Diapazons4_1_4"/>
    <protectedRange sqref="BN48:BO48" name="Diapazons4_32_4"/>
    <protectedRange sqref="BP48:BQ48" name="Diapazons4_33_4"/>
    <protectedRange sqref="BR48:BS48" name="Diapazons4_35_5"/>
    <protectedRange sqref="BT48:BU48" name="Diapazons4_36_4"/>
    <protectedRange sqref="BH48:BK48" name="Diapazons4_38_9"/>
    <protectedRange sqref="AT50:BG50" name="Diapazons4_38_10"/>
    <protectedRange sqref="BJ50:BK50" name="Diapazons4_1_5"/>
    <protectedRange sqref="BL50:BM50" name="Diapazons4_32_5"/>
    <protectedRange sqref="BN50:BO50" name="Diapazons4_33_5"/>
    <protectedRange sqref="BP50:BQ50" name="Diapazons4_35_6"/>
    <protectedRange sqref="BR50:BS50" name="Diapazons4_36_5"/>
    <protectedRange sqref="BT50:BU50" name="Diapazons4_37_6"/>
    <protectedRange sqref="BH52:BI52" name="Diapazons4_1_6"/>
    <protectedRange sqref="AT52:BG52" name="Diapazons4_38_11"/>
    <protectedRange sqref="BL52:BM52" name="Diapazons4_33_6"/>
    <protectedRange sqref="BN52:BO52" name="Diapazons4_35_7"/>
    <protectedRange sqref="BP52:BQ52" name="Diapazons4_36_6"/>
    <protectedRange sqref="BR52:BS52" name="Diapazons4_37_7"/>
    <protectedRange sqref="BT52:BU52" name="Diapazons4_38_12"/>
    <protectedRange sqref="BF54:BG54" name="Diapazons4_1_7"/>
    <protectedRange sqref="BH54:BI54" name="Diapazons4_32_6"/>
    <protectedRange sqref="BJ54:BK54" name="Diapazons4_33_7"/>
    <protectedRange sqref="AT54:BE54" name="Diapazons4_38_13"/>
    <protectedRange sqref="BN54:BO54" name="Diapazons4_36_7"/>
    <protectedRange sqref="BP54:BQ54" name="Diapazons4_37_8"/>
    <protectedRange sqref="BR54:BU54" name="Diapazons4_38_14"/>
    <protectedRange sqref="BD56:BE56" name="Diapazons4_1_8"/>
    <protectedRange sqref="BF56:BG56" name="Diapazons4_32_7"/>
    <protectedRange sqref="BH56:BI56" name="Diapazons4_33_8"/>
    <protectedRange sqref="BJ56:BK56" name="Diapazons4_35_8"/>
    <protectedRange sqref="BL56:BM56" name="Diapazons4_36_8"/>
    <protectedRange sqref="AT56:BC56" name="Diapazons4_38_15"/>
    <protectedRange sqref="BP56:BU56" name="Diapazons4_38_16"/>
    <protectedRange sqref="BB58:BC58" name="Diapazons4_1_9"/>
    <protectedRange sqref="BD58:BE58" name="Diapazons4_32_8"/>
    <protectedRange sqref="BF58:BG58" name="Diapazons4_33_9"/>
    <protectedRange sqref="BH58:BI58" name="Diapazons4_35_9"/>
    <protectedRange sqref="BJ58:BK58" name="Diapazons4_36_9"/>
    <protectedRange sqref="BL58:BM58" name="Diapazons4_37_9"/>
    <protectedRange sqref="BN58:BO58 AT58:BA58" name="Diapazons4_38_17"/>
    <protectedRange sqref="BR58:BU58" name="Diapazons4_38_18"/>
    <protectedRange sqref="AZ60:BA60" name="Diapazons4_1_10"/>
    <protectedRange sqref="BB60:BC60" name="Diapazons4_32_9"/>
    <protectedRange sqref="BD60:BE60" name="Diapazons4_33_10"/>
    <protectedRange sqref="BF60:BG60" name="Diapazons4_35_10"/>
    <protectedRange sqref="BH60:BI60" name="Diapazons4_36_10"/>
    <protectedRange sqref="BJ60:BK60" name="Diapazons4_37_10"/>
    <protectedRange sqref="BL60:BQ60 AT60:AY60" name="Diapazons4_38_19"/>
    <protectedRange sqref="BT60:BU60" name="Diapazons4_38_20"/>
    <protectedRange sqref="AX62:AY62" name="Diapazons4_1_11"/>
    <protectedRange sqref="AZ62:BA62" name="Diapazons4_32_10"/>
    <protectedRange sqref="BB62:BC62" name="Diapazons4_33_11"/>
    <protectedRange sqref="BD62:BE62" name="Diapazons4_35_11"/>
    <protectedRange sqref="BF62:BG62" name="Diapazons4_36_11"/>
    <protectedRange sqref="BH62:BI62" name="Diapazons4_37_11"/>
    <protectedRange sqref="BJ62:BS62 AT62:AW62" name="Diapazons4_38_21"/>
  </protectedRanges>
  <mergeCells count="2303">
    <mergeCell ref="A1:BU1"/>
    <mergeCell ref="BX1:CM5"/>
    <mergeCell ref="A5:C5"/>
    <mergeCell ref="F5:AS5"/>
    <mergeCell ref="AT5:BR5"/>
    <mergeCell ref="O6:P6"/>
    <mergeCell ref="R6:S6"/>
    <mergeCell ref="T6:U6"/>
    <mergeCell ref="V6:W6"/>
    <mergeCell ref="X6:Y6"/>
    <mergeCell ref="A7:A8"/>
    <mergeCell ref="B7:B8"/>
    <mergeCell ref="C7:C8"/>
    <mergeCell ref="D7:D8"/>
    <mergeCell ref="E7:E8"/>
    <mergeCell ref="F7:F8"/>
    <mergeCell ref="BZ6:CA6"/>
    <mergeCell ref="CB6:CC6"/>
    <mergeCell ref="CD6:CE6"/>
    <mergeCell ref="CF6:CG6"/>
    <mergeCell ref="CH6:CI6"/>
    <mergeCell ref="CJ6:CK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V7:W7"/>
    <mergeCell ref="X7:Y7"/>
    <mergeCell ref="Z7:AA7"/>
    <mergeCell ref="AB7:AC7"/>
    <mergeCell ref="AD7:AE7"/>
    <mergeCell ref="AF7:AG7"/>
    <mergeCell ref="AD6:AE6"/>
    <mergeCell ref="AF6:AG6"/>
    <mergeCell ref="AH6:AI6"/>
    <mergeCell ref="AJ6:AK6"/>
    <mergeCell ref="M7:M8"/>
    <mergeCell ref="N7:N8"/>
    <mergeCell ref="O7:P7"/>
    <mergeCell ref="Q7:Q8"/>
    <mergeCell ref="R7:S7"/>
    <mergeCell ref="T7:U7"/>
    <mergeCell ref="G7:G8"/>
    <mergeCell ref="H7:H8"/>
    <mergeCell ref="I7:I8"/>
    <mergeCell ref="J7:J8"/>
    <mergeCell ref="K7:K8"/>
    <mergeCell ref="L7:L8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CX7:CX8"/>
    <mergeCell ref="CY7:CY8"/>
    <mergeCell ref="CM7:CM8"/>
    <mergeCell ref="CO7:CO8"/>
    <mergeCell ref="CP7:CP8"/>
    <mergeCell ref="CQ7:CQ8"/>
    <mergeCell ref="CR7:CR8"/>
    <mergeCell ref="CS7:CS8"/>
    <mergeCell ref="CB7:CC7"/>
    <mergeCell ref="CD7:CE7"/>
    <mergeCell ref="CF7:CG7"/>
    <mergeCell ref="CH7:CI7"/>
    <mergeCell ref="CJ7:CK7"/>
    <mergeCell ref="CL7:CL8"/>
    <mergeCell ref="BR7:BS7"/>
    <mergeCell ref="BT7:BU7"/>
    <mergeCell ref="BV7:BV8"/>
    <mergeCell ref="BW7:BW8"/>
    <mergeCell ref="BX7:BX8"/>
    <mergeCell ref="BY7:BY8"/>
    <mergeCell ref="F9:F10"/>
    <mergeCell ref="G9:G10"/>
    <mergeCell ref="H9:H10"/>
    <mergeCell ref="I9:I10"/>
    <mergeCell ref="J9:J10"/>
    <mergeCell ref="K9:K10"/>
    <mergeCell ref="DL7:DL8"/>
    <mergeCell ref="DM7:DM8"/>
    <mergeCell ref="DN7:DN8"/>
    <mergeCell ref="DO7:DO8"/>
    <mergeCell ref="DP7:DP8"/>
    <mergeCell ref="A9:A10"/>
    <mergeCell ref="B9:B10"/>
    <mergeCell ref="C9:C10"/>
    <mergeCell ref="D9:D10"/>
    <mergeCell ref="E9:E10"/>
    <mergeCell ref="DF7:DF8"/>
    <mergeCell ref="DG7:DG8"/>
    <mergeCell ref="DH7:DH8"/>
    <mergeCell ref="DI7:DI8"/>
    <mergeCell ref="DJ7:DJ8"/>
    <mergeCell ref="DK7:DK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CW7:CW8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L9:L10"/>
    <mergeCell ref="M9:M10"/>
    <mergeCell ref="N9:N10"/>
    <mergeCell ref="O9:P9"/>
    <mergeCell ref="Q9:Q10"/>
    <mergeCell ref="R9:S9"/>
    <mergeCell ref="BR9:BS9"/>
    <mergeCell ref="BT9:BU9"/>
    <mergeCell ref="BV9:BV10"/>
    <mergeCell ref="BX9:BX10"/>
    <mergeCell ref="BY9:BY10"/>
    <mergeCell ref="BZ9:CA9"/>
    <mergeCell ref="BF9:BG9"/>
    <mergeCell ref="BH9:BI9"/>
    <mergeCell ref="BJ9:BK9"/>
    <mergeCell ref="BL9:BM9"/>
    <mergeCell ref="BN9:BO9"/>
    <mergeCell ref="BP9:BQ9"/>
    <mergeCell ref="AT9:AU9"/>
    <mergeCell ref="AV9:AW9"/>
    <mergeCell ref="AX9:AY9"/>
    <mergeCell ref="AZ9:BA9"/>
    <mergeCell ref="BB9:BC9"/>
    <mergeCell ref="BD9:BE9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CT9:CT10"/>
    <mergeCell ref="CD9:CE9"/>
    <mergeCell ref="CF9:CG9"/>
    <mergeCell ref="CH9:CI9"/>
    <mergeCell ref="CJ9:CK9"/>
    <mergeCell ref="CL9:CL10"/>
    <mergeCell ref="CM9:CM10"/>
    <mergeCell ref="M11:M12"/>
    <mergeCell ref="N11:N12"/>
    <mergeCell ref="O11:P11"/>
    <mergeCell ref="Q11:Q12"/>
    <mergeCell ref="R11:S11"/>
    <mergeCell ref="T11:U11"/>
    <mergeCell ref="G11:G12"/>
    <mergeCell ref="H11:H12"/>
    <mergeCell ref="I11:I12"/>
    <mergeCell ref="J11:J12"/>
    <mergeCell ref="K11:K12"/>
    <mergeCell ref="L11:L12"/>
    <mergeCell ref="DM9:DM10"/>
    <mergeCell ref="DN9:DN10"/>
    <mergeCell ref="DO9:DO10"/>
    <mergeCell ref="DP9:DP10"/>
    <mergeCell ref="A11:A12"/>
    <mergeCell ref="B11:B12"/>
    <mergeCell ref="C11:C12"/>
    <mergeCell ref="D11:D12"/>
    <mergeCell ref="E11:E12"/>
    <mergeCell ref="F11:F12"/>
    <mergeCell ref="DG9:DG10"/>
    <mergeCell ref="DH9:DH10"/>
    <mergeCell ref="DI9:DI10"/>
    <mergeCell ref="DJ9:DJ10"/>
    <mergeCell ref="DK9:DK10"/>
    <mergeCell ref="DL9:DL10"/>
    <mergeCell ref="DA9:DA10"/>
    <mergeCell ref="DB9:DB10"/>
    <mergeCell ref="DC9:DC10"/>
    <mergeCell ref="DD9:DD10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CT11:CT12"/>
    <mergeCell ref="CU11:CU12"/>
    <mergeCell ref="CF11:CG11"/>
    <mergeCell ref="CH11:CI11"/>
    <mergeCell ref="CJ11:CK11"/>
    <mergeCell ref="CL11:CL12"/>
    <mergeCell ref="CM11:CM12"/>
    <mergeCell ref="CO11:CO12"/>
    <mergeCell ref="BT11:BU11"/>
    <mergeCell ref="BV11:BV12"/>
    <mergeCell ref="BX11:BX12"/>
    <mergeCell ref="BY11:BY12"/>
    <mergeCell ref="BZ11:CA11"/>
    <mergeCell ref="CB11:CC11"/>
    <mergeCell ref="BH11:BI11"/>
    <mergeCell ref="BJ11:BK11"/>
    <mergeCell ref="BL11:BM11"/>
    <mergeCell ref="BN11:BO11"/>
    <mergeCell ref="BP11:BQ11"/>
    <mergeCell ref="BR11:BS11"/>
    <mergeCell ref="DN11:DN12"/>
    <mergeCell ref="DO11:DO12"/>
    <mergeCell ref="DP11:DP12"/>
    <mergeCell ref="A13:A14"/>
    <mergeCell ref="B13:B14"/>
    <mergeCell ref="C13:C14"/>
    <mergeCell ref="D13:D14"/>
    <mergeCell ref="E13:E14"/>
    <mergeCell ref="F13:F14"/>
    <mergeCell ref="G13:G14"/>
    <mergeCell ref="DH11:DH12"/>
    <mergeCell ref="DI11:DI12"/>
    <mergeCell ref="DJ11:DJ12"/>
    <mergeCell ref="DK11:DK12"/>
    <mergeCell ref="DL11:DL12"/>
    <mergeCell ref="DM11:DM12"/>
    <mergeCell ref="DB11:DB12"/>
    <mergeCell ref="DC11:DC12"/>
    <mergeCell ref="DD11:DD12"/>
    <mergeCell ref="DE11:DE12"/>
    <mergeCell ref="DF11:DF12"/>
    <mergeCell ref="DG11:DG12"/>
    <mergeCell ref="CV11:CV12"/>
    <mergeCell ref="CW11:CW12"/>
    <mergeCell ref="CX11:CX12"/>
    <mergeCell ref="CY11:CY12"/>
    <mergeCell ref="CZ11:CZ12"/>
    <mergeCell ref="DA11:DA12"/>
    <mergeCell ref="CP11:CP12"/>
    <mergeCell ref="CQ11:CQ12"/>
    <mergeCell ref="CR11:CR12"/>
    <mergeCell ref="CS11:CS12"/>
    <mergeCell ref="Z13:AA13"/>
    <mergeCell ref="AB13:AC13"/>
    <mergeCell ref="AD13:AE13"/>
    <mergeCell ref="AF13:AG13"/>
    <mergeCell ref="AH13:AI13"/>
    <mergeCell ref="AJ13:AK13"/>
    <mergeCell ref="N13:N14"/>
    <mergeCell ref="O13:P13"/>
    <mergeCell ref="Q13:Q14"/>
    <mergeCell ref="R13:S13"/>
    <mergeCell ref="T13:U13"/>
    <mergeCell ref="V13:W13"/>
    <mergeCell ref="H13:H14"/>
    <mergeCell ref="I13:I14"/>
    <mergeCell ref="J13:J14"/>
    <mergeCell ref="K13:K14"/>
    <mergeCell ref="L13:L14"/>
    <mergeCell ref="M13:M14"/>
    <mergeCell ref="BJ13:BK13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DA13:DA14"/>
    <mergeCell ref="DB13:DB14"/>
    <mergeCell ref="CQ13:CQ14"/>
    <mergeCell ref="CR13:CR14"/>
    <mergeCell ref="CS13:CS14"/>
    <mergeCell ref="CT13:CT14"/>
    <mergeCell ref="CU13:CU14"/>
    <mergeCell ref="CV13:CV14"/>
    <mergeCell ref="CH13:CI13"/>
    <mergeCell ref="CJ13:CK13"/>
    <mergeCell ref="CL13:CL14"/>
    <mergeCell ref="CM13:CM14"/>
    <mergeCell ref="CO13:CO14"/>
    <mergeCell ref="CP13:CP14"/>
    <mergeCell ref="BV13:BV14"/>
    <mergeCell ref="BX13:BX14"/>
    <mergeCell ref="BY13:BY14"/>
    <mergeCell ref="BZ13:CA13"/>
    <mergeCell ref="CB13:CC13"/>
    <mergeCell ref="CD13:CE13"/>
    <mergeCell ref="I15:I16"/>
    <mergeCell ref="J15:J16"/>
    <mergeCell ref="K15:K16"/>
    <mergeCell ref="L15:L16"/>
    <mergeCell ref="M15:M16"/>
    <mergeCell ref="N15:N16"/>
    <mergeCell ref="DO13:DO14"/>
    <mergeCell ref="DP13:DP14"/>
    <mergeCell ref="A15:A16"/>
    <mergeCell ref="B15:B16"/>
    <mergeCell ref="C15:C16"/>
    <mergeCell ref="D15:D16"/>
    <mergeCell ref="E15:E16"/>
    <mergeCell ref="F15:F16"/>
    <mergeCell ref="G15:G16"/>
    <mergeCell ref="H15:H16"/>
    <mergeCell ref="DI13:DI14"/>
    <mergeCell ref="DJ13:DJ14"/>
    <mergeCell ref="DK13:DK14"/>
    <mergeCell ref="DL13:DL14"/>
    <mergeCell ref="DM13:DM14"/>
    <mergeCell ref="DN13:DN14"/>
    <mergeCell ref="DC13:DC14"/>
    <mergeCell ref="DD13:DD14"/>
    <mergeCell ref="DE13:DE14"/>
    <mergeCell ref="DF13:DF14"/>
    <mergeCell ref="DG13:DG14"/>
    <mergeCell ref="DH13:DH14"/>
    <mergeCell ref="CW13:CW14"/>
    <mergeCell ref="CX13:CX14"/>
    <mergeCell ref="CY13:CY14"/>
    <mergeCell ref="CZ13:CZ14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O15:P15"/>
    <mergeCell ref="Q15:Q16"/>
    <mergeCell ref="R15:S15"/>
    <mergeCell ref="T15:U15"/>
    <mergeCell ref="V15:W15"/>
    <mergeCell ref="X15:Y15"/>
    <mergeCell ref="BX15:BX16"/>
    <mergeCell ref="BY15:BY16"/>
    <mergeCell ref="BZ15:CA15"/>
    <mergeCell ref="CB15:CC15"/>
    <mergeCell ref="CD15:CE15"/>
    <mergeCell ref="CF15:CG15"/>
    <mergeCell ref="BL15:BM15"/>
    <mergeCell ref="BN15:BO15"/>
    <mergeCell ref="BP15:BQ15"/>
    <mergeCell ref="BR15:BS15"/>
    <mergeCell ref="BT15:BU15"/>
    <mergeCell ref="BV15:BV16"/>
    <mergeCell ref="AZ15:BA15"/>
    <mergeCell ref="BB15:BC15"/>
    <mergeCell ref="BD15:BE15"/>
    <mergeCell ref="BF15:BG15"/>
    <mergeCell ref="BH15:BI15"/>
    <mergeCell ref="BJ15:BK15"/>
    <mergeCell ref="DH15:DH16"/>
    <mergeCell ref="DI15:DI16"/>
    <mergeCell ref="CX15:CX16"/>
    <mergeCell ref="CY15:CY16"/>
    <mergeCell ref="CZ15:CZ16"/>
    <mergeCell ref="DA15:DA16"/>
    <mergeCell ref="DB15:DB16"/>
    <mergeCell ref="DC15:DC16"/>
    <mergeCell ref="CR15:CR16"/>
    <mergeCell ref="CS15:CS16"/>
    <mergeCell ref="CT15:CT16"/>
    <mergeCell ref="CU15:CU16"/>
    <mergeCell ref="CV15:CV16"/>
    <mergeCell ref="CW15:CW16"/>
    <mergeCell ref="CJ15:CK15"/>
    <mergeCell ref="CL15:CL16"/>
    <mergeCell ref="CM15:CM16"/>
    <mergeCell ref="CO15:CO16"/>
    <mergeCell ref="CP15:CP16"/>
    <mergeCell ref="CQ15:CQ16"/>
    <mergeCell ref="Q17:Q18"/>
    <mergeCell ref="R17:S17"/>
    <mergeCell ref="T17:U17"/>
    <mergeCell ref="V17:W17"/>
    <mergeCell ref="X17:Y17"/>
    <mergeCell ref="Z17:AA17"/>
    <mergeCell ref="J17:J18"/>
    <mergeCell ref="K17:K18"/>
    <mergeCell ref="L17:L18"/>
    <mergeCell ref="M17:M18"/>
    <mergeCell ref="N17:N18"/>
    <mergeCell ref="O17:P17"/>
    <mergeCell ref="DP15:D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DJ15:DJ16"/>
    <mergeCell ref="DK15:DK16"/>
    <mergeCell ref="DL15:DL16"/>
    <mergeCell ref="DM15:DM16"/>
    <mergeCell ref="DN15:DN16"/>
    <mergeCell ref="DO15:DO16"/>
    <mergeCell ref="DD15:DD16"/>
    <mergeCell ref="DE15:DE16"/>
    <mergeCell ref="DF15:DF16"/>
    <mergeCell ref="DG15:DG16"/>
    <mergeCell ref="BT17:BU17"/>
    <mergeCell ref="BV17:BV18"/>
    <mergeCell ref="BX17:BX18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DP17:DP18"/>
    <mergeCell ref="DE17:DE18"/>
    <mergeCell ref="DF17:DF18"/>
    <mergeCell ref="DG17:DG18"/>
    <mergeCell ref="DH17:DH18"/>
    <mergeCell ref="DI17:DI18"/>
    <mergeCell ref="DJ17:DJ18"/>
    <mergeCell ref="CY17:CY18"/>
    <mergeCell ref="CZ17:CZ18"/>
    <mergeCell ref="DA17:DA18"/>
    <mergeCell ref="DB17:DB18"/>
    <mergeCell ref="DC17:DC18"/>
    <mergeCell ref="DD17:DD18"/>
    <mergeCell ref="CS17:CS18"/>
    <mergeCell ref="CT17:CT18"/>
    <mergeCell ref="CU17:CU18"/>
    <mergeCell ref="CV17:CV18"/>
    <mergeCell ref="CW17:CW18"/>
    <mergeCell ref="CX17:CX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DK17:DK18"/>
    <mergeCell ref="DL17:DL18"/>
    <mergeCell ref="DM17:DM18"/>
    <mergeCell ref="DN17:DN18"/>
    <mergeCell ref="DO17:DO18"/>
    <mergeCell ref="CL17:CL18"/>
    <mergeCell ref="CM17:CM18"/>
    <mergeCell ref="CO17:CO18"/>
    <mergeCell ref="CP17:CP18"/>
    <mergeCell ref="CQ17:CQ18"/>
    <mergeCell ref="CR17:CR18"/>
    <mergeCell ref="BY17:BY18"/>
    <mergeCell ref="BZ17:CA17"/>
    <mergeCell ref="CB17:CC17"/>
    <mergeCell ref="CD17:CE17"/>
    <mergeCell ref="CF17:CG17"/>
    <mergeCell ref="CH17:CI17"/>
    <mergeCell ref="BN17:BO17"/>
    <mergeCell ref="BP17:BQ17"/>
    <mergeCell ref="BR17:BS17"/>
    <mergeCell ref="AJ19:AK19"/>
    <mergeCell ref="AL19:AM19"/>
    <mergeCell ref="AN19:AO19"/>
    <mergeCell ref="AP19:AQ19"/>
    <mergeCell ref="AR19:AS19"/>
    <mergeCell ref="AT19:AU19"/>
    <mergeCell ref="V19:W19"/>
    <mergeCell ref="X19:Y19"/>
    <mergeCell ref="Z19:AA19"/>
    <mergeCell ref="AB19:AC19"/>
    <mergeCell ref="AF19:AG19"/>
    <mergeCell ref="AH19:AI19"/>
    <mergeCell ref="M19:M20"/>
    <mergeCell ref="N19:N20"/>
    <mergeCell ref="O19:P19"/>
    <mergeCell ref="Q19:Q20"/>
    <mergeCell ref="R19:S19"/>
    <mergeCell ref="T19:U19"/>
    <mergeCell ref="BT19:BU19"/>
    <mergeCell ref="BV19:BV20"/>
    <mergeCell ref="BZ19:CA20"/>
    <mergeCell ref="CB19:CC20"/>
    <mergeCell ref="CD19:CE20"/>
    <mergeCell ref="CF19:CG20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DG19:DG20"/>
    <mergeCell ref="DH19:DH20"/>
    <mergeCell ref="CW19:CW20"/>
    <mergeCell ref="CX19:CX20"/>
    <mergeCell ref="CY19:CY20"/>
    <mergeCell ref="CZ19:CZ20"/>
    <mergeCell ref="DA19:DA20"/>
    <mergeCell ref="DB19:DB20"/>
    <mergeCell ref="CQ19:CQ20"/>
    <mergeCell ref="CR19:CR20"/>
    <mergeCell ref="CS19:CS20"/>
    <mergeCell ref="CT19:CT20"/>
    <mergeCell ref="CU19:CU20"/>
    <mergeCell ref="CV19:CV20"/>
    <mergeCell ref="CH19:CI20"/>
    <mergeCell ref="CJ19:CK20"/>
    <mergeCell ref="CL19:CL20"/>
    <mergeCell ref="CM19:CM20"/>
    <mergeCell ref="CO19:CO20"/>
    <mergeCell ref="CP19:CP20"/>
    <mergeCell ref="O21:P21"/>
    <mergeCell ref="Q21:Q22"/>
    <mergeCell ref="R21:S21"/>
    <mergeCell ref="T21:U21"/>
    <mergeCell ref="V21:W21"/>
    <mergeCell ref="X21:Y21"/>
    <mergeCell ref="I21:I22"/>
    <mergeCell ref="J21:J22"/>
    <mergeCell ref="K21:K22"/>
    <mergeCell ref="L21:L22"/>
    <mergeCell ref="M21:M22"/>
    <mergeCell ref="N21:N22"/>
    <mergeCell ref="DO19:DO20"/>
    <mergeCell ref="DP19:DP20"/>
    <mergeCell ref="A21:A22"/>
    <mergeCell ref="B21:B22"/>
    <mergeCell ref="C21:C22"/>
    <mergeCell ref="D21:D22"/>
    <mergeCell ref="E21:E22"/>
    <mergeCell ref="F21:F22"/>
    <mergeCell ref="G21:G22"/>
    <mergeCell ref="H21:H22"/>
    <mergeCell ref="DI19:DI20"/>
    <mergeCell ref="DJ19:DJ20"/>
    <mergeCell ref="DK19:DK20"/>
    <mergeCell ref="DL19:DL20"/>
    <mergeCell ref="DM19:DM20"/>
    <mergeCell ref="DN19:DN20"/>
    <mergeCell ref="DC19:DC20"/>
    <mergeCell ref="DD19:DD20"/>
    <mergeCell ref="DE19:DE20"/>
    <mergeCell ref="DF19:DF20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AT21:AU21"/>
    <mergeCell ref="AV21:AW21"/>
    <mergeCell ref="AX21:AY21"/>
    <mergeCell ref="Z21:AA21"/>
    <mergeCell ref="AB21:AC21"/>
    <mergeCell ref="AD21:AE21"/>
    <mergeCell ref="AH21:AI21"/>
    <mergeCell ref="AJ21:AK21"/>
    <mergeCell ref="AL21:AM21"/>
    <mergeCell ref="CV21:CV22"/>
    <mergeCell ref="CW21:CW22"/>
    <mergeCell ref="CJ21:CK21"/>
    <mergeCell ref="CL21:CL22"/>
    <mergeCell ref="CM21:CM22"/>
    <mergeCell ref="CO21:CO22"/>
    <mergeCell ref="CP21:CP22"/>
    <mergeCell ref="CQ21:CQ22"/>
    <mergeCell ref="BX21:BX22"/>
    <mergeCell ref="BY21:BY22"/>
    <mergeCell ref="CB21:CC21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BV21:BV22"/>
    <mergeCell ref="DP21:D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J21:DJ22"/>
    <mergeCell ref="DK21:DK22"/>
    <mergeCell ref="DL21:DL22"/>
    <mergeCell ref="DM21:DM22"/>
    <mergeCell ref="DN21:DN22"/>
    <mergeCell ref="DO21:DO22"/>
    <mergeCell ref="DD21:DD22"/>
    <mergeCell ref="DE21:DE22"/>
    <mergeCell ref="DF21:DF22"/>
    <mergeCell ref="DG21:DG22"/>
    <mergeCell ref="DH21:DH22"/>
    <mergeCell ref="DI21:DI22"/>
    <mergeCell ref="CX21:CX22"/>
    <mergeCell ref="CY21:CY22"/>
    <mergeCell ref="CZ21:CZ22"/>
    <mergeCell ref="DA21:DA22"/>
    <mergeCell ref="DB21:DB22"/>
    <mergeCell ref="DC21:DC22"/>
    <mergeCell ref="CR21:CR22"/>
    <mergeCell ref="CS21:CS22"/>
    <mergeCell ref="CT21:CT22"/>
    <mergeCell ref="CU21:CU22"/>
    <mergeCell ref="AB23:AC23"/>
    <mergeCell ref="AD23:AE23"/>
    <mergeCell ref="AF23:AG23"/>
    <mergeCell ref="AJ23:AK23"/>
    <mergeCell ref="AL23:AM23"/>
    <mergeCell ref="AN23:AO23"/>
    <mergeCell ref="Q23:Q24"/>
    <mergeCell ref="R23:S23"/>
    <mergeCell ref="T23:U23"/>
    <mergeCell ref="V23:W23"/>
    <mergeCell ref="X23:Y23"/>
    <mergeCell ref="Z23:AA23"/>
    <mergeCell ref="J23:J24"/>
    <mergeCell ref="K23:K24"/>
    <mergeCell ref="L23:L24"/>
    <mergeCell ref="M23:M24"/>
    <mergeCell ref="N23:N24"/>
    <mergeCell ref="O23:P23"/>
    <mergeCell ref="BN23:BO23"/>
    <mergeCell ref="BP23:BQ23"/>
    <mergeCell ref="BR23:BS23"/>
    <mergeCell ref="BT23:BU23"/>
    <mergeCell ref="BV23:BV24"/>
    <mergeCell ref="BX23:BX24"/>
    <mergeCell ref="BB23:BC23"/>
    <mergeCell ref="BD23:BE23"/>
    <mergeCell ref="BF23:BG23"/>
    <mergeCell ref="BH23:BI23"/>
    <mergeCell ref="BJ23:BK23"/>
    <mergeCell ref="BL23:BM23"/>
    <mergeCell ref="AP23:AQ23"/>
    <mergeCell ref="AR23:AS23"/>
    <mergeCell ref="AT23:AU23"/>
    <mergeCell ref="AV23:AW23"/>
    <mergeCell ref="AX23:AY23"/>
    <mergeCell ref="AZ23:BA23"/>
    <mergeCell ref="CS23:CS24"/>
    <mergeCell ref="CT23:CT24"/>
    <mergeCell ref="CU23:CU24"/>
    <mergeCell ref="CV23:CV24"/>
    <mergeCell ref="CW23:CW24"/>
    <mergeCell ref="CX23:CX24"/>
    <mergeCell ref="CL23:CL24"/>
    <mergeCell ref="CM23:CM24"/>
    <mergeCell ref="CO23:CO24"/>
    <mergeCell ref="CP23:CP24"/>
    <mergeCell ref="CQ23:CQ24"/>
    <mergeCell ref="CR23:CR24"/>
    <mergeCell ref="BY23:BY24"/>
    <mergeCell ref="BZ23:CA23"/>
    <mergeCell ref="CD23:CE23"/>
    <mergeCell ref="CF23:CG23"/>
    <mergeCell ref="CH23:CI23"/>
    <mergeCell ref="CJ23:CK23"/>
    <mergeCell ref="DK23:DK24"/>
    <mergeCell ref="DL23:DL24"/>
    <mergeCell ref="DM23:DM24"/>
    <mergeCell ref="DN23:DN24"/>
    <mergeCell ref="DO23:DO24"/>
    <mergeCell ref="DP23:DP24"/>
    <mergeCell ref="DE23:DE24"/>
    <mergeCell ref="DF23:DF24"/>
    <mergeCell ref="DG23:DG24"/>
    <mergeCell ref="DH23:DH24"/>
    <mergeCell ref="DI23:DI24"/>
    <mergeCell ref="DJ23:DJ24"/>
    <mergeCell ref="CY23:CY24"/>
    <mergeCell ref="CZ23:CZ24"/>
    <mergeCell ref="DA23:DA24"/>
    <mergeCell ref="DB23:DB24"/>
    <mergeCell ref="DC23:DC24"/>
    <mergeCell ref="DD23:DD24"/>
    <mergeCell ref="M25:M26"/>
    <mergeCell ref="N25:N26"/>
    <mergeCell ref="O25:P25"/>
    <mergeCell ref="Q25:Q26"/>
    <mergeCell ref="R25:S25"/>
    <mergeCell ref="T25:U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5:AW25"/>
    <mergeCell ref="AX25:AY25"/>
    <mergeCell ref="AZ25:BA25"/>
    <mergeCell ref="BB25:BC25"/>
    <mergeCell ref="BD25:BE25"/>
    <mergeCell ref="BF25:BG25"/>
    <mergeCell ref="AH25:AI25"/>
    <mergeCell ref="AL25:AM25"/>
    <mergeCell ref="AN25:AO25"/>
    <mergeCell ref="AP25:AQ25"/>
    <mergeCell ref="AR25:AS25"/>
    <mergeCell ref="AT25:AU25"/>
    <mergeCell ref="V25:W25"/>
    <mergeCell ref="X25:Y25"/>
    <mergeCell ref="Z25:AA25"/>
    <mergeCell ref="AB25:AC25"/>
    <mergeCell ref="AD25:AE25"/>
    <mergeCell ref="AF25:AG25"/>
    <mergeCell ref="CT25:CT26"/>
    <mergeCell ref="CU25:CU26"/>
    <mergeCell ref="CF25:CG25"/>
    <mergeCell ref="CH25:CI25"/>
    <mergeCell ref="CJ25:CK25"/>
    <mergeCell ref="CL25:CL26"/>
    <mergeCell ref="CM25:CM26"/>
    <mergeCell ref="CO25:CO26"/>
    <mergeCell ref="BT25:BU25"/>
    <mergeCell ref="BV25:BV26"/>
    <mergeCell ref="BX25:BX26"/>
    <mergeCell ref="BY25:BY26"/>
    <mergeCell ref="BZ25:CA25"/>
    <mergeCell ref="CB25:CC25"/>
    <mergeCell ref="BH25:BI25"/>
    <mergeCell ref="BJ25:BK25"/>
    <mergeCell ref="BL25:BM25"/>
    <mergeCell ref="BN25:BO25"/>
    <mergeCell ref="BP25:BQ25"/>
    <mergeCell ref="BR25:BS25"/>
    <mergeCell ref="DN25:DN26"/>
    <mergeCell ref="DO25:DO26"/>
    <mergeCell ref="DP25:DP26"/>
    <mergeCell ref="A27:A28"/>
    <mergeCell ref="B27:B28"/>
    <mergeCell ref="C27:C28"/>
    <mergeCell ref="D27:D28"/>
    <mergeCell ref="E27:E28"/>
    <mergeCell ref="F27:F28"/>
    <mergeCell ref="G27:G28"/>
    <mergeCell ref="DH25:DH26"/>
    <mergeCell ref="DI25:DI26"/>
    <mergeCell ref="DJ25:DJ26"/>
    <mergeCell ref="DK25:DK26"/>
    <mergeCell ref="DL25:DL26"/>
    <mergeCell ref="DM25:DM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X27:Y27"/>
    <mergeCell ref="Z27:AA27"/>
    <mergeCell ref="AB27:AC27"/>
    <mergeCell ref="AD27:AE27"/>
    <mergeCell ref="AF27:AG27"/>
    <mergeCell ref="AH27:AI27"/>
    <mergeCell ref="N27:N28"/>
    <mergeCell ref="O27:P27"/>
    <mergeCell ref="Q27:Q28"/>
    <mergeCell ref="R27:S27"/>
    <mergeCell ref="T27:U27"/>
    <mergeCell ref="V27:W27"/>
    <mergeCell ref="H27:H28"/>
    <mergeCell ref="I27:I28"/>
    <mergeCell ref="J27:J28"/>
    <mergeCell ref="K27:K28"/>
    <mergeCell ref="L27:L28"/>
    <mergeCell ref="M27:M28"/>
    <mergeCell ref="BJ27:BK27"/>
    <mergeCell ref="BL27:BM27"/>
    <mergeCell ref="BN27:BO27"/>
    <mergeCell ref="BP27:BQ27"/>
    <mergeCell ref="BR27:BS27"/>
    <mergeCell ref="BT27:BU27"/>
    <mergeCell ref="AX27:AY27"/>
    <mergeCell ref="AZ27:BA27"/>
    <mergeCell ref="BB27:BC27"/>
    <mergeCell ref="BD27:BE27"/>
    <mergeCell ref="BF27:BG27"/>
    <mergeCell ref="BH27:BI27"/>
    <mergeCell ref="AJ27:AK27"/>
    <mergeCell ref="AN27:AO27"/>
    <mergeCell ref="AP27:AQ27"/>
    <mergeCell ref="AR27:AS27"/>
    <mergeCell ref="AT27:AU27"/>
    <mergeCell ref="AV27:AW27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H27:CI27"/>
    <mergeCell ref="CJ27:CK27"/>
    <mergeCell ref="CL27:CL28"/>
    <mergeCell ref="CM27:CM28"/>
    <mergeCell ref="CO27:CO28"/>
    <mergeCell ref="CP27:CP28"/>
    <mergeCell ref="BV27:BV28"/>
    <mergeCell ref="BX27:BX28"/>
    <mergeCell ref="BY27:BY28"/>
    <mergeCell ref="BZ27:CA27"/>
    <mergeCell ref="CB27:CC27"/>
    <mergeCell ref="CD27:CE27"/>
    <mergeCell ref="I29:I30"/>
    <mergeCell ref="J29:J30"/>
    <mergeCell ref="K29:K30"/>
    <mergeCell ref="L29:L30"/>
    <mergeCell ref="M29:M30"/>
    <mergeCell ref="N29:N30"/>
    <mergeCell ref="DO27:DO28"/>
    <mergeCell ref="DP27:DP28"/>
    <mergeCell ref="A29:A30"/>
    <mergeCell ref="B29:B30"/>
    <mergeCell ref="C29:C30"/>
    <mergeCell ref="D29:D30"/>
    <mergeCell ref="E29:E30"/>
    <mergeCell ref="F29:F30"/>
    <mergeCell ref="G29:G30"/>
    <mergeCell ref="H29:H30"/>
    <mergeCell ref="DI27:DI28"/>
    <mergeCell ref="DJ27:DJ28"/>
    <mergeCell ref="DK27:DK28"/>
    <mergeCell ref="DL27:DL28"/>
    <mergeCell ref="DM27:DM28"/>
    <mergeCell ref="DN27:DN28"/>
    <mergeCell ref="DC27:DC28"/>
    <mergeCell ref="DD27:DD28"/>
    <mergeCell ref="DE27:DE28"/>
    <mergeCell ref="DF27:DF28"/>
    <mergeCell ref="DG27:DG28"/>
    <mergeCell ref="DH27:DH28"/>
    <mergeCell ref="CW27:CW28"/>
    <mergeCell ref="CX27:CX28"/>
    <mergeCell ref="CY27:CY28"/>
    <mergeCell ref="CZ27:CZ28"/>
    <mergeCell ref="AL29:AM29"/>
    <mergeCell ref="AP29:AQ29"/>
    <mergeCell ref="AR29:AS29"/>
    <mergeCell ref="AT29:AU29"/>
    <mergeCell ref="AV29:AW29"/>
    <mergeCell ref="AX29:AY29"/>
    <mergeCell ref="Z29:AA29"/>
    <mergeCell ref="AB29:AC29"/>
    <mergeCell ref="AD29:AE29"/>
    <mergeCell ref="AF29:AG29"/>
    <mergeCell ref="AH29:AI29"/>
    <mergeCell ref="AJ29:AK29"/>
    <mergeCell ref="O29:P29"/>
    <mergeCell ref="Q29:Q30"/>
    <mergeCell ref="R29:S29"/>
    <mergeCell ref="T29:U29"/>
    <mergeCell ref="V29:W29"/>
    <mergeCell ref="X29:Y29"/>
    <mergeCell ref="BX29:BX30"/>
    <mergeCell ref="BY29:BY30"/>
    <mergeCell ref="BZ29:CA29"/>
    <mergeCell ref="CB29:CC29"/>
    <mergeCell ref="CD29:CE29"/>
    <mergeCell ref="CF29:CG29"/>
    <mergeCell ref="BL29:BM29"/>
    <mergeCell ref="BN29:BO29"/>
    <mergeCell ref="BP29:BQ29"/>
    <mergeCell ref="BR29:BS29"/>
    <mergeCell ref="BT29:BU29"/>
    <mergeCell ref="BV29:BV30"/>
    <mergeCell ref="AZ29:BA29"/>
    <mergeCell ref="BB29:BC29"/>
    <mergeCell ref="BD29:BE29"/>
    <mergeCell ref="BF29:BG29"/>
    <mergeCell ref="BH29:BI29"/>
    <mergeCell ref="BJ29:BK29"/>
    <mergeCell ref="DH29:DH30"/>
    <mergeCell ref="DI29:DI30"/>
    <mergeCell ref="CX29:CX30"/>
    <mergeCell ref="CY29:CY30"/>
    <mergeCell ref="CZ29:CZ30"/>
    <mergeCell ref="DA29:DA30"/>
    <mergeCell ref="DB29:DB30"/>
    <mergeCell ref="DC29:DC30"/>
    <mergeCell ref="CR29:CR30"/>
    <mergeCell ref="CS29:CS30"/>
    <mergeCell ref="CT29:CT30"/>
    <mergeCell ref="CU29:CU30"/>
    <mergeCell ref="CV29:CV30"/>
    <mergeCell ref="CW29:CW30"/>
    <mergeCell ref="CJ29:CK29"/>
    <mergeCell ref="CL29:CL30"/>
    <mergeCell ref="CM29:CM30"/>
    <mergeCell ref="CO29:CO30"/>
    <mergeCell ref="CP29:CP30"/>
    <mergeCell ref="CQ29:CQ30"/>
    <mergeCell ref="Q31:Q32"/>
    <mergeCell ref="R31:S31"/>
    <mergeCell ref="T31:U31"/>
    <mergeCell ref="V31:W31"/>
    <mergeCell ref="X31:Y31"/>
    <mergeCell ref="Z31:AA31"/>
    <mergeCell ref="J31:J32"/>
    <mergeCell ref="K31:K32"/>
    <mergeCell ref="L31:L32"/>
    <mergeCell ref="M31:M32"/>
    <mergeCell ref="N31:N32"/>
    <mergeCell ref="O31:P31"/>
    <mergeCell ref="DP29:D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J29:DJ30"/>
    <mergeCell ref="DK29:DK30"/>
    <mergeCell ref="DL29:DL30"/>
    <mergeCell ref="DM29:DM30"/>
    <mergeCell ref="DN29:DN30"/>
    <mergeCell ref="DO29:DO30"/>
    <mergeCell ref="DD29:DD30"/>
    <mergeCell ref="DE29:DE30"/>
    <mergeCell ref="DF29:DF30"/>
    <mergeCell ref="DG29:DG30"/>
    <mergeCell ref="BT31:BU31"/>
    <mergeCell ref="BV31:BV32"/>
    <mergeCell ref="BX31:BX32"/>
    <mergeCell ref="BB31:BC31"/>
    <mergeCell ref="BD31:BE31"/>
    <mergeCell ref="BF31:BG31"/>
    <mergeCell ref="BH31:BI31"/>
    <mergeCell ref="BJ31:BK31"/>
    <mergeCell ref="BL31:BM31"/>
    <mergeCell ref="AN31:AO31"/>
    <mergeCell ref="AR31:AS31"/>
    <mergeCell ref="AT31:AU31"/>
    <mergeCell ref="AV31:AW31"/>
    <mergeCell ref="AX31:AY31"/>
    <mergeCell ref="AZ31:BA31"/>
    <mergeCell ref="AB31:AC31"/>
    <mergeCell ref="AD31:AE31"/>
    <mergeCell ref="AF31:AG31"/>
    <mergeCell ref="AH31:AI31"/>
    <mergeCell ref="AJ31:AK31"/>
    <mergeCell ref="AL31:AM31"/>
    <mergeCell ref="DP31:DP32"/>
    <mergeCell ref="DE31:DE32"/>
    <mergeCell ref="DF31:DF32"/>
    <mergeCell ref="DG31:DG32"/>
    <mergeCell ref="DH31:DH32"/>
    <mergeCell ref="DI31:DI32"/>
    <mergeCell ref="DJ31:DJ32"/>
    <mergeCell ref="CY31:CY32"/>
    <mergeCell ref="CZ31:CZ32"/>
    <mergeCell ref="DA31:DA32"/>
    <mergeCell ref="DB31:DB32"/>
    <mergeCell ref="DC31:DC32"/>
    <mergeCell ref="DD31:DD32"/>
    <mergeCell ref="CS31:CS32"/>
    <mergeCell ref="CT31:CT32"/>
    <mergeCell ref="CU31:CU32"/>
    <mergeCell ref="CV31:CV32"/>
    <mergeCell ref="CW31:CW32"/>
    <mergeCell ref="CX31:CX32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DK31:DK32"/>
    <mergeCell ref="DL31:DL32"/>
    <mergeCell ref="DM31:DM32"/>
    <mergeCell ref="DN31:DN32"/>
    <mergeCell ref="DO31:DO32"/>
    <mergeCell ref="CL31:CL32"/>
    <mergeCell ref="CM31:CM32"/>
    <mergeCell ref="CO31:CO32"/>
    <mergeCell ref="CP31:CP32"/>
    <mergeCell ref="CQ31:CQ32"/>
    <mergeCell ref="CR31:CR32"/>
    <mergeCell ref="BY31:BY32"/>
    <mergeCell ref="BZ31:CA31"/>
    <mergeCell ref="CB31:CC31"/>
    <mergeCell ref="CD31:CE31"/>
    <mergeCell ref="CF31:CG31"/>
    <mergeCell ref="CH31:CI31"/>
    <mergeCell ref="BN31:BO31"/>
    <mergeCell ref="BP31:BQ31"/>
    <mergeCell ref="BR31:BS31"/>
    <mergeCell ref="AH33:AI33"/>
    <mergeCell ref="AJ33:AK33"/>
    <mergeCell ref="AL33:AM33"/>
    <mergeCell ref="AN33:AO33"/>
    <mergeCell ref="AP33:AQ33"/>
    <mergeCell ref="AT33:AU33"/>
    <mergeCell ref="V33:W33"/>
    <mergeCell ref="X33:Y33"/>
    <mergeCell ref="Z33:AA33"/>
    <mergeCell ref="AB33:AC33"/>
    <mergeCell ref="AD33:AE33"/>
    <mergeCell ref="AF33:AG33"/>
    <mergeCell ref="M33:M34"/>
    <mergeCell ref="N33:N34"/>
    <mergeCell ref="O33:P33"/>
    <mergeCell ref="Q33:Q34"/>
    <mergeCell ref="R33:S33"/>
    <mergeCell ref="T33:U33"/>
    <mergeCell ref="BT33:BU33"/>
    <mergeCell ref="BV33:BV34"/>
    <mergeCell ref="BZ33:CA34"/>
    <mergeCell ref="CB33:CC34"/>
    <mergeCell ref="CD33:CE34"/>
    <mergeCell ref="CF33:CG34"/>
    <mergeCell ref="BH33:BI33"/>
    <mergeCell ref="BJ33:BK33"/>
    <mergeCell ref="BL33:BM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DG33:DG34"/>
    <mergeCell ref="DH33:DH34"/>
    <mergeCell ref="CW33:CW34"/>
    <mergeCell ref="CX33:CX34"/>
    <mergeCell ref="CY33:CY34"/>
    <mergeCell ref="CZ33:CZ34"/>
    <mergeCell ref="DA33:DA34"/>
    <mergeCell ref="DB33:DB34"/>
    <mergeCell ref="CQ33:CQ34"/>
    <mergeCell ref="CR33:CR34"/>
    <mergeCell ref="CS33:CS34"/>
    <mergeCell ref="CT33:CT34"/>
    <mergeCell ref="CU33:CU34"/>
    <mergeCell ref="CV33:CV34"/>
    <mergeCell ref="CH33:CI34"/>
    <mergeCell ref="CJ33:CK34"/>
    <mergeCell ref="CL33:CL34"/>
    <mergeCell ref="CM33:CM34"/>
    <mergeCell ref="CO33:CO34"/>
    <mergeCell ref="CP33:CP34"/>
    <mergeCell ref="O35:P35"/>
    <mergeCell ref="Q35:Q36"/>
    <mergeCell ref="R35:S35"/>
    <mergeCell ref="T35:U35"/>
    <mergeCell ref="V35:W35"/>
    <mergeCell ref="X35:Y35"/>
    <mergeCell ref="I35:I36"/>
    <mergeCell ref="J35:J36"/>
    <mergeCell ref="K35:K36"/>
    <mergeCell ref="L35:L36"/>
    <mergeCell ref="M35:M36"/>
    <mergeCell ref="N35:N36"/>
    <mergeCell ref="DO33:DO34"/>
    <mergeCell ref="DP33:DP34"/>
    <mergeCell ref="A35:A36"/>
    <mergeCell ref="B35:B36"/>
    <mergeCell ref="C35:C36"/>
    <mergeCell ref="D35:D36"/>
    <mergeCell ref="E35:E36"/>
    <mergeCell ref="F35:F36"/>
    <mergeCell ref="G35:G36"/>
    <mergeCell ref="H35:H36"/>
    <mergeCell ref="DI33:DI34"/>
    <mergeCell ref="DJ33:DJ34"/>
    <mergeCell ref="DK33:DK34"/>
    <mergeCell ref="DL33:DL34"/>
    <mergeCell ref="DM33:DM34"/>
    <mergeCell ref="DN33:DN34"/>
    <mergeCell ref="DC33:DC34"/>
    <mergeCell ref="DD33:DD34"/>
    <mergeCell ref="DE33:DE34"/>
    <mergeCell ref="DF33:DF34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P35:AQ35"/>
    <mergeCell ref="AR35:AS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CV35:CV36"/>
    <mergeCell ref="CW35:CW36"/>
    <mergeCell ref="CJ35:CK35"/>
    <mergeCell ref="CL35:CL36"/>
    <mergeCell ref="CM35:CM36"/>
    <mergeCell ref="CO35:CO36"/>
    <mergeCell ref="CP35:CP36"/>
    <mergeCell ref="CQ35:CQ36"/>
    <mergeCell ref="BX35:BX36"/>
    <mergeCell ref="BY35:BY36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V36"/>
    <mergeCell ref="DP35:D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DJ35:DJ36"/>
    <mergeCell ref="DK35:DK36"/>
    <mergeCell ref="DL35:DL36"/>
    <mergeCell ref="DM35:DM36"/>
    <mergeCell ref="DN35:DN36"/>
    <mergeCell ref="DO35:DO36"/>
    <mergeCell ref="DD35:DD36"/>
    <mergeCell ref="DE35:DE36"/>
    <mergeCell ref="DF35:DF36"/>
    <mergeCell ref="DG35:DG36"/>
    <mergeCell ref="DH35:DH36"/>
    <mergeCell ref="DI35:DI36"/>
    <mergeCell ref="CX35:CX36"/>
    <mergeCell ref="CY35:CY36"/>
    <mergeCell ref="CZ35:CZ36"/>
    <mergeCell ref="DA35:DA36"/>
    <mergeCell ref="DB35:DB36"/>
    <mergeCell ref="DC35:DC36"/>
    <mergeCell ref="CR35:CR36"/>
    <mergeCell ref="CS35:CS36"/>
    <mergeCell ref="CT35:CT36"/>
    <mergeCell ref="CU35:CU36"/>
    <mergeCell ref="AB37:AC37"/>
    <mergeCell ref="AD37:AE37"/>
    <mergeCell ref="AF37:AG37"/>
    <mergeCell ref="AH37:AI37"/>
    <mergeCell ref="AJ37:AK37"/>
    <mergeCell ref="AL37:AM37"/>
    <mergeCell ref="Q37:Q38"/>
    <mergeCell ref="R37:S37"/>
    <mergeCell ref="T37:U37"/>
    <mergeCell ref="V37:W37"/>
    <mergeCell ref="X37:Y37"/>
    <mergeCell ref="Z37:AA37"/>
    <mergeCell ref="J37:J38"/>
    <mergeCell ref="K37:K38"/>
    <mergeCell ref="L37:L38"/>
    <mergeCell ref="M37:M38"/>
    <mergeCell ref="N37:N38"/>
    <mergeCell ref="O37:P37"/>
    <mergeCell ref="BN37:BO37"/>
    <mergeCell ref="BP37:BQ37"/>
    <mergeCell ref="BR37:BS37"/>
    <mergeCell ref="BT37:BU37"/>
    <mergeCell ref="BV37:BV38"/>
    <mergeCell ref="BX37:BX38"/>
    <mergeCell ref="BB37:BC37"/>
    <mergeCell ref="BD37:BE37"/>
    <mergeCell ref="BF37:BG37"/>
    <mergeCell ref="BH37:BI37"/>
    <mergeCell ref="BJ37:BK37"/>
    <mergeCell ref="BL37:BM37"/>
    <mergeCell ref="AN37:AO37"/>
    <mergeCell ref="AP37:AQ37"/>
    <mergeCell ref="AR37:AS37"/>
    <mergeCell ref="AT37:AU37"/>
    <mergeCell ref="AX37:AY37"/>
    <mergeCell ref="AZ37:BA37"/>
    <mergeCell ref="CS37:CS38"/>
    <mergeCell ref="CT37:CT38"/>
    <mergeCell ref="CU37:CU38"/>
    <mergeCell ref="CV37:CV38"/>
    <mergeCell ref="CW37:CW38"/>
    <mergeCell ref="CX37:CX38"/>
    <mergeCell ref="CL37:CL38"/>
    <mergeCell ref="CM37:CM38"/>
    <mergeCell ref="CO37:CO38"/>
    <mergeCell ref="CP37:CP38"/>
    <mergeCell ref="CQ37:CQ38"/>
    <mergeCell ref="CR37:CR38"/>
    <mergeCell ref="BY37:BY38"/>
    <mergeCell ref="BZ37:CA37"/>
    <mergeCell ref="CD37:CE37"/>
    <mergeCell ref="CF37:CG37"/>
    <mergeCell ref="CH37:CI37"/>
    <mergeCell ref="CJ37:CK37"/>
    <mergeCell ref="DK37:DK38"/>
    <mergeCell ref="DL37:DL38"/>
    <mergeCell ref="DM37:DM38"/>
    <mergeCell ref="DN37:DN38"/>
    <mergeCell ref="DO37:DO38"/>
    <mergeCell ref="DP37:DP38"/>
    <mergeCell ref="DE37:DE38"/>
    <mergeCell ref="DF37:DF38"/>
    <mergeCell ref="DG37:DG38"/>
    <mergeCell ref="DH37:DH38"/>
    <mergeCell ref="DI37:DI38"/>
    <mergeCell ref="DJ37:DJ38"/>
    <mergeCell ref="CY37:CY38"/>
    <mergeCell ref="CZ37:CZ38"/>
    <mergeCell ref="DA37:DA38"/>
    <mergeCell ref="DB37:DB38"/>
    <mergeCell ref="DC37:DC38"/>
    <mergeCell ref="DD37:DD38"/>
    <mergeCell ref="M39:M40"/>
    <mergeCell ref="N39:N40"/>
    <mergeCell ref="O39:P39"/>
    <mergeCell ref="Q39:Q40"/>
    <mergeCell ref="R39:S39"/>
    <mergeCell ref="T39:U39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AT39:AU39"/>
    <mergeCell ref="AV39:AW39"/>
    <mergeCell ref="AZ39:BA39"/>
    <mergeCell ref="BB39:BC39"/>
    <mergeCell ref="BD39:BE39"/>
    <mergeCell ref="BF39:BG39"/>
    <mergeCell ref="AH39:AI39"/>
    <mergeCell ref="AJ39:AK39"/>
    <mergeCell ref="AL39:AM39"/>
    <mergeCell ref="AN39:AO39"/>
    <mergeCell ref="AP39:AQ39"/>
    <mergeCell ref="AR39:AS39"/>
    <mergeCell ref="V39:W39"/>
    <mergeCell ref="X39:Y39"/>
    <mergeCell ref="Z39:AA39"/>
    <mergeCell ref="AB39:AC39"/>
    <mergeCell ref="AD39:AE39"/>
    <mergeCell ref="AF39:AG39"/>
    <mergeCell ref="CT39:CT40"/>
    <mergeCell ref="CU39:CU40"/>
    <mergeCell ref="CF39:CG39"/>
    <mergeCell ref="CH39:CI39"/>
    <mergeCell ref="CJ39:CK39"/>
    <mergeCell ref="CL39:CL40"/>
    <mergeCell ref="CM39:CM40"/>
    <mergeCell ref="CO39:CO40"/>
    <mergeCell ref="BT39:BU39"/>
    <mergeCell ref="BV39:BV40"/>
    <mergeCell ref="BX39:BX40"/>
    <mergeCell ref="BY39:BY40"/>
    <mergeCell ref="BZ39:CA39"/>
    <mergeCell ref="CB39:CC39"/>
    <mergeCell ref="BH39:BI39"/>
    <mergeCell ref="BJ39:BK39"/>
    <mergeCell ref="BL39:BM39"/>
    <mergeCell ref="BN39:BO39"/>
    <mergeCell ref="BP39:BQ39"/>
    <mergeCell ref="BR39:BS39"/>
    <mergeCell ref="DN39:DN40"/>
    <mergeCell ref="DO39:DO40"/>
    <mergeCell ref="DP39:DP40"/>
    <mergeCell ref="A41:A42"/>
    <mergeCell ref="B41:B42"/>
    <mergeCell ref="C41:C42"/>
    <mergeCell ref="D41:D42"/>
    <mergeCell ref="E41:E42"/>
    <mergeCell ref="F41:F42"/>
    <mergeCell ref="G41:G42"/>
    <mergeCell ref="DH39:DH40"/>
    <mergeCell ref="DI39:DI40"/>
    <mergeCell ref="DJ39:DJ40"/>
    <mergeCell ref="DK39:DK40"/>
    <mergeCell ref="DL39:DL40"/>
    <mergeCell ref="DM39:DM40"/>
    <mergeCell ref="DB39:DB40"/>
    <mergeCell ref="DC39:DC40"/>
    <mergeCell ref="DD39:DD40"/>
    <mergeCell ref="DE39:DE40"/>
    <mergeCell ref="DF39:DF40"/>
    <mergeCell ref="DG39:DG40"/>
    <mergeCell ref="CV39:CV40"/>
    <mergeCell ref="CW39:CW40"/>
    <mergeCell ref="CX39:CX40"/>
    <mergeCell ref="CY39:CY40"/>
    <mergeCell ref="CZ39:CZ40"/>
    <mergeCell ref="DA39:DA40"/>
    <mergeCell ref="CP39:CP40"/>
    <mergeCell ref="CQ39:CQ40"/>
    <mergeCell ref="CR39:CR40"/>
    <mergeCell ref="CS39:CS40"/>
    <mergeCell ref="X41:Y41"/>
    <mergeCell ref="Z41:AA41"/>
    <mergeCell ref="AB41:AC41"/>
    <mergeCell ref="AD41:AE41"/>
    <mergeCell ref="AF41:AG41"/>
    <mergeCell ref="AH41:AI41"/>
    <mergeCell ref="N41:N42"/>
    <mergeCell ref="O41:P41"/>
    <mergeCell ref="Q41:Q42"/>
    <mergeCell ref="R41:S41"/>
    <mergeCell ref="T41:U41"/>
    <mergeCell ref="V41:W41"/>
    <mergeCell ref="H41:H42"/>
    <mergeCell ref="I41:I42"/>
    <mergeCell ref="J41:J42"/>
    <mergeCell ref="K41:K42"/>
    <mergeCell ref="L41:L42"/>
    <mergeCell ref="M41:M42"/>
    <mergeCell ref="BJ41:BK41"/>
    <mergeCell ref="BL41:BM41"/>
    <mergeCell ref="BN41:BO41"/>
    <mergeCell ref="BP41:BQ41"/>
    <mergeCell ref="BR41:BS41"/>
    <mergeCell ref="BT41:BU41"/>
    <mergeCell ref="AV41:AW41"/>
    <mergeCell ref="AX41:AY41"/>
    <mergeCell ref="BB41:BC41"/>
    <mergeCell ref="BD41:BE41"/>
    <mergeCell ref="BF41:BG41"/>
    <mergeCell ref="BH41:BI41"/>
    <mergeCell ref="AJ41:AK41"/>
    <mergeCell ref="AL41:AM41"/>
    <mergeCell ref="AN41:AO41"/>
    <mergeCell ref="AP41:AQ41"/>
    <mergeCell ref="AR41:AS41"/>
    <mergeCell ref="AT41:AU41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H41:CI41"/>
    <mergeCell ref="CJ41:CK41"/>
    <mergeCell ref="CL41:CL42"/>
    <mergeCell ref="CM41:CM42"/>
    <mergeCell ref="CO41:CO42"/>
    <mergeCell ref="CP41:CP42"/>
    <mergeCell ref="BV41:BV42"/>
    <mergeCell ref="BX41:BX42"/>
    <mergeCell ref="BY41:BY42"/>
    <mergeCell ref="BZ41:CA41"/>
    <mergeCell ref="CB41:CC41"/>
    <mergeCell ref="CD41:CE41"/>
    <mergeCell ref="I43:I44"/>
    <mergeCell ref="J43:J44"/>
    <mergeCell ref="K43:K44"/>
    <mergeCell ref="L43:L44"/>
    <mergeCell ref="M43:M44"/>
    <mergeCell ref="N43:N44"/>
    <mergeCell ref="DO41:DO42"/>
    <mergeCell ref="DP41:DP42"/>
    <mergeCell ref="A43:A44"/>
    <mergeCell ref="B43:B44"/>
    <mergeCell ref="C43:C44"/>
    <mergeCell ref="D43:D44"/>
    <mergeCell ref="E43:E44"/>
    <mergeCell ref="F43:F44"/>
    <mergeCell ref="G43:G44"/>
    <mergeCell ref="H43:H44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O43:P43"/>
    <mergeCell ref="Q43:Q44"/>
    <mergeCell ref="R43:S43"/>
    <mergeCell ref="T43:U43"/>
    <mergeCell ref="V43:W43"/>
    <mergeCell ref="X43:Y43"/>
    <mergeCell ref="BX43:BX44"/>
    <mergeCell ref="BY43:BY44"/>
    <mergeCell ref="BZ43:CA43"/>
    <mergeCell ref="CB43:CC43"/>
    <mergeCell ref="CD43:CE43"/>
    <mergeCell ref="CF43:CG43"/>
    <mergeCell ref="BL43:BM43"/>
    <mergeCell ref="BN43:BO43"/>
    <mergeCell ref="BP43:BQ43"/>
    <mergeCell ref="BR43:BS43"/>
    <mergeCell ref="BT43:BU43"/>
    <mergeCell ref="BV43:BV44"/>
    <mergeCell ref="AX43:AY43"/>
    <mergeCell ref="AZ43:BA43"/>
    <mergeCell ref="BD43:BE43"/>
    <mergeCell ref="BF43:BG43"/>
    <mergeCell ref="BH43:BI43"/>
    <mergeCell ref="BJ43:BK43"/>
    <mergeCell ref="DH43:DH44"/>
    <mergeCell ref="DI43:DI44"/>
    <mergeCell ref="CX43:CX44"/>
    <mergeCell ref="CY43:CY44"/>
    <mergeCell ref="CZ43:CZ44"/>
    <mergeCell ref="DA43:DA44"/>
    <mergeCell ref="DB43:DB44"/>
    <mergeCell ref="DC43:DC44"/>
    <mergeCell ref="CR43:CR44"/>
    <mergeCell ref="CS43:CS44"/>
    <mergeCell ref="CT43:CT44"/>
    <mergeCell ref="CU43:CU44"/>
    <mergeCell ref="CV43:CV44"/>
    <mergeCell ref="CW43:CW44"/>
    <mergeCell ref="CJ43:CK43"/>
    <mergeCell ref="CL43:CL44"/>
    <mergeCell ref="CM43:CM44"/>
    <mergeCell ref="CO43:CO44"/>
    <mergeCell ref="CP43:CP44"/>
    <mergeCell ref="CQ43:CQ44"/>
    <mergeCell ref="Q45:Q46"/>
    <mergeCell ref="R45:S45"/>
    <mergeCell ref="T45:U45"/>
    <mergeCell ref="V45:W45"/>
    <mergeCell ref="X45:Y45"/>
    <mergeCell ref="Z45:AA45"/>
    <mergeCell ref="J45:J46"/>
    <mergeCell ref="K45:K46"/>
    <mergeCell ref="L45:L46"/>
    <mergeCell ref="M45:M46"/>
    <mergeCell ref="N45:N46"/>
    <mergeCell ref="O45:P45"/>
    <mergeCell ref="DP43:D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DJ43:DJ44"/>
    <mergeCell ref="DK43:DK44"/>
    <mergeCell ref="DL43:DL44"/>
    <mergeCell ref="DM43:DM44"/>
    <mergeCell ref="DN43:DN44"/>
    <mergeCell ref="DO43:DO44"/>
    <mergeCell ref="DD43:DD44"/>
    <mergeCell ref="DE43:DE44"/>
    <mergeCell ref="DF43:DF44"/>
    <mergeCell ref="DG43:DG44"/>
    <mergeCell ref="BT45:BU45"/>
    <mergeCell ref="BV45:BV46"/>
    <mergeCell ref="BX45:BX46"/>
    <mergeCell ref="AZ45:BA45"/>
    <mergeCell ref="BB45:BC45"/>
    <mergeCell ref="BF45:BG45"/>
    <mergeCell ref="BH45:BI45"/>
    <mergeCell ref="BJ45:BK45"/>
    <mergeCell ref="BL45:BM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DP45:DP46"/>
    <mergeCell ref="DE45:DE46"/>
    <mergeCell ref="DF45:DF46"/>
    <mergeCell ref="DG45:DG46"/>
    <mergeCell ref="DH45:DH46"/>
    <mergeCell ref="DI45:DI46"/>
    <mergeCell ref="DJ45:DJ46"/>
    <mergeCell ref="CY45:CY46"/>
    <mergeCell ref="CZ45:CZ46"/>
    <mergeCell ref="DA45:DA46"/>
    <mergeCell ref="DB45:DB46"/>
    <mergeCell ref="DC45:DC46"/>
    <mergeCell ref="DD45:DD46"/>
    <mergeCell ref="CS45:CS46"/>
    <mergeCell ref="CT45:CT46"/>
    <mergeCell ref="CU45:CU46"/>
    <mergeCell ref="CV45:CV46"/>
    <mergeCell ref="CW45:CW46"/>
    <mergeCell ref="CX45:CX46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DK45:DK46"/>
    <mergeCell ref="DL45:DL46"/>
    <mergeCell ref="DM45:DM46"/>
    <mergeCell ref="DN45:DN46"/>
    <mergeCell ref="DO45:DO46"/>
    <mergeCell ref="CL45:CL46"/>
    <mergeCell ref="CM45:CM46"/>
    <mergeCell ref="CO45:CO46"/>
    <mergeCell ref="CP45:CP46"/>
    <mergeCell ref="CQ45:CQ46"/>
    <mergeCell ref="CR45:CR46"/>
    <mergeCell ref="BY45:BY46"/>
    <mergeCell ref="BZ45:CA45"/>
    <mergeCell ref="CB45:CC45"/>
    <mergeCell ref="CD45:CE45"/>
    <mergeCell ref="CF45:CG45"/>
    <mergeCell ref="CH45:CI45"/>
    <mergeCell ref="BN45:BO45"/>
    <mergeCell ref="BP45:BQ45"/>
    <mergeCell ref="BR45:BS45"/>
    <mergeCell ref="AH47:AI47"/>
    <mergeCell ref="AJ47:AK47"/>
    <mergeCell ref="AL47:AM47"/>
    <mergeCell ref="AN47:AO47"/>
    <mergeCell ref="AP47:AQ47"/>
    <mergeCell ref="AR47:AS47"/>
    <mergeCell ref="V47:W47"/>
    <mergeCell ref="X47:Y47"/>
    <mergeCell ref="Z47:AA47"/>
    <mergeCell ref="AB47:AC47"/>
    <mergeCell ref="AD47:AE47"/>
    <mergeCell ref="AF47:AG47"/>
    <mergeCell ref="M47:M48"/>
    <mergeCell ref="N47:N48"/>
    <mergeCell ref="O47:P47"/>
    <mergeCell ref="Q47:Q48"/>
    <mergeCell ref="R47:S47"/>
    <mergeCell ref="T47:U47"/>
    <mergeCell ref="BT47:BU47"/>
    <mergeCell ref="BV47:BV48"/>
    <mergeCell ref="BZ47:CA48"/>
    <mergeCell ref="CB47:CC48"/>
    <mergeCell ref="CD47:CE48"/>
    <mergeCell ref="CF47:CG48"/>
    <mergeCell ref="BH47:BI47"/>
    <mergeCell ref="BJ47:BK47"/>
    <mergeCell ref="BL47:BM47"/>
    <mergeCell ref="BN47:BO47"/>
    <mergeCell ref="BP47:BQ47"/>
    <mergeCell ref="BR47:BS47"/>
    <mergeCell ref="AT47:AU47"/>
    <mergeCell ref="AV47:AW47"/>
    <mergeCell ref="AX47:AY47"/>
    <mergeCell ref="AZ47:BA47"/>
    <mergeCell ref="BB47:BC47"/>
    <mergeCell ref="BD47:BE47"/>
    <mergeCell ref="DG47:DG48"/>
    <mergeCell ref="DH47:DH48"/>
    <mergeCell ref="CW47:CW48"/>
    <mergeCell ref="CX47:CX48"/>
    <mergeCell ref="CY47:CY48"/>
    <mergeCell ref="CZ47:CZ48"/>
    <mergeCell ref="DA47:DA48"/>
    <mergeCell ref="DB47:DB48"/>
    <mergeCell ref="CQ47:CQ48"/>
    <mergeCell ref="CR47:CR48"/>
    <mergeCell ref="CS47:CS48"/>
    <mergeCell ref="CT47:CT48"/>
    <mergeCell ref="CU47:CU48"/>
    <mergeCell ref="CV47:CV48"/>
    <mergeCell ref="CH47:CI48"/>
    <mergeCell ref="CJ47:CK48"/>
    <mergeCell ref="CL47:CL48"/>
    <mergeCell ref="CM47:CM48"/>
    <mergeCell ref="CO47:CO48"/>
    <mergeCell ref="CP47:CP48"/>
    <mergeCell ref="O49:P49"/>
    <mergeCell ref="Q49:Q50"/>
    <mergeCell ref="R49:S49"/>
    <mergeCell ref="T49:U49"/>
    <mergeCell ref="V49:W49"/>
    <mergeCell ref="X49:Y49"/>
    <mergeCell ref="I49:I50"/>
    <mergeCell ref="J49:J50"/>
    <mergeCell ref="K49:K50"/>
    <mergeCell ref="L49:L50"/>
    <mergeCell ref="M49:M50"/>
    <mergeCell ref="N49:N50"/>
    <mergeCell ref="DO47:DO48"/>
    <mergeCell ref="DP47:DP48"/>
    <mergeCell ref="A49:A50"/>
    <mergeCell ref="B49:B50"/>
    <mergeCell ref="C49:C50"/>
    <mergeCell ref="D49:D50"/>
    <mergeCell ref="E49:E50"/>
    <mergeCell ref="F49:F50"/>
    <mergeCell ref="G49:G50"/>
    <mergeCell ref="H49:H50"/>
    <mergeCell ref="DI47:DI48"/>
    <mergeCell ref="DJ47:DJ48"/>
    <mergeCell ref="DK47:DK48"/>
    <mergeCell ref="DL47:DL48"/>
    <mergeCell ref="DM47:DM48"/>
    <mergeCell ref="DN47:DN48"/>
    <mergeCell ref="DC47:DC48"/>
    <mergeCell ref="DD47:DD48"/>
    <mergeCell ref="DE47:DE48"/>
    <mergeCell ref="DF47:DF48"/>
    <mergeCell ref="AX49:AY49"/>
    <mergeCell ref="AZ49:BA49"/>
    <mergeCell ref="BB49:BC49"/>
    <mergeCell ref="BD49:BE49"/>
    <mergeCell ref="BF49:BG49"/>
    <mergeCell ref="BJ49:BK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CV49:CV50"/>
    <mergeCell ref="CW49:CW50"/>
    <mergeCell ref="CJ49:CK49"/>
    <mergeCell ref="CL49:CL50"/>
    <mergeCell ref="CM49:CM50"/>
    <mergeCell ref="CO49:CO50"/>
    <mergeCell ref="CP49:CP50"/>
    <mergeCell ref="CQ49:CQ50"/>
    <mergeCell ref="BX49:BX50"/>
    <mergeCell ref="BY49:BY50"/>
    <mergeCell ref="CB49:CC49"/>
    <mergeCell ref="CD49:CE49"/>
    <mergeCell ref="CF49:CG49"/>
    <mergeCell ref="CH49:CI49"/>
    <mergeCell ref="BL49:BM49"/>
    <mergeCell ref="BN49:BO49"/>
    <mergeCell ref="BP49:BQ49"/>
    <mergeCell ref="BR49:BS49"/>
    <mergeCell ref="BT49:BU49"/>
    <mergeCell ref="BV49:BV50"/>
    <mergeCell ref="DP49:DP50"/>
    <mergeCell ref="DQ49:DQ50"/>
    <mergeCell ref="A51:A52"/>
    <mergeCell ref="B51:B52"/>
    <mergeCell ref="C51:C52"/>
    <mergeCell ref="D51:D52"/>
    <mergeCell ref="E51:E52"/>
    <mergeCell ref="F51:F52"/>
    <mergeCell ref="G51:G52"/>
    <mergeCell ref="H51:H52"/>
    <mergeCell ref="DJ49:DJ50"/>
    <mergeCell ref="DK49:DK50"/>
    <mergeCell ref="DL49:DL50"/>
    <mergeCell ref="DM49:DM50"/>
    <mergeCell ref="DN49:DN50"/>
    <mergeCell ref="DO49:DO50"/>
    <mergeCell ref="DD49:DD50"/>
    <mergeCell ref="DE49:DE50"/>
    <mergeCell ref="DF49:DF50"/>
    <mergeCell ref="DG49:DG50"/>
    <mergeCell ref="DH49:DH50"/>
    <mergeCell ref="DI49:DI50"/>
    <mergeCell ref="CX49:CX50"/>
    <mergeCell ref="CY49:CY50"/>
    <mergeCell ref="CZ49:CZ50"/>
    <mergeCell ref="DA49:DA50"/>
    <mergeCell ref="DB49:DB50"/>
    <mergeCell ref="DC49:DC50"/>
    <mergeCell ref="CR49:CR50"/>
    <mergeCell ref="CS49:CS50"/>
    <mergeCell ref="CT49:CT50"/>
    <mergeCell ref="CU49:CU50"/>
    <mergeCell ref="Z51:AA51"/>
    <mergeCell ref="AB51:AC51"/>
    <mergeCell ref="AD51:AE51"/>
    <mergeCell ref="AF51:AG51"/>
    <mergeCell ref="AH51:AI51"/>
    <mergeCell ref="AJ51:AK51"/>
    <mergeCell ref="O51:P51"/>
    <mergeCell ref="Q51:Q52"/>
    <mergeCell ref="R51:S51"/>
    <mergeCell ref="T51:U51"/>
    <mergeCell ref="V51:W51"/>
    <mergeCell ref="X51:Y51"/>
    <mergeCell ref="I51:I52"/>
    <mergeCell ref="J51:J52"/>
    <mergeCell ref="K51:K52"/>
    <mergeCell ref="L51:L52"/>
    <mergeCell ref="M51:M52"/>
    <mergeCell ref="N51:N52"/>
    <mergeCell ref="BL51:BM51"/>
    <mergeCell ref="BN51:BO51"/>
    <mergeCell ref="BP51:BQ51"/>
    <mergeCell ref="BR51:BS51"/>
    <mergeCell ref="BT51:BU51"/>
    <mergeCell ref="BV51:BV52"/>
    <mergeCell ref="AX51:AY51"/>
    <mergeCell ref="AZ51:BA51"/>
    <mergeCell ref="BB51:BC51"/>
    <mergeCell ref="BD51:BE51"/>
    <mergeCell ref="BF51:BG51"/>
    <mergeCell ref="BH51:BI51"/>
    <mergeCell ref="AL51:AM51"/>
    <mergeCell ref="AN51:AO51"/>
    <mergeCell ref="AP51:AQ51"/>
    <mergeCell ref="AR51:AS51"/>
    <mergeCell ref="AT51:AU51"/>
    <mergeCell ref="AV51:AW51"/>
    <mergeCell ref="DB51:DB52"/>
    <mergeCell ref="DC51:DC52"/>
    <mergeCell ref="CR51:CR52"/>
    <mergeCell ref="CS51:CS52"/>
    <mergeCell ref="CT51:CT52"/>
    <mergeCell ref="CU51:CU52"/>
    <mergeCell ref="CV51:CV52"/>
    <mergeCell ref="CW51:CW52"/>
    <mergeCell ref="CJ51:CK51"/>
    <mergeCell ref="CL51:CL52"/>
    <mergeCell ref="CM51:CM52"/>
    <mergeCell ref="CO51:CO52"/>
    <mergeCell ref="CP51:CP52"/>
    <mergeCell ref="CQ51:CQ52"/>
    <mergeCell ref="BX51:BX52"/>
    <mergeCell ref="BY51:BY52"/>
    <mergeCell ref="BZ51:CA51"/>
    <mergeCell ref="CD51:CE51"/>
    <mergeCell ref="CF51:CG51"/>
    <mergeCell ref="CH51:CI51"/>
    <mergeCell ref="J53:J54"/>
    <mergeCell ref="K53:K54"/>
    <mergeCell ref="L53:L54"/>
    <mergeCell ref="M53:M54"/>
    <mergeCell ref="N53:N54"/>
    <mergeCell ref="O53:P53"/>
    <mergeCell ref="DP51:D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DJ51:DJ52"/>
    <mergeCell ref="DK51:DK52"/>
    <mergeCell ref="DL51:DL52"/>
    <mergeCell ref="DM51:DM52"/>
    <mergeCell ref="DN51:DN52"/>
    <mergeCell ref="DO51:DO52"/>
    <mergeCell ref="DD51:DD52"/>
    <mergeCell ref="DE51:DE52"/>
    <mergeCell ref="DF51:DF52"/>
    <mergeCell ref="DG51:DG52"/>
    <mergeCell ref="DH51:DH52"/>
    <mergeCell ref="DI51:DI52"/>
    <mergeCell ref="CX51:CX52"/>
    <mergeCell ref="CY51:CY52"/>
    <mergeCell ref="CZ51:CZ52"/>
    <mergeCell ref="DA51:DA52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Q53:Q54"/>
    <mergeCell ref="R53:S53"/>
    <mergeCell ref="T53:U53"/>
    <mergeCell ref="V53:W53"/>
    <mergeCell ref="X53:Y53"/>
    <mergeCell ref="Z53:AA53"/>
    <mergeCell ref="CO53:CO54"/>
    <mergeCell ref="CP53:CP54"/>
    <mergeCell ref="CQ53:CQ54"/>
    <mergeCell ref="CR53:CR54"/>
    <mergeCell ref="BY53:BY54"/>
    <mergeCell ref="BZ53:CA53"/>
    <mergeCell ref="CB53:CC53"/>
    <mergeCell ref="CF53:CG53"/>
    <mergeCell ref="CH53:CI53"/>
    <mergeCell ref="CJ53:CK53"/>
    <mergeCell ref="BN53:BO53"/>
    <mergeCell ref="BP53:BQ53"/>
    <mergeCell ref="BR53:BS53"/>
    <mergeCell ref="BT53:BU53"/>
    <mergeCell ref="BV53:BV54"/>
    <mergeCell ref="BX53:BX54"/>
    <mergeCell ref="AZ53:BA53"/>
    <mergeCell ref="BB53:BC53"/>
    <mergeCell ref="BD53:BE53"/>
    <mergeCell ref="BF53:BG53"/>
    <mergeCell ref="BH53:BI53"/>
    <mergeCell ref="BJ53:BK53"/>
    <mergeCell ref="A55:A56"/>
    <mergeCell ref="B55:B56"/>
    <mergeCell ref="C55:C56"/>
    <mergeCell ref="D55:D56"/>
    <mergeCell ref="E55:E56"/>
    <mergeCell ref="F55:F56"/>
    <mergeCell ref="DK53:DK54"/>
    <mergeCell ref="DL53:DL54"/>
    <mergeCell ref="DM53:DM54"/>
    <mergeCell ref="DN53:DN54"/>
    <mergeCell ref="DO53:DO54"/>
    <mergeCell ref="DP53:DP54"/>
    <mergeCell ref="DE53:DE54"/>
    <mergeCell ref="DF53:DF54"/>
    <mergeCell ref="DG53:DG54"/>
    <mergeCell ref="DH53:DH54"/>
    <mergeCell ref="DI53:DI54"/>
    <mergeCell ref="DJ53:DJ54"/>
    <mergeCell ref="CY53:CY54"/>
    <mergeCell ref="CZ53:CZ54"/>
    <mergeCell ref="DA53:DA54"/>
    <mergeCell ref="DB53:DB54"/>
    <mergeCell ref="DC53:DC54"/>
    <mergeCell ref="DD53:DD54"/>
    <mergeCell ref="CS53:CS54"/>
    <mergeCell ref="CT53:CT54"/>
    <mergeCell ref="CU53:CU54"/>
    <mergeCell ref="CV53:CV54"/>
    <mergeCell ref="CW53:CW54"/>
    <mergeCell ref="CX53:CX54"/>
    <mergeCell ref="CL53:CL54"/>
    <mergeCell ref="CM53:CM54"/>
    <mergeCell ref="V55:W55"/>
    <mergeCell ref="X55:Y55"/>
    <mergeCell ref="Z55:AA55"/>
    <mergeCell ref="AB55:AC55"/>
    <mergeCell ref="AD55:AE55"/>
    <mergeCell ref="AF55:AG55"/>
    <mergeCell ref="M55:M56"/>
    <mergeCell ref="N55:N56"/>
    <mergeCell ref="O55:P55"/>
    <mergeCell ref="Q55:Q56"/>
    <mergeCell ref="R55:S55"/>
    <mergeCell ref="T55:U55"/>
    <mergeCell ref="G55:G56"/>
    <mergeCell ref="H55:H56"/>
    <mergeCell ref="I55:I56"/>
    <mergeCell ref="J55:J56"/>
    <mergeCell ref="K55:K56"/>
    <mergeCell ref="L55:L56"/>
    <mergeCell ref="BF55:BG55"/>
    <mergeCell ref="BH55:BI55"/>
    <mergeCell ref="BJ55:BK55"/>
    <mergeCell ref="BL55:BM55"/>
    <mergeCell ref="BP55:BQ55"/>
    <mergeCell ref="BR55:BS55"/>
    <mergeCell ref="AT55:AU55"/>
    <mergeCell ref="AV55:AW55"/>
    <mergeCell ref="AX55:AY55"/>
    <mergeCell ref="AZ55:BA55"/>
    <mergeCell ref="BB55:BC55"/>
    <mergeCell ref="BD55:BE55"/>
    <mergeCell ref="AH55:AI55"/>
    <mergeCell ref="AJ55:AK55"/>
    <mergeCell ref="AL55:AM55"/>
    <mergeCell ref="AN55:AO55"/>
    <mergeCell ref="AP55:AQ55"/>
    <mergeCell ref="AR55:AS55"/>
    <mergeCell ref="CZ55:CZ56"/>
    <mergeCell ref="DA55:DA56"/>
    <mergeCell ref="CP55:CP56"/>
    <mergeCell ref="CQ55:CQ56"/>
    <mergeCell ref="CR55:CR56"/>
    <mergeCell ref="CS55:CS56"/>
    <mergeCell ref="CT55:CT56"/>
    <mergeCell ref="CU55:CU56"/>
    <mergeCell ref="CD55:CE55"/>
    <mergeCell ref="CH55:CI55"/>
    <mergeCell ref="CJ55:CK55"/>
    <mergeCell ref="CL55:CL56"/>
    <mergeCell ref="CM55:CM56"/>
    <mergeCell ref="CO55:CO56"/>
    <mergeCell ref="BT55:BU55"/>
    <mergeCell ref="BV55:BV56"/>
    <mergeCell ref="BX55:BX56"/>
    <mergeCell ref="BY55:BY56"/>
    <mergeCell ref="BZ55:CA55"/>
    <mergeCell ref="CB55:CC55"/>
    <mergeCell ref="G57:G58"/>
    <mergeCell ref="H57:H58"/>
    <mergeCell ref="I57:I58"/>
    <mergeCell ref="J57:J58"/>
    <mergeCell ref="K57:K58"/>
    <mergeCell ref="L57:L58"/>
    <mergeCell ref="DN55:DN56"/>
    <mergeCell ref="DO55:DO56"/>
    <mergeCell ref="DP55:DP56"/>
    <mergeCell ref="DQ55:DQ56"/>
    <mergeCell ref="A57:A58"/>
    <mergeCell ref="B57:B58"/>
    <mergeCell ref="C57:C58"/>
    <mergeCell ref="D57:D58"/>
    <mergeCell ref="E57:E58"/>
    <mergeCell ref="F57:F58"/>
    <mergeCell ref="DH55:DH56"/>
    <mergeCell ref="DI55:DI56"/>
    <mergeCell ref="DJ55:DJ56"/>
    <mergeCell ref="DK55:DK56"/>
    <mergeCell ref="DL55:DL56"/>
    <mergeCell ref="DM55:DM56"/>
    <mergeCell ref="DB55:DB56"/>
    <mergeCell ref="DC55:DC56"/>
    <mergeCell ref="DD55:DD56"/>
    <mergeCell ref="DE55:DE56"/>
    <mergeCell ref="DF55:DF56"/>
    <mergeCell ref="DG55:DG56"/>
    <mergeCell ref="CV55:CV56"/>
    <mergeCell ref="CW55:CW56"/>
    <mergeCell ref="CX55:CX56"/>
    <mergeCell ref="CY55:CY56"/>
    <mergeCell ref="AH57:AI57"/>
    <mergeCell ref="AJ57:AK57"/>
    <mergeCell ref="AL57:AM57"/>
    <mergeCell ref="AN57:AO57"/>
    <mergeCell ref="AP57:AQ57"/>
    <mergeCell ref="AR57:AS57"/>
    <mergeCell ref="V57:W57"/>
    <mergeCell ref="X57:Y57"/>
    <mergeCell ref="Z57:AA57"/>
    <mergeCell ref="AB57:AC57"/>
    <mergeCell ref="AD57:AE57"/>
    <mergeCell ref="AF57:AG57"/>
    <mergeCell ref="M57:M58"/>
    <mergeCell ref="N57:N58"/>
    <mergeCell ref="O57:P57"/>
    <mergeCell ref="Q57:Q58"/>
    <mergeCell ref="R57:S57"/>
    <mergeCell ref="T57:U57"/>
    <mergeCell ref="BT57:BU57"/>
    <mergeCell ref="BV57:BV58"/>
    <mergeCell ref="BX57:BX58"/>
    <mergeCell ref="BY57:BY58"/>
    <mergeCell ref="BZ57:CA57"/>
    <mergeCell ref="CB57:CC57"/>
    <mergeCell ref="BF57:BG57"/>
    <mergeCell ref="BH57:BI57"/>
    <mergeCell ref="BJ57:BK57"/>
    <mergeCell ref="BL57:BM57"/>
    <mergeCell ref="BN57:BO57"/>
    <mergeCell ref="BR57:BS57"/>
    <mergeCell ref="AT57:AU57"/>
    <mergeCell ref="AV57:AW57"/>
    <mergeCell ref="AX57:AY57"/>
    <mergeCell ref="AZ57:BA57"/>
    <mergeCell ref="BB57:BC57"/>
    <mergeCell ref="BD57:BE57"/>
    <mergeCell ref="DF57:DF58"/>
    <mergeCell ref="DG57:DG58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D57:CE57"/>
    <mergeCell ref="CF57:CG57"/>
    <mergeCell ref="CJ57:CK57"/>
    <mergeCell ref="CL57:CL58"/>
    <mergeCell ref="CM57:CM58"/>
    <mergeCell ref="CO57:CO58"/>
    <mergeCell ref="N59:N60"/>
    <mergeCell ref="O59:P59"/>
    <mergeCell ref="Q59:Q60"/>
    <mergeCell ref="R59:S59"/>
    <mergeCell ref="T59:U59"/>
    <mergeCell ref="V59:W59"/>
    <mergeCell ref="H59:H60"/>
    <mergeCell ref="I59:I60"/>
    <mergeCell ref="J59:J60"/>
    <mergeCell ref="K59:K60"/>
    <mergeCell ref="L59:L60"/>
    <mergeCell ref="M59:M60"/>
    <mergeCell ref="DN57:DN58"/>
    <mergeCell ref="DO57:DO58"/>
    <mergeCell ref="DP57:DP58"/>
    <mergeCell ref="A59:A60"/>
    <mergeCell ref="B59:B60"/>
    <mergeCell ref="C59:C60"/>
    <mergeCell ref="D59:D60"/>
    <mergeCell ref="E59:E60"/>
    <mergeCell ref="F59:F60"/>
    <mergeCell ref="G59:G60"/>
    <mergeCell ref="DH57:DH58"/>
    <mergeCell ref="DI57:DI58"/>
    <mergeCell ref="DJ57:DJ58"/>
    <mergeCell ref="DK57:DK58"/>
    <mergeCell ref="DL57:DL58"/>
    <mergeCell ref="DM57:DM58"/>
    <mergeCell ref="DB57:DB58"/>
    <mergeCell ref="DC57:DC58"/>
    <mergeCell ref="DD57:DD58"/>
    <mergeCell ref="DE57:DE58"/>
    <mergeCell ref="AV59:AW59"/>
    <mergeCell ref="AX59:AY59"/>
    <mergeCell ref="AZ59:BA59"/>
    <mergeCell ref="BB59:BC59"/>
    <mergeCell ref="BD59:BE59"/>
    <mergeCell ref="BF59:BG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CU59:CU60"/>
    <mergeCell ref="CV59:CV60"/>
    <mergeCell ref="CF59:CG59"/>
    <mergeCell ref="CH59:CI59"/>
    <mergeCell ref="CL59:CL60"/>
    <mergeCell ref="CM59:CM60"/>
    <mergeCell ref="CO59:CO60"/>
    <mergeCell ref="CP59:CP60"/>
    <mergeCell ref="BV59:BV60"/>
    <mergeCell ref="BX59:BX60"/>
    <mergeCell ref="BY59:BY60"/>
    <mergeCell ref="BZ59:CA59"/>
    <mergeCell ref="CB59:CC59"/>
    <mergeCell ref="CD59:CE59"/>
    <mergeCell ref="BH59:BI59"/>
    <mergeCell ref="BJ59:BK59"/>
    <mergeCell ref="BL59:BM59"/>
    <mergeCell ref="BN59:BO59"/>
    <mergeCell ref="BP59:BQ59"/>
    <mergeCell ref="BT59:BU59"/>
    <mergeCell ref="DO59:DO60"/>
    <mergeCell ref="DP59:DP60"/>
    <mergeCell ref="A61:A62"/>
    <mergeCell ref="B61:B62"/>
    <mergeCell ref="C61:C62"/>
    <mergeCell ref="D61:D62"/>
    <mergeCell ref="E61:E62"/>
    <mergeCell ref="F61:F62"/>
    <mergeCell ref="G61:G62"/>
    <mergeCell ref="H61:H62"/>
    <mergeCell ref="DI59:DI60"/>
    <mergeCell ref="DJ59:DJ60"/>
    <mergeCell ref="DK59:DK60"/>
    <mergeCell ref="DL59:DL60"/>
    <mergeCell ref="DM59:DM60"/>
    <mergeCell ref="DN59:DN60"/>
    <mergeCell ref="DC59:DC60"/>
    <mergeCell ref="DD59:DD60"/>
    <mergeCell ref="DE59:DE60"/>
    <mergeCell ref="DF59:DF60"/>
    <mergeCell ref="DG59:DG60"/>
    <mergeCell ref="DH59:DH60"/>
    <mergeCell ref="CW59:CW60"/>
    <mergeCell ref="CX59:CX60"/>
    <mergeCell ref="CY59:CY60"/>
    <mergeCell ref="CZ59:CZ60"/>
    <mergeCell ref="DA59:DA60"/>
    <mergeCell ref="DB59:DB60"/>
    <mergeCell ref="CQ59:CQ60"/>
    <mergeCell ref="CR59:CR60"/>
    <mergeCell ref="CS59:CS60"/>
    <mergeCell ref="CT59:CT60"/>
    <mergeCell ref="Z61:AA61"/>
    <mergeCell ref="AB61:AC61"/>
    <mergeCell ref="AD61:AE61"/>
    <mergeCell ref="AF61:AG61"/>
    <mergeCell ref="AH61:AI61"/>
    <mergeCell ref="AJ61:AK61"/>
    <mergeCell ref="O61:P61"/>
    <mergeCell ref="Q61:Q62"/>
    <mergeCell ref="R61:S61"/>
    <mergeCell ref="T61:U61"/>
    <mergeCell ref="V61:W61"/>
    <mergeCell ref="X61:Y61"/>
    <mergeCell ref="I61:I62"/>
    <mergeCell ref="J61:J62"/>
    <mergeCell ref="K61:K62"/>
    <mergeCell ref="L61:L62"/>
    <mergeCell ref="M61:M62"/>
    <mergeCell ref="N61:N62"/>
    <mergeCell ref="BL61:BM61"/>
    <mergeCell ref="BN61:BO61"/>
    <mergeCell ref="BP61:BQ61"/>
    <mergeCell ref="BR61:BS61"/>
    <mergeCell ref="BV61:BV62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DN65:DN66"/>
    <mergeCell ref="DM61:DM62"/>
    <mergeCell ref="DN61:DN62"/>
    <mergeCell ref="DO61:DO62"/>
    <mergeCell ref="DP61:DP62"/>
    <mergeCell ref="B64:F64"/>
    <mergeCell ref="R64:AS64"/>
    <mergeCell ref="DG61:DG62"/>
    <mergeCell ref="DH61:DH62"/>
    <mergeCell ref="DI61:DI62"/>
    <mergeCell ref="DJ61:DJ62"/>
    <mergeCell ref="DK61:DK62"/>
    <mergeCell ref="DL61:DL62"/>
    <mergeCell ref="DA61:DA62"/>
    <mergeCell ref="DB61:DB62"/>
    <mergeCell ref="DC61:DC62"/>
    <mergeCell ref="DD61:DD62"/>
    <mergeCell ref="DE61:DE62"/>
    <mergeCell ref="DF61:DF62"/>
    <mergeCell ref="CU61:CU62"/>
    <mergeCell ref="CV61:CV62"/>
    <mergeCell ref="CW61:CW62"/>
    <mergeCell ref="CX61:CX62"/>
    <mergeCell ref="CY61:CY62"/>
    <mergeCell ref="CZ61:CZ62"/>
    <mergeCell ref="CO61:CO62"/>
    <mergeCell ref="CP61:CP62"/>
    <mergeCell ref="CQ61:CQ62"/>
    <mergeCell ref="CR61:CR62"/>
    <mergeCell ref="CS61:CS62"/>
    <mergeCell ref="CT61:CT62"/>
    <mergeCell ref="BJ61:BK61"/>
  </mergeCells>
  <conditionalFormatting sqref="K7:M7 K8:L62 M9 M11 M13 M15 M17 M19 M21 M23 M25 M27 M29 M31 M33 M35 M37 M39 M41 M43 M45 M47 M49 M51 M53 M55 M57 M59 M61">
    <cfRule type="cellIs" dxfId="10400" priority="5193" stopIfTrue="1" operator="equal">
      <formula>#REF!</formula>
    </cfRule>
    <cfRule type="cellIs" dxfId="10399" priority="5194" stopIfTrue="1" operator="greaterThan">
      <formula>#REF!</formula>
    </cfRule>
  </conditionalFormatting>
  <conditionalFormatting sqref="R35:AS35 R37:AU37 R39:AW39 R41:AY41 BT43 BR57:BT57 BT59 BL51:BT51 BN53:BT53 BP55:BT55 BD15:BT15 BD17:BT17 BD19:BT19 BD21:BT21 BD23:BT23 BD25:BT25 BD27:BT27 BD29:BT29 BD31:BT31 BD33:BT33 BD41:BT41 BD37:BT37 BD39:BT39 BT45 BT47 BT49 AX35:BT35 AV7:BT7 AV9:BT9 AV11:BT11 AV13:BT13">
    <cfRule type="cellIs" dxfId="10398" priority="4076" stopIfTrue="1" operator="equal">
      <formula>2</formula>
    </cfRule>
    <cfRule type="cellIs" dxfId="10397" priority="4077" stopIfTrue="1" operator="equal">
      <formula>1</formula>
    </cfRule>
    <cfRule type="expression" dxfId="10396" priority="4078" stopIfTrue="1">
      <formula>R8+S8&lt;3</formula>
    </cfRule>
  </conditionalFormatting>
  <conditionalFormatting sqref="V8">
    <cfRule type="cellIs" dxfId="10395" priority="4079" stopIfTrue="1" operator="notEqual">
      <formula>S12</formula>
    </cfRule>
    <cfRule type="expression" dxfId="10394" priority="4080" stopIfTrue="1">
      <formula>$G$9=3</formula>
    </cfRule>
  </conditionalFormatting>
  <conditionalFormatting sqref="W8">
    <cfRule type="cellIs" dxfId="10393" priority="4081" stopIfTrue="1" operator="notEqual">
      <formula>R12</formula>
    </cfRule>
    <cfRule type="expression" dxfId="10392" priority="4082" stopIfTrue="1">
      <formula>$G$9=3</formula>
    </cfRule>
  </conditionalFormatting>
  <conditionalFormatting sqref="S12">
    <cfRule type="cellIs" dxfId="10391" priority="4083" stopIfTrue="1" operator="notEqual">
      <formula>V8</formula>
    </cfRule>
    <cfRule type="expression" dxfId="10390" priority="4084" stopIfTrue="1">
      <formula>$G$9=3</formula>
    </cfRule>
  </conditionalFormatting>
  <conditionalFormatting sqref="Y8">
    <cfRule type="cellIs" dxfId="10389" priority="4085" stopIfTrue="1" operator="notEqual">
      <formula>R14</formula>
    </cfRule>
    <cfRule type="expression" dxfId="10388" priority="4086" stopIfTrue="1">
      <formula>$G$9=4</formula>
    </cfRule>
  </conditionalFormatting>
  <conditionalFormatting sqref="S14">
    <cfRule type="cellIs" dxfId="10387" priority="4087" stopIfTrue="1" operator="notEqual">
      <formula>X8</formula>
    </cfRule>
    <cfRule type="expression" dxfId="10386" priority="4088" stopIfTrue="1">
      <formula>$G$9=4</formula>
    </cfRule>
  </conditionalFormatting>
  <conditionalFormatting sqref="R14">
    <cfRule type="cellIs" dxfId="10385" priority="4089" stopIfTrue="1" operator="notEqual">
      <formula>Y8</formula>
    </cfRule>
    <cfRule type="expression" dxfId="10384" priority="4090" stopIfTrue="1">
      <formula>$G$9=4</formula>
    </cfRule>
  </conditionalFormatting>
  <conditionalFormatting sqref="W10">
    <cfRule type="cellIs" dxfId="10383" priority="4091" stopIfTrue="1" operator="notEqual">
      <formula>T12</formula>
    </cfRule>
    <cfRule type="expression" dxfId="10382" priority="4092" stopIfTrue="1">
      <formula>$G$9=4</formula>
    </cfRule>
  </conditionalFormatting>
  <conditionalFormatting sqref="T12">
    <cfRule type="cellIs" dxfId="10381" priority="4093" stopIfTrue="1" operator="notEqual">
      <formula>W10</formula>
    </cfRule>
    <cfRule type="expression" dxfId="10380" priority="4094" stopIfTrue="1">
      <formula>$G$9=4</formula>
    </cfRule>
  </conditionalFormatting>
  <conditionalFormatting sqref="X10">
    <cfRule type="cellIs" dxfId="10379" priority="4095" stopIfTrue="1" operator="notEqual">
      <formula>U14</formula>
    </cfRule>
    <cfRule type="expression" dxfId="10378" priority="4096" stopIfTrue="1">
      <formula>$G$9=5</formula>
    </cfRule>
  </conditionalFormatting>
  <conditionalFormatting sqref="Y10">
    <cfRule type="cellIs" dxfId="10377" priority="4097" stopIfTrue="1" operator="notEqual">
      <formula>T14</formula>
    </cfRule>
    <cfRule type="expression" dxfId="10376" priority="4098" stopIfTrue="1">
      <formula>$G$9=5</formula>
    </cfRule>
  </conditionalFormatting>
  <conditionalFormatting sqref="T14">
    <cfRule type="cellIs" dxfId="10375" priority="4099" stopIfTrue="1" operator="notEqual">
      <formula>Y10</formula>
    </cfRule>
    <cfRule type="expression" dxfId="10374" priority="4100" stopIfTrue="1">
      <formula>$G$9=5</formula>
    </cfRule>
  </conditionalFormatting>
  <conditionalFormatting sqref="U14">
    <cfRule type="cellIs" dxfId="10373" priority="4101" stopIfTrue="1" operator="notEqual">
      <formula>X10</formula>
    </cfRule>
    <cfRule type="expression" dxfId="10372" priority="4102" stopIfTrue="1">
      <formula>$G$9=5</formula>
    </cfRule>
  </conditionalFormatting>
  <conditionalFormatting sqref="Z8">
    <cfRule type="cellIs" dxfId="10371" priority="4103" stopIfTrue="1" operator="notEqual">
      <formula>S16</formula>
    </cfRule>
    <cfRule type="expression" dxfId="10370" priority="4104" stopIfTrue="1">
      <formula>$G$9=5</formula>
    </cfRule>
  </conditionalFormatting>
  <conditionalFormatting sqref="AA8">
    <cfRule type="cellIs" dxfId="10369" priority="4105" stopIfTrue="1" operator="notEqual">
      <formula>R16</formula>
    </cfRule>
    <cfRule type="expression" dxfId="10368" priority="4106" stopIfTrue="1">
      <formula>$G$9=5</formula>
    </cfRule>
  </conditionalFormatting>
  <conditionalFormatting sqref="R16">
    <cfRule type="cellIs" dxfId="10367" priority="4107" stopIfTrue="1" operator="notEqual">
      <formula>AA8</formula>
    </cfRule>
    <cfRule type="expression" dxfId="10366" priority="4108" stopIfTrue="1">
      <formula>$G$9=5</formula>
    </cfRule>
  </conditionalFormatting>
  <conditionalFormatting sqref="S16">
    <cfRule type="cellIs" dxfId="10365" priority="4109" stopIfTrue="1" operator="notEqual">
      <formula>Z8</formula>
    </cfRule>
    <cfRule type="expression" dxfId="10364" priority="4110" stopIfTrue="1">
      <formula>$G$9=5</formula>
    </cfRule>
  </conditionalFormatting>
  <conditionalFormatting sqref="AB8">
    <cfRule type="cellIs" dxfId="10363" priority="4111" stopIfTrue="1" operator="notEqual">
      <formula>S18</formula>
    </cfRule>
    <cfRule type="expression" dxfId="10362" priority="4112" stopIfTrue="1">
      <formula>$G$9=6</formula>
    </cfRule>
  </conditionalFormatting>
  <conditionalFormatting sqref="AC8">
    <cfRule type="cellIs" dxfId="10361" priority="4113" stopIfTrue="1" operator="notEqual">
      <formula>R18</formula>
    </cfRule>
    <cfRule type="expression" dxfId="10360" priority="4114" stopIfTrue="1">
      <formula>$G$9=6</formula>
    </cfRule>
  </conditionalFormatting>
  <conditionalFormatting sqref="Z10">
    <cfRule type="cellIs" dxfId="10359" priority="4115" stopIfTrue="1" operator="notEqual">
      <formula>U16</formula>
    </cfRule>
    <cfRule type="expression" dxfId="10358" priority="4116" stopIfTrue="1">
      <formula>$G$9=6</formula>
    </cfRule>
  </conditionalFormatting>
  <conditionalFormatting sqref="AA10">
    <cfRule type="cellIs" dxfId="10357" priority="4117" stopIfTrue="1" operator="notEqual">
      <formula>T16</formula>
    </cfRule>
    <cfRule type="expression" dxfId="10356" priority="4118" stopIfTrue="1">
      <formula>$G$9=6</formula>
    </cfRule>
  </conditionalFormatting>
  <conditionalFormatting sqref="T16">
    <cfRule type="cellIs" dxfId="10355" priority="4119" stopIfTrue="1" operator="notEqual">
      <formula>AA10</formula>
    </cfRule>
    <cfRule type="expression" dxfId="10354" priority="4120" stopIfTrue="1">
      <formula>$G$9=6</formula>
    </cfRule>
  </conditionalFormatting>
  <conditionalFormatting sqref="U16">
    <cfRule type="cellIs" dxfId="10353" priority="4121" stopIfTrue="1" operator="notEqual">
      <formula>Z10</formula>
    </cfRule>
    <cfRule type="expression" dxfId="10352" priority="4122" stopIfTrue="1">
      <formula>$G$9=6</formula>
    </cfRule>
  </conditionalFormatting>
  <conditionalFormatting sqref="X12">
    <cfRule type="cellIs" dxfId="10351" priority="4123" stopIfTrue="1" operator="notEqual">
      <formula>W14</formula>
    </cfRule>
    <cfRule type="expression" dxfId="10350" priority="4124" stopIfTrue="1">
      <formula>$G$9=6</formula>
    </cfRule>
  </conditionalFormatting>
  <conditionalFormatting sqref="Y12">
    <cfRule type="cellIs" dxfId="10349" priority="4125" stopIfTrue="1" operator="notEqual">
      <formula>V14</formula>
    </cfRule>
    <cfRule type="expression" dxfId="10348" priority="4126" stopIfTrue="1">
      <formula>$G$9=6</formula>
    </cfRule>
  </conditionalFormatting>
  <conditionalFormatting sqref="V14">
    <cfRule type="cellIs" dxfId="10347" priority="4127" stopIfTrue="1" operator="notEqual">
      <formula>Y12</formula>
    </cfRule>
    <cfRule type="expression" dxfId="10346" priority="4128" stopIfTrue="1">
      <formula>$G$9=6</formula>
    </cfRule>
  </conditionalFormatting>
  <conditionalFormatting sqref="AD8">
    <cfRule type="cellIs" dxfId="10345" priority="4129" stopIfTrue="1" operator="notEqual">
      <formula>S20</formula>
    </cfRule>
    <cfRule type="expression" dxfId="10344" priority="4130" stopIfTrue="1">
      <formula>$G$9=7</formula>
    </cfRule>
  </conditionalFormatting>
  <conditionalFormatting sqref="AE8">
    <cfRule type="cellIs" dxfId="10343" priority="4131" stopIfTrue="1" operator="notEqual">
      <formula>R20</formula>
    </cfRule>
    <cfRule type="expression" dxfId="10342" priority="4132" stopIfTrue="1">
      <formula>$G$9=7</formula>
    </cfRule>
  </conditionalFormatting>
  <conditionalFormatting sqref="R20">
    <cfRule type="cellIs" dxfId="10341" priority="4133" stopIfTrue="1" operator="notEqual">
      <formula>AE8</formula>
    </cfRule>
    <cfRule type="expression" dxfId="10340" priority="4134" stopIfTrue="1">
      <formula>$G$9=7</formula>
    </cfRule>
  </conditionalFormatting>
  <conditionalFormatting sqref="S20">
    <cfRule type="cellIs" dxfId="10339" priority="4135" stopIfTrue="1" operator="notEqual">
      <formula>AD8</formula>
    </cfRule>
    <cfRule type="expression" dxfId="10338" priority="4136" stopIfTrue="1">
      <formula>$G$9=7</formula>
    </cfRule>
  </conditionalFormatting>
  <conditionalFormatting sqref="Z12">
    <cfRule type="cellIs" dxfId="10337" priority="4137" stopIfTrue="1" operator="notEqual">
      <formula>W16</formula>
    </cfRule>
    <cfRule type="expression" dxfId="10336" priority="4138" stopIfTrue="1">
      <formula>$G$9=7</formula>
    </cfRule>
  </conditionalFormatting>
  <conditionalFormatting sqref="AA12">
    <cfRule type="cellIs" dxfId="10335" priority="4139" stopIfTrue="1" operator="notEqual">
      <formula>V16</formula>
    </cfRule>
    <cfRule type="expression" dxfId="10334" priority="4140" stopIfTrue="1">
      <formula>$G$9=7</formula>
    </cfRule>
  </conditionalFormatting>
  <conditionalFormatting sqref="V16">
    <cfRule type="cellIs" dxfId="10333" priority="4141" stopIfTrue="1" operator="notEqual">
      <formula>AA12</formula>
    </cfRule>
    <cfRule type="expression" dxfId="10332" priority="4142" stopIfTrue="1">
      <formula>$G$9=7</formula>
    </cfRule>
  </conditionalFormatting>
  <conditionalFormatting sqref="W16">
    <cfRule type="cellIs" dxfId="10331" priority="4143" stopIfTrue="1" operator="notEqual">
      <formula>Z12</formula>
    </cfRule>
    <cfRule type="expression" dxfId="10330" priority="4144" stopIfTrue="1">
      <formula>$G$9=7</formula>
    </cfRule>
  </conditionalFormatting>
  <conditionalFormatting sqref="T18">
    <cfRule type="cellIs" dxfId="10329" priority="4145" stopIfTrue="1" operator="notEqual">
      <formula>AC10</formula>
    </cfRule>
    <cfRule type="expression" dxfId="10328" priority="4146" stopIfTrue="1">
      <formula>$G$9=7</formula>
    </cfRule>
  </conditionalFormatting>
  <conditionalFormatting sqref="U18">
    <cfRule type="cellIs" dxfId="10327" priority="4147" stopIfTrue="1" operator="notEqual">
      <formula>AB10</formula>
    </cfRule>
    <cfRule type="expression" dxfId="10326" priority="4148" stopIfTrue="1">
      <formula>$G$9=7</formula>
    </cfRule>
  </conditionalFormatting>
  <conditionalFormatting sqref="AB10">
    <cfRule type="cellIs" dxfId="10325" priority="4149" stopIfTrue="1" operator="notEqual">
      <formula>U18</formula>
    </cfRule>
    <cfRule type="expression" dxfId="10324" priority="4150" stopIfTrue="1">
      <formula>$G$9=7</formula>
    </cfRule>
  </conditionalFormatting>
  <conditionalFormatting sqref="AC10">
    <cfRule type="cellIs" dxfId="10323" priority="4151" stopIfTrue="1" operator="notEqual">
      <formula>T18</formula>
    </cfRule>
    <cfRule type="expression" dxfId="10322" priority="4152" stopIfTrue="1">
      <formula>$G$9=7</formula>
    </cfRule>
  </conditionalFormatting>
  <conditionalFormatting sqref="Z14">
    <cfRule type="cellIs" dxfId="10321" priority="4153" stopIfTrue="1" operator="notEqual">
      <formula>Y16</formula>
    </cfRule>
    <cfRule type="expression" dxfId="10320" priority="4154" stopIfTrue="1">
      <formula>$G$9=8</formula>
    </cfRule>
  </conditionalFormatting>
  <conditionalFormatting sqref="AA14">
    <cfRule type="cellIs" dxfId="10319" priority="4155" stopIfTrue="1" operator="notEqual">
      <formula>X16</formula>
    </cfRule>
    <cfRule type="expression" dxfId="10318" priority="4156" stopIfTrue="1">
      <formula>$G$9=8</formula>
    </cfRule>
  </conditionalFormatting>
  <conditionalFormatting sqref="X16">
    <cfRule type="cellIs" dxfId="10317" priority="4157" stopIfTrue="1" operator="notEqual">
      <formula>AA14</formula>
    </cfRule>
    <cfRule type="expression" dxfId="10316" priority="4158" stopIfTrue="1">
      <formula>$G$9=8</formula>
    </cfRule>
  </conditionalFormatting>
  <conditionalFormatting sqref="AF8">
    <cfRule type="cellIs" dxfId="10315" priority="4159" stopIfTrue="1" operator="notEqual">
      <formula>S22</formula>
    </cfRule>
    <cfRule type="expression" dxfId="10314" priority="4160" stopIfTrue="1">
      <formula>$G$9=8</formula>
    </cfRule>
  </conditionalFormatting>
  <conditionalFormatting sqref="AG8">
    <cfRule type="cellIs" dxfId="10313" priority="4161" stopIfTrue="1" operator="notEqual">
      <formula>R22</formula>
    </cfRule>
    <cfRule type="expression" dxfId="10312" priority="4162" stopIfTrue="1">
      <formula>$G$9=8</formula>
    </cfRule>
  </conditionalFormatting>
  <conditionalFormatting sqref="AZ32">
    <cfRule type="cellIs" dxfId="10311" priority="4163" stopIfTrue="1" operator="notEqual">
      <formula>AQ42</formula>
    </cfRule>
    <cfRule type="expression" dxfId="10310" priority="4164" stopIfTrue="1">
      <formula>$R$7=3</formula>
    </cfRule>
  </conditionalFormatting>
  <conditionalFormatting sqref="BA32">
    <cfRule type="cellIs" dxfId="10309" priority="4165" stopIfTrue="1" operator="notEqual">
      <formula>AP42</formula>
    </cfRule>
    <cfRule type="expression" dxfId="10308" priority="4166" stopIfTrue="1">
      <formula>$R$7=3</formula>
    </cfRule>
  </conditionalFormatting>
  <conditionalFormatting sqref="AP42">
    <cfRule type="cellIs" dxfId="10307" priority="4167" stopIfTrue="1" operator="notEqual">
      <formula>BA32</formula>
    </cfRule>
    <cfRule type="expression" dxfId="10306" priority="4168" stopIfTrue="1">
      <formula>$R$7=3</formula>
    </cfRule>
  </conditionalFormatting>
  <conditionalFormatting sqref="AQ42">
    <cfRule type="cellIs" dxfId="10305" priority="4169" stopIfTrue="1" operator="notEqual">
      <formula>AZ32</formula>
    </cfRule>
    <cfRule type="expression" dxfId="10304" priority="4170" stopIfTrue="1">
      <formula>$R$7=3</formula>
    </cfRule>
  </conditionalFormatting>
  <conditionalFormatting sqref="AB12">
    <cfRule type="cellIs" dxfId="10303" priority="4171" stopIfTrue="1" operator="notEqual">
      <formula>W18</formula>
    </cfRule>
    <cfRule type="expression" dxfId="10302" priority="4172" stopIfTrue="1">
      <formula>$G$9=8</formula>
    </cfRule>
  </conditionalFormatting>
  <conditionalFormatting sqref="AC12">
    <cfRule type="cellIs" dxfId="10301" priority="4173" stopIfTrue="1" operator="notEqual">
      <formula>V18</formula>
    </cfRule>
    <cfRule type="expression" dxfId="10300" priority="4174" stopIfTrue="1">
      <formula>$G$9=8</formula>
    </cfRule>
  </conditionalFormatting>
  <conditionalFormatting sqref="V18">
    <cfRule type="cellIs" dxfId="10299" priority="4175" stopIfTrue="1" operator="notEqual">
      <formula>AC12</formula>
    </cfRule>
    <cfRule type="expression" dxfId="10298" priority="4176" stopIfTrue="1">
      <formula>$G$9=8</formula>
    </cfRule>
  </conditionalFormatting>
  <conditionalFormatting sqref="W18">
    <cfRule type="cellIs" dxfId="10297" priority="4177" stopIfTrue="1" operator="notEqual">
      <formula>AB12</formula>
    </cfRule>
    <cfRule type="expression" dxfId="10296" priority="4178" stopIfTrue="1">
      <formula>$G$9=8</formula>
    </cfRule>
  </conditionalFormatting>
  <conditionalFormatting sqref="X18">
    <cfRule type="cellIs" dxfId="10295" priority="4179" stopIfTrue="1" operator="notEqual">
      <formula>AC14</formula>
    </cfRule>
    <cfRule type="expression" dxfId="10294" priority="4180" stopIfTrue="1">
      <formula>$G$9=9</formula>
    </cfRule>
  </conditionalFormatting>
  <conditionalFormatting sqref="Y18">
    <cfRule type="cellIs" dxfId="10293" priority="4181" stopIfTrue="1" operator="notEqual">
      <formula>AB14</formula>
    </cfRule>
    <cfRule type="expression" dxfId="10292" priority="4182" stopIfTrue="1">
      <formula>$G$9=9</formula>
    </cfRule>
  </conditionalFormatting>
  <conditionalFormatting sqref="AB14">
    <cfRule type="cellIs" dxfId="10291" priority="4183" stopIfTrue="1" operator="notEqual">
      <formula>Y18</formula>
    </cfRule>
    <cfRule type="expression" dxfId="10290" priority="4184" stopIfTrue="1">
      <formula>$G$9=9</formula>
    </cfRule>
  </conditionalFormatting>
  <conditionalFormatting sqref="AC14">
    <cfRule type="cellIs" dxfId="10289" priority="4185" stopIfTrue="1" operator="notEqual">
      <formula>X18</formula>
    </cfRule>
    <cfRule type="expression" dxfId="10288" priority="4186" stopIfTrue="1">
      <formula>$G$9=9</formula>
    </cfRule>
  </conditionalFormatting>
  <conditionalFormatting sqref="V20">
    <cfRule type="cellIs" dxfId="10287" priority="4187" stopIfTrue="1" operator="notEqual">
      <formula>AE12</formula>
    </cfRule>
    <cfRule type="expression" dxfId="10286" priority="4188" stopIfTrue="1">
      <formula>$G$9=9</formula>
    </cfRule>
  </conditionalFormatting>
  <conditionalFormatting sqref="W20">
    <cfRule type="cellIs" dxfId="10285" priority="4189" stopIfTrue="1" operator="notEqual">
      <formula>AD12</formula>
    </cfRule>
    <cfRule type="expression" dxfId="10284" priority="4190" stopIfTrue="1">
      <formula>$G$9=9</formula>
    </cfRule>
  </conditionalFormatting>
  <conditionalFormatting sqref="AD12">
    <cfRule type="cellIs" dxfId="10283" priority="4191" stopIfTrue="1" operator="notEqual">
      <formula>W20</formula>
    </cfRule>
    <cfRule type="expression" dxfId="10282" priority="4192" stopIfTrue="1">
      <formula>$G$9=9</formula>
    </cfRule>
  </conditionalFormatting>
  <conditionalFormatting sqref="AE12">
    <cfRule type="cellIs" dxfId="10281" priority="4193" stopIfTrue="1" operator="notEqual">
      <formula>V20</formula>
    </cfRule>
    <cfRule type="expression" dxfId="10280" priority="4194" stopIfTrue="1">
      <formula>$G$9=9</formula>
    </cfRule>
  </conditionalFormatting>
  <conditionalFormatting sqref="T22">
    <cfRule type="cellIs" dxfId="10279" priority="4195" stopIfTrue="1" operator="notEqual">
      <formula>AG10</formula>
    </cfRule>
    <cfRule type="expression" dxfId="10278" priority="4196" stopIfTrue="1">
      <formula>$G$9=9</formula>
    </cfRule>
  </conditionalFormatting>
  <conditionalFormatting sqref="U22">
    <cfRule type="cellIs" dxfId="10277" priority="4197" stopIfTrue="1" operator="notEqual">
      <formula>AF10</formula>
    </cfRule>
    <cfRule type="expression" dxfId="10276" priority="4198" stopIfTrue="1">
      <formula>$G$9=9</formula>
    </cfRule>
  </conditionalFormatting>
  <conditionalFormatting sqref="AF10">
    <cfRule type="cellIs" dxfId="10275" priority="4199" stopIfTrue="1" operator="notEqual">
      <formula>U22</formula>
    </cfRule>
    <cfRule type="expression" dxfId="10274" priority="4200" stopIfTrue="1">
      <formula>$G$9=9</formula>
    </cfRule>
  </conditionalFormatting>
  <conditionalFormatting sqref="AG10">
    <cfRule type="cellIs" dxfId="10273" priority="4201" stopIfTrue="1" operator="notEqual">
      <formula>T22</formula>
    </cfRule>
    <cfRule type="expression" dxfId="10272" priority="4202" stopIfTrue="1">
      <formula>$G$9=9</formula>
    </cfRule>
  </conditionalFormatting>
  <conditionalFormatting sqref="R24">
    <cfRule type="cellIs" dxfId="10271" priority="4203" stopIfTrue="1" operator="notEqual">
      <formula>AI8</formula>
    </cfRule>
    <cfRule type="expression" dxfId="10270" priority="4204" stopIfTrue="1">
      <formula>$G$9=9</formula>
    </cfRule>
  </conditionalFormatting>
  <conditionalFormatting sqref="S24">
    <cfRule type="cellIs" dxfId="10269" priority="4205" stopIfTrue="1" operator="notEqual">
      <formula>AH8</formula>
    </cfRule>
    <cfRule type="expression" dxfId="10268" priority="4206" stopIfTrue="1">
      <formula>$G$9=9</formula>
    </cfRule>
  </conditionalFormatting>
  <conditionalFormatting sqref="AH8">
    <cfRule type="cellIs" dxfId="10267" priority="4207" stopIfTrue="1" operator="notEqual">
      <formula>S24</formula>
    </cfRule>
    <cfRule type="expression" dxfId="10266" priority="4208" stopIfTrue="1">
      <formula>$G$9=9</formula>
    </cfRule>
  </conditionalFormatting>
  <conditionalFormatting sqref="AI8">
    <cfRule type="cellIs" dxfId="10265" priority="4209" stopIfTrue="1" operator="notEqual">
      <formula>R24</formula>
    </cfRule>
    <cfRule type="expression" dxfId="10264" priority="4210" stopIfTrue="1">
      <formula>$G$9=9</formula>
    </cfRule>
  </conditionalFormatting>
  <conditionalFormatting sqref="U12">
    <cfRule type="cellIs" dxfId="10263" priority="4211" stopIfTrue="1" operator="notEqual">
      <formula>V10</formula>
    </cfRule>
    <cfRule type="expression" dxfId="10262" priority="4212" stopIfTrue="1">
      <formula>$G$9=4</formula>
    </cfRule>
  </conditionalFormatting>
  <conditionalFormatting sqref="W14">
    <cfRule type="cellIs" dxfId="10261" priority="4213" stopIfTrue="1" operator="notEqual">
      <formula>X12</formula>
    </cfRule>
    <cfRule type="expression" dxfId="10260" priority="4214" stopIfTrue="1">
      <formula>$G$9=6</formula>
    </cfRule>
  </conditionalFormatting>
  <conditionalFormatting sqref="Y16">
    <cfRule type="cellIs" dxfId="10259" priority="4215" stopIfTrue="1" operator="notEqual">
      <formula>Z14</formula>
    </cfRule>
    <cfRule type="expression" dxfId="10258" priority="4216" stopIfTrue="1">
      <formula>$G$9=8</formula>
    </cfRule>
  </conditionalFormatting>
  <conditionalFormatting sqref="R12">
    <cfRule type="cellIs" dxfId="10257" priority="4217" stopIfTrue="1" operator="notEqual">
      <formula>W8</formula>
    </cfRule>
    <cfRule type="expression" dxfId="10256" priority="4218" stopIfTrue="1">
      <formula>$G$9=3</formula>
    </cfRule>
  </conditionalFormatting>
  <conditionalFormatting sqref="X8">
    <cfRule type="cellIs" dxfId="10255" priority="4219" stopIfTrue="1" operator="notEqual">
      <formula>S14</formula>
    </cfRule>
    <cfRule type="expression" dxfId="10254" priority="4220" stopIfTrue="1">
      <formula>$G$9=4</formula>
    </cfRule>
  </conditionalFormatting>
  <conditionalFormatting sqref="V10">
    <cfRule type="cellIs" dxfId="10253" priority="4221" stopIfTrue="1" operator="notEqual">
      <formula>U12</formula>
    </cfRule>
    <cfRule type="expression" dxfId="10252" priority="4222" stopIfTrue="1">
      <formula>$G$9=4</formula>
    </cfRule>
  </conditionalFormatting>
  <conditionalFormatting sqref="AB16">
    <cfRule type="cellIs" dxfId="10251" priority="4223" stopIfTrue="1" operator="notEqual">
      <formula>AA18</formula>
    </cfRule>
    <cfRule type="expression" dxfId="10250" priority="4224" stopIfTrue="1">
      <formula>$G$9=10</formula>
    </cfRule>
  </conditionalFormatting>
  <conditionalFormatting sqref="AC16">
    <cfRule type="cellIs" dxfId="10249" priority="4225" stopIfTrue="1" operator="notEqual">
      <formula>Z18</formula>
    </cfRule>
    <cfRule type="expression" dxfId="10248" priority="4226" stopIfTrue="1">
      <formula>$G$9=10</formula>
    </cfRule>
  </conditionalFormatting>
  <conditionalFormatting sqref="Z18">
    <cfRule type="cellIs" dxfId="10247" priority="4227" stopIfTrue="1" operator="notEqual">
      <formula>AC16</formula>
    </cfRule>
    <cfRule type="expression" dxfId="10246" priority="4228" stopIfTrue="1">
      <formula>$G$9=10</formula>
    </cfRule>
  </conditionalFormatting>
  <conditionalFormatting sqref="AA18">
    <cfRule type="cellIs" dxfId="10245" priority="4229" stopIfTrue="1" operator="notEqual">
      <formula>AB16</formula>
    </cfRule>
    <cfRule type="expression" dxfId="10244" priority="4230" stopIfTrue="1">
      <formula>$G$9=10</formula>
    </cfRule>
  </conditionalFormatting>
  <conditionalFormatting sqref="AJ8">
    <cfRule type="cellIs" dxfId="10243" priority="4231" stopIfTrue="1" operator="notEqual">
      <formula>S26</formula>
    </cfRule>
    <cfRule type="expression" dxfId="10242" priority="4232" stopIfTrue="1">
      <formula>$G$9=10</formula>
    </cfRule>
  </conditionalFormatting>
  <conditionalFormatting sqref="AK8">
    <cfRule type="cellIs" dxfId="10241" priority="4233" stopIfTrue="1" operator="notEqual">
      <formula>R26</formula>
    </cfRule>
    <cfRule type="expression" dxfId="10240" priority="4234" stopIfTrue="1">
      <formula>$G$9=10</formula>
    </cfRule>
  </conditionalFormatting>
  <conditionalFormatting sqref="AH10">
    <cfRule type="cellIs" dxfId="10239" priority="4235" stopIfTrue="1" operator="notEqual">
      <formula>U24</formula>
    </cfRule>
    <cfRule type="expression" dxfId="10238" priority="4236" stopIfTrue="1">
      <formula>$G$9=10</formula>
    </cfRule>
  </conditionalFormatting>
  <conditionalFormatting sqref="AI10">
    <cfRule type="cellIs" dxfId="10237" priority="4237" stopIfTrue="1" operator="notEqual">
      <formula>T24</formula>
    </cfRule>
    <cfRule type="expression" dxfId="10236" priority="4238" stopIfTrue="1">
      <formula>$G$9=10</formula>
    </cfRule>
  </conditionalFormatting>
  <conditionalFormatting sqref="T24">
    <cfRule type="cellIs" dxfId="10235" priority="4239" stopIfTrue="1" operator="notEqual">
      <formula>AI10</formula>
    </cfRule>
    <cfRule type="expression" dxfId="10234" priority="4240" stopIfTrue="1">
      <formula>$G$9=10</formula>
    </cfRule>
  </conditionalFormatting>
  <conditionalFormatting sqref="U24">
    <cfRule type="cellIs" dxfId="10233" priority="4241" stopIfTrue="1" operator="notEqual">
      <formula>AH10</formula>
    </cfRule>
    <cfRule type="expression" dxfId="10232" priority="4242" stopIfTrue="1">
      <formula>$G$9=10</formula>
    </cfRule>
  </conditionalFormatting>
  <conditionalFormatting sqref="AF12">
    <cfRule type="cellIs" dxfId="10231" priority="4243" stopIfTrue="1" operator="notEqual">
      <formula>W22</formula>
    </cfRule>
    <cfRule type="expression" dxfId="10230" priority="4244" stopIfTrue="1">
      <formula>$G$9=10</formula>
    </cfRule>
  </conditionalFormatting>
  <conditionalFormatting sqref="AG12">
    <cfRule type="cellIs" dxfId="10229" priority="4245" stopIfTrue="1" operator="notEqual">
      <formula>V22</formula>
    </cfRule>
    <cfRule type="expression" dxfId="10228" priority="4246" stopIfTrue="1">
      <formula>$G$9=10</formula>
    </cfRule>
  </conditionalFormatting>
  <conditionalFormatting sqref="V22">
    <cfRule type="cellIs" dxfId="10227" priority="4247" stopIfTrue="1" operator="notEqual">
      <formula>AG12</formula>
    </cfRule>
    <cfRule type="expression" dxfId="10226" priority="4248" stopIfTrue="1">
      <formula>$G$9=10</formula>
    </cfRule>
  </conditionalFormatting>
  <conditionalFormatting sqref="W22">
    <cfRule type="cellIs" dxfId="10225" priority="4249" stopIfTrue="1" operator="notEqual">
      <formula>AF12</formula>
    </cfRule>
    <cfRule type="expression" dxfId="10224" priority="4250" stopIfTrue="1">
      <formula>$G$9=10</formula>
    </cfRule>
  </conditionalFormatting>
  <conditionalFormatting sqref="AD14">
    <cfRule type="cellIs" dxfId="10223" priority="4251" stopIfTrue="1" operator="notEqual">
      <formula>Y20</formula>
    </cfRule>
    <cfRule type="expression" dxfId="10222" priority="4252" stopIfTrue="1">
      <formula>$G$9=10</formula>
    </cfRule>
  </conditionalFormatting>
  <conditionalFormatting sqref="AE14">
    <cfRule type="cellIs" dxfId="10221" priority="4253" stopIfTrue="1" operator="notEqual">
      <formula>X20</formula>
    </cfRule>
    <cfRule type="expression" dxfId="10220" priority="4254" stopIfTrue="1">
      <formula>$G$9=10</formula>
    </cfRule>
  </conditionalFormatting>
  <conditionalFormatting sqref="X20">
    <cfRule type="cellIs" dxfId="10219" priority="4255" stopIfTrue="1" operator="notEqual">
      <formula>AE14</formula>
    </cfRule>
    <cfRule type="expression" dxfId="10218" priority="4256" stopIfTrue="1">
      <formula>$G$9=10</formula>
    </cfRule>
  </conditionalFormatting>
  <conditionalFormatting sqref="Y20">
    <cfRule type="cellIs" dxfId="10217" priority="4257" stopIfTrue="1" operator="notEqual">
      <formula>AD14</formula>
    </cfRule>
    <cfRule type="expression" dxfId="10216" priority="4258" stopIfTrue="1">
      <formula>$G$9=10</formula>
    </cfRule>
  </conditionalFormatting>
  <conditionalFormatting sqref="AH12">
    <cfRule type="cellIs" dxfId="10215" priority="4259" stopIfTrue="1" operator="notEqual">
      <formula>W24</formula>
    </cfRule>
    <cfRule type="expression" dxfId="10214" priority="4260" stopIfTrue="1">
      <formula>$G$9=11</formula>
    </cfRule>
  </conditionalFormatting>
  <conditionalFormatting sqref="V24">
    <cfRule type="cellIs" dxfId="10213" priority="4261" stopIfTrue="1" operator="notEqual">
      <formula>AI12</formula>
    </cfRule>
    <cfRule type="expression" dxfId="10212" priority="4262" stopIfTrue="1">
      <formula>$G$9=11</formula>
    </cfRule>
  </conditionalFormatting>
  <conditionalFormatting sqref="W24">
    <cfRule type="cellIs" dxfId="10211" priority="4263" stopIfTrue="1" operator="notEqual">
      <formula>AH12</formula>
    </cfRule>
    <cfRule type="expression" dxfId="10210" priority="4264" stopIfTrue="1">
      <formula>$G$9=11</formula>
    </cfRule>
  </conditionalFormatting>
  <conditionalFormatting sqref="AD16">
    <cfRule type="cellIs" dxfId="10209" priority="4265" stopIfTrue="1" operator="notEqual">
      <formula>AA20</formula>
    </cfRule>
    <cfRule type="expression" dxfId="10208" priority="4266" stopIfTrue="1">
      <formula>$G$9=11</formula>
    </cfRule>
  </conditionalFormatting>
  <conditionalFormatting sqref="AE16">
    <cfRule type="cellIs" dxfId="10207" priority="4267" stopIfTrue="1" operator="notEqual">
      <formula>Z20</formula>
    </cfRule>
    <cfRule type="expression" dxfId="10206" priority="4268" stopIfTrue="1">
      <formula>$G$9=11</formula>
    </cfRule>
  </conditionalFormatting>
  <conditionalFormatting sqref="Z20">
    <cfRule type="cellIs" dxfId="10205" priority="4269" stopIfTrue="1" operator="notEqual">
      <formula>AE16</formula>
    </cfRule>
    <cfRule type="expression" dxfId="10204" priority="4270" stopIfTrue="1">
      <formula>$G$9=11</formula>
    </cfRule>
  </conditionalFormatting>
  <conditionalFormatting sqref="AA20">
    <cfRule type="cellIs" dxfId="10203" priority="4271" stopIfTrue="1" operator="notEqual">
      <formula>AD16</formula>
    </cfRule>
    <cfRule type="expression" dxfId="10202" priority="4272" stopIfTrue="1">
      <formula>$G$9=11</formula>
    </cfRule>
  </conditionalFormatting>
  <conditionalFormatting sqref="AF14">
    <cfRule type="cellIs" dxfId="10201" priority="4273" stopIfTrue="1" operator="notEqual">
      <formula>Y22</formula>
    </cfRule>
    <cfRule type="expression" dxfId="10200" priority="4274" stopIfTrue="1">
      <formula>$G$9=11</formula>
    </cfRule>
  </conditionalFormatting>
  <conditionalFormatting sqref="AG14">
    <cfRule type="cellIs" dxfId="10199" priority="4275" stopIfTrue="1" operator="notEqual">
      <formula>X22</formula>
    </cfRule>
    <cfRule type="expression" dxfId="10198" priority="4276" stopIfTrue="1">
      <formula>$G$9=11</formula>
    </cfRule>
  </conditionalFormatting>
  <conditionalFormatting sqref="X22">
    <cfRule type="cellIs" dxfId="10197" priority="4277" stopIfTrue="1" operator="notEqual">
      <formula>AG14</formula>
    </cfRule>
    <cfRule type="expression" dxfId="10196" priority="4278" stopIfTrue="1">
      <formula>$G$9=11</formula>
    </cfRule>
  </conditionalFormatting>
  <conditionalFormatting sqref="Y22">
    <cfRule type="cellIs" dxfId="10195" priority="4279" stopIfTrue="1" operator="notEqual">
      <formula>AF14</formula>
    </cfRule>
    <cfRule type="expression" dxfId="10194" priority="4280" stopIfTrue="1">
      <formula>$G$9=11</formula>
    </cfRule>
  </conditionalFormatting>
  <conditionalFormatting sqref="AI12">
    <cfRule type="cellIs" dxfId="10193" priority="4281" stopIfTrue="1" operator="notEqual">
      <formula>V24</formula>
    </cfRule>
    <cfRule type="expression" dxfId="10192" priority="4282" stopIfTrue="1">
      <formula>$G$9=11</formula>
    </cfRule>
  </conditionalFormatting>
  <conditionalFormatting sqref="T26">
    <cfRule type="cellIs" dxfId="10191" priority="4283" stopIfTrue="1" operator="notEqual">
      <formula>AK10</formula>
    </cfRule>
    <cfRule type="expression" dxfId="10190" priority="4284" stopIfTrue="1">
      <formula>$G$9=11</formula>
    </cfRule>
  </conditionalFormatting>
  <conditionalFormatting sqref="U26">
    <cfRule type="cellIs" dxfId="10189" priority="4285" stopIfTrue="1" operator="notEqual">
      <formula>AJ10</formula>
    </cfRule>
    <cfRule type="expression" dxfId="10188" priority="4286" stopIfTrue="1">
      <formula>$G$9=11</formula>
    </cfRule>
  </conditionalFormatting>
  <conditionalFormatting sqref="AJ10">
    <cfRule type="cellIs" dxfId="10187" priority="4287" stopIfTrue="1" operator="notEqual">
      <formula>U26</formula>
    </cfRule>
    <cfRule type="expression" dxfId="10186" priority="4288" stopIfTrue="1">
      <formula>$G$9=11</formula>
    </cfRule>
  </conditionalFormatting>
  <conditionalFormatting sqref="AK10">
    <cfRule type="cellIs" dxfId="10185" priority="4289" stopIfTrue="1" operator="notEqual">
      <formula>T26</formula>
    </cfRule>
    <cfRule type="expression" dxfId="10184" priority="4290" stopIfTrue="1">
      <formula>$G$9=11</formula>
    </cfRule>
  </conditionalFormatting>
  <conditionalFormatting sqref="AL8">
    <cfRule type="cellIs" dxfId="10183" priority="4291" stopIfTrue="1" operator="notEqual">
      <formula>S28</formula>
    </cfRule>
    <cfRule type="expression" dxfId="10182" priority="4292" stopIfTrue="1">
      <formula>$G$9=11</formula>
    </cfRule>
  </conditionalFormatting>
  <conditionalFormatting sqref="AM8">
    <cfRule type="cellIs" dxfId="10181" priority="4293" stopIfTrue="1" operator="notEqual">
      <formula>R28</formula>
    </cfRule>
    <cfRule type="expression" dxfId="10180" priority="4294" stopIfTrue="1">
      <formula>$G$9=11</formula>
    </cfRule>
  </conditionalFormatting>
  <conditionalFormatting sqref="R28">
    <cfRule type="cellIs" dxfId="10179" priority="4295" stopIfTrue="1" operator="notEqual">
      <formula>AM8</formula>
    </cfRule>
    <cfRule type="expression" dxfId="10178" priority="4296" stopIfTrue="1">
      <formula>$G$9=11</formula>
    </cfRule>
  </conditionalFormatting>
  <conditionalFormatting sqref="S28">
    <cfRule type="cellIs" dxfId="10177" priority="4297" stopIfTrue="1" operator="notEqual">
      <formula>AL8</formula>
    </cfRule>
    <cfRule type="expression" dxfId="10176" priority="4298" stopIfTrue="1">
      <formula>$G$9=11</formula>
    </cfRule>
  </conditionalFormatting>
  <conditionalFormatting sqref="AB20">
    <cfRule type="cellIs" dxfId="10175" priority="4299" stopIfTrue="1" operator="notEqual">
      <formula>AE18</formula>
    </cfRule>
    <cfRule type="expression" dxfId="10174" priority="4300" stopIfTrue="1">
      <formula>$G$9=12</formula>
    </cfRule>
  </conditionalFormatting>
  <conditionalFormatting sqref="AC20">
    <cfRule type="cellIs" dxfId="10173" priority="4301" stopIfTrue="1" operator="notEqual">
      <formula>AD18</formula>
    </cfRule>
    <cfRule type="expression" dxfId="10172" priority="4302" stopIfTrue="1">
      <formula>$G$9=12</formula>
    </cfRule>
  </conditionalFormatting>
  <conditionalFormatting sqref="AD18">
    <cfRule type="cellIs" dxfId="10171" priority="4303" stopIfTrue="1" operator="notEqual">
      <formula>AC20</formula>
    </cfRule>
    <cfRule type="expression" dxfId="10170" priority="4304" stopIfTrue="1">
      <formula>$G$9=12</formula>
    </cfRule>
  </conditionalFormatting>
  <conditionalFormatting sqref="AE18">
    <cfRule type="cellIs" dxfId="10169" priority="4305" stopIfTrue="1" operator="notEqual">
      <formula>AB20</formula>
    </cfRule>
    <cfRule type="expression" dxfId="10168" priority="4306" stopIfTrue="1">
      <formula>$G$9=12</formula>
    </cfRule>
  </conditionalFormatting>
  <conditionalFormatting sqref="AN8">
    <cfRule type="cellIs" dxfId="10167" priority="4307" stopIfTrue="1" operator="notEqual">
      <formula>S30</formula>
    </cfRule>
    <cfRule type="expression" dxfId="10166" priority="4308" stopIfTrue="1">
      <formula>$G$9=12</formula>
    </cfRule>
  </conditionalFormatting>
  <conditionalFormatting sqref="AO8">
    <cfRule type="cellIs" dxfId="10165" priority="4309" stopIfTrue="1" operator="notEqual">
      <formula>R30</formula>
    </cfRule>
    <cfRule type="expression" dxfId="10164" priority="4310" stopIfTrue="1">
      <formula>$G$9=12</formula>
    </cfRule>
  </conditionalFormatting>
  <conditionalFormatting sqref="AL10">
    <cfRule type="cellIs" dxfId="10163" priority="4311" stopIfTrue="1" operator="notEqual">
      <formula>U28</formula>
    </cfRule>
    <cfRule type="expression" dxfId="10162" priority="4312" stopIfTrue="1">
      <formula>$G$9=12</formula>
    </cfRule>
  </conditionalFormatting>
  <conditionalFormatting sqref="AM10">
    <cfRule type="cellIs" dxfId="10161" priority="4313" stopIfTrue="1" operator="notEqual">
      <formula>T28</formula>
    </cfRule>
    <cfRule type="expression" dxfId="10160" priority="4314" stopIfTrue="1">
      <formula>$G$9=12</formula>
    </cfRule>
  </conditionalFormatting>
  <conditionalFormatting sqref="AJ12">
    <cfRule type="cellIs" dxfId="10159" priority="4315" stopIfTrue="1" operator="notEqual">
      <formula>W26</formula>
    </cfRule>
    <cfRule type="expression" dxfId="10158" priority="4316" stopIfTrue="1">
      <formula>$G$9=12</formula>
    </cfRule>
  </conditionalFormatting>
  <conditionalFormatting sqref="AK12">
    <cfRule type="cellIs" dxfId="10157" priority="4317" stopIfTrue="1" operator="notEqual">
      <formula>V26</formula>
    </cfRule>
    <cfRule type="expression" dxfId="10156" priority="4318" stopIfTrue="1">
      <formula>$G$9=12</formula>
    </cfRule>
  </conditionalFormatting>
  <conditionalFormatting sqref="V26">
    <cfRule type="cellIs" dxfId="10155" priority="4319" stopIfTrue="1" operator="notEqual">
      <formula>AK12</formula>
    </cfRule>
    <cfRule type="expression" dxfId="10154" priority="4320" stopIfTrue="1">
      <formula>$G$9=12</formula>
    </cfRule>
  </conditionalFormatting>
  <conditionalFormatting sqref="W26">
    <cfRule type="cellIs" dxfId="10153" priority="4321" stopIfTrue="1" operator="notEqual">
      <formula>AJ12</formula>
    </cfRule>
    <cfRule type="expression" dxfId="10152" priority="4322" stopIfTrue="1">
      <formula>$G$9=12</formula>
    </cfRule>
  </conditionalFormatting>
  <conditionalFormatting sqref="AH14">
    <cfRule type="cellIs" dxfId="10151" priority="4323" stopIfTrue="1" operator="notEqual">
      <formula>Y24</formula>
    </cfRule>
    <cfRule type="expression" dxfId="10150" priority="4324" stopIfTrue="1">
      <formula>$G$9=12</formula>
    </cfRule>
  </conditionalFormatting>
  <conditionalFormatting sqref="AI14">
    <cfRule type="cellIs" dxfId="10149" priority="4325" stopIfTrue="1" operator="notEqual">
      <formula>X24</formula>
    </cfRule>
    <cfRule type="expression" dxfId="10148" priority="4326" stopIfTrue="1">
      <formula>$G$9=12</formula>
    </cfRule>
  </conditionalFormatting>
  <conditionalFormatting sqref="X24">
    <cfRule type="cellIs" dxfId="10147" priority="4327" stopIfTrue="1" operator="notEqual">
      <formula>AI14</formula>
    </cfRule>
    <cfRule type="expression" dxfId="10146" priority="4328" stopIfTrue="1">
      <formula>$G$9=12</formula>
    </cfRule>
  </conditionalFormatting>
  <conditionalFormatting sqref="Y24">
    <cfRule type="cellIs" dxfId="10145" priority="4329" stopIfTrue="1" operator="notEqual">
      <formula>AH14</formula>
    </cfRule>
    <cfRule type="expression" dxfId="10144" priority="4330" stopIfTrue="1">
      <formula>$G$9=12</formula>
    </cfRule>
  </conditionalFormatting>
  <conditionalFormatting sqref="AF16 AZ36">
    <cfRule type="cellIs" dxfId="10143" priority="4331" stopIfTrue="1" operator="notEqual">
      <formula>AA22</formula>
    </cfRule>
    <cfRule type="expression" dxfId="10142" priority="4332" stopIfTrue="1">
      <formula>$G$9=12</formula>
    </cfRule>
  </conditionalFormatting>
  <conditionalFormatting sqref="AG16 BA36">
    <cfRule type="cellIs" dxfId="10141" priority="4333" stopIfTrue="1" operator="notEqual">
      <formula>Z22</formula>
    </cfRule>
    <cfRule type="expression" dxfId="10140" priority="4334" stopIfTrue="1">
      <formula>$G$9=12</formula>
    </cfRule>
  </conditionalFormatting>
  <conditionalFormatting sqref="Z22 AT42">
    <cfRule type="cellIs" dxfId="10139" priority="4335" stopIfTrue="1" operator="notEqual">
      <formula>AG16</formula>
    </cfRule>
    <cfRule type="expression" dxfId="10138" priority="4336" stopIfTrue="1">
      <formula>$G$9=12</formula>
    </cfRule>
  </conditionalFormatting>
  <conditionalFormatting sqref="AA22 AU42">
    <cfRule type="cellIs" dxfId="10137" priority="4337" stopIfTrue="1" operator="notEqual">
      <formula>AF16</formula>
    </cfRule>
    <cfRule type="expression" dxfId="10136" priority="4338" stopIfTrue="1">
      <formula>$G$9=12</formula>
    </cfRule>
  </conditionalFormatting>
  <conditionalFormatting sqref="AF18">
    <cfRule type="cellIs" dxfId="10135" priority="4339" stopIfTrue="1" operator="notEqual">
      <formula>AC22</formula>
    </cfRule>
    <cfRule type="expression" dxfId="10134" priority="4340" stopIfTrue="1">
      <formula>$G$9=13</formula>
    </cfRule>
  </conditionalFormatting>
  <conditionalFormatting sqref="AG18">
    <cfRule type="cellIs" dxfId="10133" priority="4341" stopIfTrue="1" operator="notEqual">
      <formula>AB22</formula>
    </cfRule>
    <cfRule type="expression" dxfId="10132" priority="4342" stopIfTrue="1">
      <formula>$G$9=13</formula>
    </cfRule>
  </conditionalFormatting>
  <conditionalFormatting sqref="AB22">
    <cfRule type="cellIs" dxfId="10131" priority="4343" stopIfTrue="1" operator="notEqual">
      <formula>AG18</formula>
    </cfRule>
    <cfRule type="expression" dxfId="10130" priority="4344" stopIfTrue="1">
      <formula>$G$9=13</formula>
    </cfRule>
  </conditionalFormatting>
  <conditionalFormatting sqref="AC22">
    <cfRule type="cellIs" dxfId="10129" priority="4345" stopIfTrue="1" operator="notEqual">
      <formula>AF18</formula>
    </cfRule>
    <cfRule type="expression" dxfId="10128" priority="4346" stopIfTrue="1">
      <formula>$G$9=13</formula>
    </cfRule>
  </conditionalFormatting>
  <conditionalFormatting sqref="AH16">
    <cfRule type="cellIs" dxfId="10127" priority="4347" stopIfTrue="1" operator="notEqual">
      <formula>AA24</formula>
    </cfRule>
    <cfRule type="expression" dxfId="10126" priority="4348" stopIfTrue="1">
      <formula>$G$9=13</formula>
    </cfRule>
  </conditionalFormatting>
  <conditionalFormatting sqref="AI16">
    <cfRule type="cellIs" dxfId="10125" priority="4349" stopIfTrue="1" operator="notEqual">
      <formula>Z24</formula>
    </cfRule>
    <cfRule type="expression" dxfId="10124" priority="4350" stopIfTrue="1">
      <formula>$G$9=13</formula>
    </cfRule>
  </conditionalFormatting>
  <conditionalFormatting sqref="Z24">
    <cfRule type="cellIs" dxfId="10123" priority="4351" stopIfTrue="1" operator="notEqual">
      <formula>AI16</formula>
    </cfRule>
    <cfRule type="expression" dxfId="10122" priority="4352" stopIfTrue="1">
      <formula>$G$9=13</formula>
    </cfRule>
  </conditionalFormatting>
  <conditionalFormatting sqref="AA24">
    <cfRule type="cellIs" dxfId="10121" priority="4353" stopIfTrue="1" operator="notEqual">
      <formula>AH16</formula>
    </cfRule>
    <cfRule type="expression" dxfId="10120" priority="4354" stopIfTrue="1">
      <formula>$G$9=13</formula>
    </cfRule>
  </conditionalFormatting>
  <conditionalFormatting sqref="X26">
    <cfRule type="cellIs" dxfId="10119" priority="4355" stopIfTrue="1" operator="notEqual">
      <formula>AK14</formula>
    </cfRule>
    <cfRule type="expression" dxfId="10118" priority="4356" stopIfTrue="1">
      <formula>$G$9=13</formula>
    </cfRule>
  </conditionalFormatting>
  <conditionalFormatting sqref="Y26">
    <cfRule type="cellIs" dxfId="10117" priority="4357" stopIfTrue="1" operator="notEqual">
      <formula>AJ14</formula>
    </cfRule>
    <cfRule type="expression" dxfId="10116" priority="4358" stopIfTrue="1">
      <formula>$G$9=13</formula>
    </cfRule>
  </conditionalFormatting>
  <conditionalFormatting sqref="AJ14">
    <cfRule type="cellIs" dxfId="10115" priority="4359" stopIfTrue="1" operator="notEqual">
      <formula>Y26</formula>
    </cfRule>
    <cfRule type="expression" dxfId="10114" priority="4360" stopIfTrue="1">
      <formula>$G$9=13</formula>
    </cfRule>
  </conditionalFormatting>
  <conditionalFormatting sqref="AK14">
    <cfRule type="cellIs" dxfId="10113" priority="4361" stopIfTrue="1" operator="notEqual">
      <formula>X26</formula>
    </cfRule>
    <cfRule type="expression" dxfId="10112" priority="4362" stopIfTrue="1">
      <formula>$G$9=13</formula>
    </cfRule>
  </conditionalFormatting>
  <conditionalFormatting sqref="AL12">
    <cfRule type="cellIs" dxfId="10111" priority="4363" stopIfTrue="1" operator="notEqual">
      <formula>W28</formula>
    </cfRule>
    <cfRule type="expression" dxfId="10110" priority="4364" stopIfTrue="1">
      <formula>$G$9=13</formula>
    </cfRule>
  </conditionalFormatting>
  <conditionalFormatting sqref="AM12">
    <cfRule type="cellIs" dxfId="10109" priority="4365" stopIfTrue="1" operator="notEqual">
      <formula>V28</formula>
    </cfRule>
    <cfRule type="expression" dxfId="10108" priority="4366" stopIfTrue="1">
      <formula>$G$9=13</formula>
    </cfRule>
  </conditionalFormatting>
  <conditionalFormatting sqref="V28">
    <cfRule type="cellIs" dxfId="10107" priority="4367" stopIfTrue="1" operator="notEqual">
      <formula>AM12</formula>
    </cfRule>
    <cfRule type="expression" dxfId="10106" priority="4368" stopIfTrue="1">
      <formula>$G$9=13</formula>
    </cfRule>
  </conditionalFormatting>
  <conditionalFormatting sqref="W28">
    <cfRule type="cellIs" dxfId="10105" priority="4369" stopIfTrue="1" operator="notEqual">
      <formula>AL12</formula>
    </cfRule>
    <cfRule type="expression" dxfId="10104" priority="4370" stopIfTrue="1">
      <formula>$G$9=13</formula>
    </cfRule>
  </conditionalFormatting>
  <conditionalFormatting sqref="AN10">
    <cfRule type="cellIs" dxfId="10103" priority="4371" stopIfTrue="1" operator="notEqual">
      <formula>U30</formula>
    </cfRule>
    <cfRule type="expression" dxfId="10102" priority="4372" stopIfTrue="1">
      <formula>$G$9=13</formula>
    </cfRule>
  </conditionalFormatting>
  <conditionalFormatting sqref="AO10">
    <cfRule type="cellIs" dxfId="10101" priority="4373" stopIfTrue="1" operator="notEqual">
      <formula>T30</formula>
    </cfRule>
    <cfRule type="expression" dxfId="10100" priority="4374" stopIfTrue="1">
      <formula>$G$9=13</formula>
    </cfRule>
  </conditionalFormatting>
  <conditionalFormatting sqref="AP8">
    <cfRule type="cellIs" dxfId="10099" priority="4375" stopIfTrue="1" operator="notEqual">
      <formula>S32</formula>
    </cfRule>
    <cfRule type="expression" dxfId="10098" priority="4376" stopIfTrue="1">
      <formula>$G$9=13</formula>
    </cfRule>
  </conditionalFormatting>
  <conditionalFormatting sqref="AQ8">
    <cfRule type="cellIs" dxfId="10097" priority="4377" stopIfTrue="1" operator="notEqual">
      <formula>R32</formula>
    </cfRule>
    <cfRule type="expression" dxfId="10096" priority="4378" stopIfTrue="1">
      <formula>$G$9=13</formula>
    </cfRule>
  </conditionalFormatting>
  <conditionalFormatting sqref="R32">
    <cfRule type="cellIs" dxfId="10095" priority="4379" stopIfTrue="1" operator="notEqual">
      <formula>AQ8</formula>
    </cfRule>
    <cfRule type="expression" dxfId="10094" priority="4380" stopIfTrue="1">
      <formula>$G$9=13</formula>
    </cfRule>
  </conditionalFormatting>
  <conditionalFormatting sqref="S32">
    <cfRule type="cellIs" dxfId="10093" priority="4381" stopIfTrue="1" operator="notEqual">
      <formula>AP8</formula>
    </cfRule>
    <cfRule type="expression" dxfId="10092" priority="4382" stopIfTrue="1">
      <formula>$G$9=13</formula>
    </cfRule>
  </conditionalFormatting>
  <conditionalFormatting sqref="AX10">
    <cfRule type="cellIs" dxfId="10091" priority="4383" stopIfTrue="1" operator="notEqual">
      <formula>U40</formula>
    </cfRule>
    <cfRule type="expression" dxfId="10090" priority="4384" stopIfTrue="1">
      <formula>$R$7=5</formula>
    </cfRule>
  </conditionalFormatting>
  <conditionalFormatting sqref="AY10">
    <cfRule type="cellIs" dxfId="10089" priority="4385" stopIfTrue="1" operator="notEqual">
      <formula>T40</formula>
    </cfRule>
    <cfRule type="expression" dxfId="10088" priority="4386" stopIfTrue="1">
      <formula>$R$7=5</formula>
    </cfRule>
  </conditionalFormatting>
  <conditionalFormatting sqref="T40">
    <cfRule type="cellIs" dxfId="10087" priority="4387" stopIfTrue="1" operator="notEqual">
      <formula>AY10</formula>
    </cfRule>
    <cfRule type="expression" dxfId="10086" priority="4388" stopIfTrue="1">
      <formula>$R$7=5</formula>
    </cfRule>
  </conditionalFormatting>
  <conditionalFormatting sqref="U40">
    <cfRule type="cellIs" dxfId="10085" priority="4389" stopIfTrue="1" operator="notEqual">
      <formula>AX10</formula>
    </cfRule>
    <cfRule type="expression" dxfId="10084" priority="4390" stopIfTrue="1">
      <formula>$R$7=5</formula>
    </cfRule>
  </conditionalFormatting>
  <conditionalFormatting sqref="AV34">
    <cfRule type="cellIs" dxfId="10083" priority="4391" stopIfTrue="1" operator="notEqual">
      <formula>AS38</formula>
    </cfRule>
    <cfRule type="expression" dxfId="10082" priority="4392" stopIfTrue="1">
      <formula>$R$7=2</formula>
    </cfRule>
  </conditionalFormatting>
  <conditionalFormatting sqref="AW34">
    <cfRule type="cellIs" dxfId="10081" priority="4393" stopIfTrue="1" operator="notEqual">
      <formula>AR38</formula>
    </cfRule>
    <cfRule type="expression" dxfId="10080" priority="4394" stopIfTrue="1">
      <formula>$R$7=2</formula>
    </cfRule>
  </conditionalFormatting>
  <conditionalFormatting sqref="AR38">
    <cfRule type="cellIs" dxfId="10079" priority="4395" stopIfTrue="1" operator="notEqual">
      <formula>AW34</formula>
    </cfRule>
    <cfRule type="expression" dxfId="10078" priority="4396" stopIfTrue="1">
      <formula>$R$7=2</formula>
    </cfRule>
  </conditionalFormatting>
  <conditionalFormatting sqref="AS38">
    <cfRule type="cellIs" dxfId="10077" priority="4397" stopIfTrue="1" operator="notEqual">
      <formula>AV34</formula>
    </cfRule>
    <cfRule type="expression" dxfId="10076" priority="4398" stopIfTrue="1">
      <formula>$R$7=2</formula>
    </cfRule>
  </conditionalFormatting>
  <conditionalFormatting sqref="AF20">
    <cfRule type="cellIs" dxfId="10075" priority="4399" stopIfTrue="1" operator="notEqual">
      <formula>AE22</formula>
    </cfRule>
    <cfRule type="expression" dxfId="10074" priority="4400" stopIfTrue="1">
      <formula>$G$9=14</formula>
    </cfRule>
  </conditionalFormatting>
  <conditionalFormatting sqref="AD22">
    <cfRule type="cellIs" dxfId="10073" priority="4401" stopIfTrue="1" operator="notEqual">
      <formula>AG20</formula>
    </cfRule>
    <cfRule type="expression" dxfId="10072" priority="4402" stopIfTrue="1">
      <formula>$G$9=14</formula>
    </cfRule>
  </conditionalFormatting>
  <conditionalFormatting sqref="AE22">
    <cfRule type="cellIs" dxfId="10071" priority="4403" stopIfTrue="1" operator="notEqual">
      <formula>AF20</formula>
    </cfRule>
    <cfRule type="expression" dxfId="10070" priority="4404" stopIfTrue="1">
      <formula>$G$9=14</formula>
    </cfRule>
  </conditionalFormatting>
  <conditionalFormatting sqref="AR8">
    <cfRule type="cellIs" dxfId="10069" priority="4405" stopIfTrue="1" operator="notEqual">
      <formula>S34</formula>
    </cfRule>
    <cfRule type="expression" dxfId="10068" priority="4406" stopIfTrue="1">
      <formula>$G$9=14</formula>
    </cfRule>
  </conditionalFormatting>
  <conditionalFormatting sqref="AS8">
    <cfRule type="cellIs" dxfId="10067" priority="4407" stopIfTrue="1" operator="notEqual">
      <formula>R34</formula>
    </cfRule>
    <cfRule type="expression" dxfId="10066" priority="4408" stopIfTrue="1">
      <formula>$G$9=14</formula>
    </cfRule>
  </conditionalFormatting>
  <conditionalFormatting sqref="R34">
    <cfRule type="cellIs" dxfId="10065" priority="4409" stopIfTrue="1" operator="notEqual">
      <formula>AS8</formula>
    </cfRule>
    <cfRule type="expression" dxfId="10064" priority="4410" stopIfTrue="1">
      <formula>$G$9=14</formula>
    </cfRule>
  </conditionalFormatting>
  <conditionalFormatting sqref="S34">
    <cfRule type="cellIs" dxfId="10063" priority="4411" stopIfTrue="1" operator="notEqual">
      <formula>AR8</formula>
    </cfRule>
    <cfRule type="expression" dxfId="10062" priority="4412" stopIfTrue="1">
      <formula>$G$9=14</formula>
    </cfRule>
  </conditionalFormatting>
  <conditionalFormatting sqref="AP10">
    <cfRule type="cellIs" dxfId="10061" priority="4413" stopIfTrue="1" operator="notEqual">
      <formula>U32</formula>
    </cfRule>
    <cfRule type="expression" dxfId="10060" priority="4414" stopIfTrue="1">
      <formula>$G$9=14</formula>
    </cfRule>
  </conditionalFormatting>
  <conditionalFormatting sqref="AQ10">
    <cfRule type="cellIs" dxfId="10059" priority="4415" stopIfTrue="1" operator="notEqual">
      <formula>T32</formula>
    </cfRule>
    <cfRule type="expression" dxfId="10058" priority="4416" stopIfTrue="1">
      <formula>$G$9=14</formula>
    </cfRule>
  </conditionalFormatting>
  <conditionalFormatting sqref="AN12">
    <cfRule type="cellIs" dxfId="10057" priority="4417" stopIfTrue="1" operator="notEqual">
      <formula>W30</formula>
    </cfRule>
    <cfRule type="expression" dxfId="10056" priority="4418" stopIfTrue="1">
      <formula>$G$9=14</formula>
    </cfRule>
  </conditionalFormatting>
  <conditionalFormatting sqref="AO12">
    <cfRule type="cellIs" dxfId="10055" priority="4419" stopIfTrue="1" operator="notEqual">
      <formula>V30</formula>
    </cfRule>
    <cfRule type="expression" dxfId="10054" priority="4420" stopIfTrue="1">
      <formula>$G$9=14</formula>
    </cfRule>
  </conditionalFormatting>
  <conditionalFormatting sqref="T32">
    <cfRule type="cellIs" dxfId="10053" priority="4421" stopIfTrue="1" operator="notEqual">
      <formula>AQ10</formula>
    </cfRule>
    <cfRule type="expression" dxfId="10052" priority="4422" stopIfTrue="1">
      <formula>$G$9=14</formula>
    </cfRule>
  </conditionalFormatting>
  <conditionalFormatting sqref="U32">
    <cfRule type="cellIs" dxfId="10051" priority="4423" stopIfTrue="1" operator="notEqual">
      <formula>AP10</formula>
    </cfRule>
    <cfRule type="expression" dxfId="10050" priority="4424" stopIfTrue="1">
      <formula>$G$9=14</formula>
    </cfRule>
  </conditionalFormatting>
  <conditionalFormatting sqref="V30">
    <cfRule type="cellIs" dxfId="10049" priority="4425" stopIfTrue="1" operator="notEqual">
      <formula>AO12</formula>
    </cfRule>
    <cfRule type="expression" dxfId="10048" priority="4426" stopIfTrue="1">
      <formula>$G$9=14</formula>
    </cfRule>
  </conditionalFormatting>
  <conditionalFormatting sqref="W30">
    <cfRule type="cellIs" dxfId="10047" priority="4427" stopIfTrue="1" operator="notEqual">
      <formula>AN12</formula>
    </cfRule>
    <cfRule type="expression" dxfId="10046" priority="4428" stopIfTrue="1">
      <formula>$G$9=14</formula>
    </cfRule>
  </conditionalFormatting>
  <conditionalFormatting sqref="X28">
    <cfRule type="cellIs" dxfId="10045" priority="4429" stopIfTrue="1" operator="notEqual">
      <formula>AM14</formula>
    </cfRule>
    <cfRule type="expression" dxfId="10044" priority="4430" stopIfTrue="1">
      <formula>$G$9=14</formula>
    </cfRule>
  </conditionalFormatting>
  <conditionalFormatting sqref="Y28">
    <cfRule type="cellIs" dxfId="10043" priority="4431" stopIfTrue="1" operator="notEqual">
      <formula>AL14</formula>
    </cfRule>
    <cfRule type="expression" dxfId="10042" priority="4432" stopIfTrue="1">
      <formula>$G$9=14</formula>
    </cfRule>
  </conditionalFormatting>
  <conditionalFormatting sqref="AL14">
    <cfRule type="cellIs" dxfId="10041" priority="4433" stopIfTrue="1" operator="notEqual">
      <formula>Y28</formula>
    </cfRule>
    <cfRule type="expression" dxfId="10040" priority="4434" stopIfTrue="1">
      <formula>$G$9=14</formula>
    </cfRule>
  </conditionalFormatting>
  <conditionalFormatting sqref="AM14">
    <cfRule type="cellIs" dxfId="10039" priority="4435" stopIfTrue="1" operator="notEqual">
      <formula>X28</formula>
    </cfRule>
    <cfRule type="expression" dxfId="10038" priority="4436" stopIfTrue="1">
      <formula>$G$9=14</formula>
    </cfRule>
  </conditionalFormatting>
  <conditionalFormatting sqref="AJ16">
    <cfRule type="cellIs" dxfId="10037" priority="4437" stopIfTrue="1" operator="notEqual">
      <formula>AA26</formula>
    </cfRule>
    <cfRule type="expression" dxfId="10036" priority="4438" stopIfTrue="1">
      <formula>$G$9=14</formula>
    </cfRule>
  </conditionalFormatting>
  <conditionalFormatting sqref="AK16">
    <cfRule type="cellIs" dxfId="10035" priority="4439" stopIfTrue="1" operator="notEqual">
      <formula>Z26</formula>
    </cfRule>
    <cfRule type="expression" dxfId="10034" priority="4440" stopIfTrue="1">
      <formula>$G$9=14</formula>
    </cfRule>
  </conditionalFormatting>
  <conditionalFormatting sqref="AH18">
    <cfRule type="cellIs" dxfId="10033" priority="4441" stopIfTrue="1" operator="notEqual">
      <formula>AC24</formula>
    </cfRule>
    <cfRule type="expression" dxfId="10032" priority="4442" stopIfTrue="1">
      <formula>$G$9=14</formula>
    </cfRule>
  </conditionalFormatting>
  <conditionalFormatting sqref="AI18">
    <cfRule type="cellIs" dxfId="10031" priority="4443" stopIfTrue="1" operator="notEqual">
      <formula>AB24</formula>
    </cfRule>
    <cfRule type="expression" dxfId="10030" priority="4444" stopIfTrue="1">
      <formula>$G$9=14</formula>
    </cfRule>
  </conditionalFormatting>
  <conditionalFormatting sqref="AG20">
    <cfRule type="cellIs" dxfId="10029" priority="4445" stopIfTrue="1" operator="notEqual">
      <formula>AD22</formula>
    </cfRule>
    <cfRule type="expression" dxfId="10028" priority="4446" stopIfTrue="1">
      <formula>$G$9=14</formula>
    </cfRule>
  </conditionalFormatting>
  <conditionalFormatting sqref="Z26">
    <cfRule type="cellIs" dxfId="10027" priority="4447" stopIfTrue="1" operator="notEqual">
      <formula>AK16</formula>
    </cfRule>
    <cfRule type="expression" dxfId="10026" priority="4448" stopIfTrue="1">
      <formula>$G$9=14</formula>
    </cfRule>
  </conditionalFormatting>
  <conditionalFormatting sqref="AA26">
    <cfRule type="cellIs" dxfId="10025" priority="4449" stopIfTrue="1" operator="notEqual">
      <formula>AJ16</formula>
    </cfRule>
    <cfRule type="expression" dxfId="10024" priority="4450" stopIfTrue="1">
      <formula>$G$9=14</formula>
    </cfRule>
  </conditionalFormatting>
  <conditionalFormatting sqref="AB24">
    <cfRule type="cellIs" dxfId="10023" priority="4451" stopIfTrue="1" operator="notEqual">
      <formula>AI18</formula>
    </cfRule>
    <cfRule type="expression" dxfId="10022" priority="4452" stopIfTrue="1">
      <formula>$G$9=14</formula>
    </cfRule>
  </conditionalFormatting>
  <conditionalFormatting sqref="AC24">
    <cfRule type="cellIs" dxfId="10021" priority="4453" stopIfTrue="1" operator="notEqual">
      <formula>AH18</formula>
    </cfRule>
    <cfRule type="expression" dxfId="10020" priority="4454" stopIfTrue="1">
      <formula>$G$9=14</formula>
    </cfRule>
  </conditionalFormatting>
  <conditionalFormatting sqref="AN14">
    <cfRule type="cellIs" dxfId="10019" priority="4455" stopIfTrue="1" operator="notEqual">
      <formula>Y30</formula>
    </cfRule>
    <cfRule type="expression" dxfId="10018" priority="4456" stopIfTrue="1">
      <formula>$G$9=15</formula>
    </cfRule>
  </conditionalFormatting>
  <conditionalFormatting sqref="AO14">
    <cfRule type="cellIs" dxfId="10017" priority="4457" stopIfTrue="1" operator="notEqual">
      <formula>X30</formula>
    </cfRule>
    <cfRule type="expression" dxfId="10016" priority="4458" stopIfTrue="1">
      <formula>$G$9=15</formula>
    </cfRule>
  </conditionalFormatting>
  <conditionalFormatting sqref="X30">
    <cfRule type="cellIs" dxfId="10015" priority="4459" stopIfTrue="1" operator="notEqual">
      <formula>AO14</formula>
    </cfRule>
    <cfRule type="expression" dxfId="10014" priority="4460" stopIfTrue="1">
      <formula>$G$9=15</formula>
    </cfRule>
  </conditionalFormatting>
  <conditionalFormatting sqref="Y30">
    <cfRule type="cellIs" dxfId="10013" priority="4461" stopIfTrue="1" operator="notEqual">
      <formula>AN14</formula>
    </cfRule>
    <cfRule type="expression" dxfId="10012" priority="4462" stopIfTrue="1">
      <formula>$G$9=15</formula>
    </cfRule>
  </conditionalFormatting>
  <conditionalFormatting sqref="AH20">
    <cfRule type="cellIs" dxfId="10011" priority="4463" stopIfTrue="1" operator="notEqual">
      <formula>AE24</formula>
    </cfRule>
    <cfRule type="expression" dxfId="10010" priority="4464" stopIfTrue="1">
      <formula>$G$9=15</formula>
    </cfRule>
  </conditionalFormatting>
  <conditionalFormatting sqref="AI20">
    <cfRule type="cellIs" dxfId="10009" priority="4465" stopIfTrue="1" operator="notEqual">
      <formula>AD24</formula>
    </cfRule>
    <cfRule type="expression" dxfId="10008" priority="4466" stopIfTrue="1">
      <formula>$G$9=15</formula>
    </cfRule>
  </conditionalFormatting>
  <conditionalFormatting sqref="AD24">
    <cfRule type="cellIs" dxfId="10007" priority="4467" stopIfTrue="1" operator="notEqual">
      <formula>AI20</formula>
    </cfRule>
    <cfRule type="expression" dxfId="10006" priority="4468" stopIfTrue="1">
      <formula>$G$9=15</formula>
    </cfRule>
  </conditionalFormatting>
  <conditionalFormatting sqref="AE24">
    <cfRule type="cellIs" dxfId="10005" priority="4469" stopIfTrue="1" operator="notEqual">
      <formula>AH20</formula>
    </cfRule>
    <cfRule type="expression" dxfId="10004" priority="4470" stopIfTrue="1">
      <formula>$G$9=15</formula>
    </cfRule>
  </conditionalFormatting>
  <conditionalFormatting sqref="AJ18">
    <cfRule type="cellIs" dxfId="10003" priority="4471" stopIfTrue="1" operator="notEqual">
      <formula>AC26</formula>
    </cfRule>
    <cfRule type="expression" dxfId="10002" priority="4472" stopIfTrue="1">
      <formula>$G$9=15</formula>
    </cfRule>
  </conditionalFormatting>
  <conditionalFormatting sqref="AK18">
    <cfRule type="cellIs" dxfId="10001" priority="4473" stopIfTrue="1" operator="notEqual">
      <formula>AB26</formula>
    </cfRule>
    <cfRule type="expression" dxfId="10000" priority="4474" stopIfTrue="1">
      <formula>$G$9=15</formula>
    </cfRule>
  </conditionalFormatting>
  <conditionalFormatting sqref="AB26">
    <cfRule type="cellIs" dxfId="9999" priority="4475" stopIfTrue="1" operator="notEqual">
      <formula>AK18</formula>
    </cfRule>
    <cfRule type="expression" dxfId="9998" priority="4476" stopIfTrue="1">
      <formula>$G$9=15</formula>
    </cfRule>
  </conditionalFormatting>
  <conditionalFormatting sqref="AC26">
    <cfRule type="cellIs" dxfId="9997" priority="4477" stopIfTrue="1" operator="notEqual">
      <formula>AJ18</formula>
    </cfRule>
    <cfRule type="expression" dxfId="9996" priority="4478" stopIfTrue="1">
      <formula>$G$9=15</formula>
    </cfRule>
  </conditionalFormatting>
  <conditionalFormatting sqref="AL16">
    <cfRule type="cellIs" dxfId="9995" priority="4479" stopIfTrue="1" operator="notEqual">
      <formula>AA28</formula>
    </cfRule>
    <cfRule type="expression" dxfId="9994" priority="4480" stopIfTrue="1">
      <formula>$G$9=15</formula>
    </cfRule>
  </conditionalFormatting>
  <conditionalFormatting sqref="AM16">
    <cfRule type="cellIs" dxfId="9993" priority="4481" stopIfTrue="1" operator="notEqual">
      <formula>Z28</formula>
    </cfRule>
    <cfRule type="expression" dxfId="9992" priority="4482" stopIfTrue="1">
      <formula>$G$9=15</formula>
    </cfRule>
  </conditionalFormatting>
  <conditionalFormatting sqref="Z28">
    <cfRule type="cellIs" dxfId="9991" priority="4483" stopIfTrue="1" operator="notEqual">
      <formula>AM16</formula>
    </cfRule>
    <cfRule type="expression" dxfId="9990" priority="4484" stopIfTrue="1">
      <formula>$G$9=15</formula>
    </cfRule>
  </conditionalFormatting>
  <conditionalFormatting sqref="AA28">
    <cfRule type="cellIs" dxfId="9989" priority="4485" stopIfTrue="1" operator="notEqual">
      <formula>AL16</formula>
    </cfRule>
    <cfRule type="expression" dxfId="9988" priority="4486" stopIfTrue="1">
      <formula>$G$9=15</formula>
    </cfRule>
  </conditionalFormatting>
  <conditionalFormatting sqref="AZ22">
    <cfRule type="cellIs" dxfId="9987" priority="4487" stopIfTrue="1" operator="notEqual">
      <formula>AG42</formula>
    </cfRule>
    <cfRule type="expression" dxfId="9986" priority="4488" stopIfTrue="1">
      <formula>$R$7=12</formula>
    </cfRule>
  </conditionalFormatting>
  <conditionalFormatting sqref="BA22">
    <cfRule type="cellIs" dxfId="9985" priority="4489" stopIfTrue="1" operator="notEqual">
      <formula>AF42</formula>
    </cfRule>
    <cfRule type="expression" dxfId="9984" priority="4490" stopIfTrue="1">
      <formula>$R$7=12</formula>
    </cfRule>
  </conditionalFormatting>
  <conditionalFormatting sqref="AF42">
    <cfRule type="cellIs" dxfId="9983" priority="4491" stopIfTrue="1" operator="notEqual">
      <formula>BA22</formula>
    </cfRule>
    <cfRule type="expression" dxfId="9982" priority="4492" stopIfTrue="1">
      <formula>$R$7=12</formula>
    </cfRule>
  </conditionalFormatting>
  <conditionalFormatting sqref="AG42">
    <cfRule type="cellIs" dxfId="9981" priority="4493" stopIfTrue="1" operator="notEqual">
      <formula>AZ22</formula>
    </cfRule>
    <cfRule type="expression" dxfId="9980" priority="4494" stopIfTrue="1">
      <formula>$R$7=12</formula>
    </cfRule>
  </conditionalFormatting>
  <conditionalFormatting sqref="AR10">
    <cfRule type="cellIs" dxfId="9979" priority="4495" stopIfTrue="1" operator="notEqual">
      <formula>U34</formula>
    </cfRule>
    <cfRule type="expression" dxfId="9978" priority="4496" stopIfTrue="1">
      <formula>$G$9=15</formula>
    </cfRule>
  </conditionalFormatting>
  <conditionalFormatting sqref="AS10">
    <cfRule type="cellIs" dxfId="9977" priority="4497" stopIfTrue="1" operator="notEqual">
      <formula>T34</formula>
    </cfRule>
    <cfRule type="expression" dxfId="9976" priority="4498" stopIfTrue="1">
      <formula>$G$9=15</formula>
    </cfRule>
  </conditionalFormatting>
  <conditionalFormatting sqref="T34">
    <cfRule type="cellIs" dxfId="9975" priority="4499" stopIfTrue="1" operator="notEqual">
      <formula>AS10</formula>
    </cfRule>
    <cfRule type="expression" dxfId="9974" priority="4500" stopIfTrue="1">
      <formula>$G$9=15</formula>
    </cfRule>
  </conditionalFormatting>
  <conditionalFormatting sqref="U34">
    <cfRule type="cellIs" dxfId="9973" priority="4501" stopIfTrue="1" operator="notEqual">
      <formula>AR10</formula>
    </cfRule>
    <cfRule type="expression" dxfId="9972" priority="4502" stopIfTrue="1">
      <formula>$G$9=15</formula>
    </cfRule>
  </conditionalFormatting>
  <conditionalFormatting sqref="R36">
    <cfRule type="cellIs" dxfId="9971" priority="4503" stopIfTrue="1" operator="notEqual">
      <formula>AU8</formula>
    </cfRule>
    <cfRule type="expression" dxfId="9970" priority="4504" stopIfTrue="1">
      <formula>$R$7=2</formula>
    </cfRule>
  </conditionalFormatting>
  <conditionalFormatting sqref="S36">
    <cfRule type="cellIs" dxfId="9969" priority="4505" stopIfTrue="1" operator="notEqual">
      <formula>AT8</formula>
    </cfRule>
    <cfRule type="expression" dxfId="9968" priority="4506" stopIfTrue="1">
      <formula>$R$7=2</formula>
    </cfRule>
  </conditionalFormatting>
  <conditionalFormatting sqref="AZ8">
    <cfRule type="cellIs" dxfId="9967" priority="4507" stopIfTrue="1" operator="notEqual">
      <formula>S42</formula>
    </cfRule>
    <cfRule type="expression" dxfId="9966" priority="4508" stopIfTrue="1">
      <formula>$R$7=5</formula>
    </cfRule>
  </conditionalFormatting>
  <conditionalFormatting sqref="BA8">
    <cfRule type="cellIs" dxfId="9965" priority="4509" stopIfTrue="1" operator="notEqual">
      <formula>R42</formula>
    </cfRule>
    <cfRule type="expression" dxfId="9964" priority="4510" stopIfTrue="1">
      <formula>$R$7=5</formula>
    </cfRule>
  </conditionalFormatting>
  <conditionalFormatting sqref="AV12">
    <cfRule type="cellIs" dxfId="9963" priority="4511" stopIfTrue="1" operator="notEqual">
      <formula>W38</formula>
    </cfRule>
    <cfRule type="expression" dxfId="9962" priority="4512" stopIfTrue="1">
      <formula>$R$7=5</formula>
    </cfRule>
  </conditionalFormatting>
  <conditionalFormatting sqref="AW12">
    <cfRule type="cellIs" dxfId="9961" priority="4513" stopIfTrue="1" operator="notEqual">
      <formula>V38</formula>
    </cfRule>
    <cfRule type="expression" dxfId="9960" priority="4514" stopIfTrue="1">
      <formula>$R$7=5</formula>
    </cfRule>
  </conditionalFormatting>
  <conditionalFormatting sqref="AT14">
    <cfRule type="cellIs" dxfId="9959" priority="4515" stopIfTrue="1" operator="notEqual">
      <formula>Y36</formula>
    </cfRule>
    <cfRule type="expression" dxfId="9958" priority="4516" stopIfTrue="1">
      <formula>$R$7=5</formula>
    </cfRule>
  </conditionalFormatting>
  <conditionalFormatting sqref="AU14">
    <cfRule type="cellIs" dxfId="9957" priority="4517" stopIfTrue="1" operator="notEqual">
      <formula>X36</formula>
    </cfRule>
    <cfRule type="expression" dxfId="9956" priority="4518" stopIfTrue="1">
      <formula>$R$7=5</formula>
    </cfRule>
  </conditionalFormatting>
  <conditionalFormatting sqref="AR16">
    <cfRule type="cellIs" dxfId="9955" priority="4519" stopIfTrue="1" operator="notEqual">
      <formula>AA34</formula>
    </cfRule>
    <cfRule type="expression" dxfId="9954" priority="4520" stopIfTrue="1">
      <formula>$G$9=1</formula>
    </cfRule>
  </conditionalFormatting>
  <conditionalFormatting sqref="AS16">
    <cfRule type="cellIs" dxfId="9953" priority="4521" stopIfTrue="1" operator="notEqual">
      <formula>Z34</formula>
    </cfRule>
    <cfRule type="expression" dxfId="9952" priority="4522" stopIfTrue="1">
      <formula>$G$9=1</formula>
    </cfRule>
  </conditionalFormatting>
  <conditionalFormatting sqref="AP18">
    <cfRule type="cellIs" dxfId="9951" priority="4523" stopIfTrue="1" operator="notEqual">
      <formula>AC32</formula>
    </cfRule>
    <cfRule type="expression" dxfId="9950" priority="4524" stopIfTrue="1">
      <formula>$G$9=1</formula>
    </cfRule>
  </conditionalFormatting>
  <conditionalFormatting sqref="AQ18">
    <cfRule type="cellIs" dxfId="9949" priority="4525" stopIfTrue="1" operator="notEqual">
      <formula>AB32</formula>
    </cfRule>
    <cfRule type="expression" dxfId="9948" priority="4526" stopIfTrue="1">
      <formula>$G$9=1</formula>
    </cfRule>
  </conditionalFormatting>
  <conditionalFormatting sqref="AN20">
    <cfRule type="cellIs" dxfId="9947" priority="4527" stopIfTrue="1" operator="notEqual">
      <formula>AE30</formula>
    </cfRule>
    <cfRule type="expression" dxfId="9946" priority="4528" stopIfTrue="1">
      <formula>$G$9=1</formula>
    </cfRule>
  </conditionalFormatting>
  <conditionalFormatting sqref="AO20">
    <cfRule type="cellIs" dxfId="9945" priority="4529" stopIfTrue="1" operator="notEqual">
      <formula>AD30</formula>
    </cfRule>
    <cfRule type="expression" dxfId="9944" priority="4530" stopIfTrue="1">
      <formula>$G$9=1</formula>
    </cfRule>
  </conditionalFormatting>
  <conditionalFormatting sqref="AL22">
    <cfRule type="cellIs" dxfId="9943" priority="4531" stopIfTrue="1" operator="notEqual">
      <formula>AG28</formula>
    </cfRule>
    <cfRule type="expression" dxfId="9942" priority="4532" stopIfTrue="1">
      <formula>$G$9=1</formula>
    </cfRule>
  </conditionalFormatting>
  <conditionalFormatting sqref="AM22">
    <cfRule type="cellIs" dxfId="9941" priority="4533" stopIfTrue="1" operator="notEqual">
      <formula>AF28</formula>
    </cfRule>
    <cfRule type="expression" dxfId="9940" priority="4534" stopIfTrue="1">
      <formula>$G$9=1</formula>
    </cfRule>
  </conditionalFormatting>
  <conditionalFormatting sqref="AJ24">
    <cfRule type="cellIs" dxfId="9939" priority="4535" stopIfTrue="1" operator="notEqual">
      <formula>AI26</formula>
    </cfRule>
    <cfRule type="expression" dxfId="9938" priority="4536" stopIfTrue="1">
      <formula>$G$9=1</formula>
    </cfRule>
  </conditionalFormatting>
  <conditionalFormatting sqref="AK24">
    <cfRule type="cellIs" dxfId="9937" priority="4537" stopIfTrue="1" operator="notEqual">
      <formula>AH26</formula>
    </cfRule>
    <cfRule type="expression" dxfId="9936" priority="4538" stopIfTrue="1">
      <formula>$G$9=1</formula>
    </cfRule>
  </conditionalFormatting>
  <conditionalFormatting sqref="AH26">
    <cfRule type="cellIs" dxfId="9935" priority="4539" stopIfTrue="1" operator="notEqual">
      <formula>AK24</formula>
    </cfRule>
    <cfRule type="expression" dxfId="9934" priority="4540" stopIfTrue="1">
      <formula>$G$9=1</formula>
    </cfRule>
  </conditionalFormatting>
  <conditionalFormatting sqref="AI26">
    <cfRule type="cellIs" dxfId="9933" priority="4541" stopIfTrue="1" operator="notEqual">
      <formula>AJ24</formula>
    </cfRule>
    <cfRule type="expression" dxfId="9932" priority="4542" stopIfTrue="1">
      <formula>$G$9=1</formula>
    </cfRule>
  </conditionalFormatting>
  <conditionalFormatting sqref="AF28">
    <cfRule type="cellIs" dxfId="9931" priority="4543" stopIfTrue="1" operator="notEqual">
      <formula>AM22</formula>
    </cfRule>
    <cfRule type="expression" dxfId="9930" priority="4544" stopIfTrue="1">
      <formula>$G$9=1</formula>
    </cfRule>
  </conditionalFormatting>
  <conditionalFormatting sqref="AG28">
    <cfRule type="cellIs" dxfId="9929" priority="4545" stopIfTrue="1" operator="notEqual">
      <formula>AL22</formula>
    </cfRule>
    <cfRule type="expression" dxfId="9928" priority="4546" stopIfTrue="1">
      <formula>$G$9=1</formula>
    </cfRule>
  </conditionalFormatting>
  <conditionalFormatting sqref="AD30">
    <cfRule type="cellIs" dxfId="9927" priority="4547" stopIfTrue="1" operator="notEqual">
      <formula>AO20</formula>
    </cfRule>
    <cfRule type="expression" dxfId="9926" priority="4548" stopIfTrue="1">
      <formula>$G$9=1</formula>
    </cfRule>
  </conditionalFormatting>
  <conditionalFormatting sqref="AE30">
    <cfRule type="cellIs" dxfId="9925" priority="4549" stopIfTrue="1" operator="notEqual">
      <formula>AN20</formula>
    </cfRule>
    <cfRule type="expression" dxfId="9924" priority="4550" stopIfTrue="1">
      <formula>$G$9=1</formula>
    </cfRule>
  </conditionalFormatting>
  <conditionalFormatting sqref="AB32">
    <cfRule type="cellIs" dxfId="9923" priority="4551" stopIfTrue="1" operator="notEqual">
      <formula>AQ18</formula>
    </cfRule>
    <cfRule type="expression" dxfId="9922" priority="4552" stopIfTrue="1">
      <formula>$G$9=1</formula>
    </cfRule>
  </conditionalFormatting>
  <conditionalFormatting sqref="AC32">
    <cfRule type="cellIs" dxfId="9921" priority="4553" stopIfTrue="1" operator="notEqual">
      <formula>AP18</formula>
    </cfRule>
    <cfRule type="expression" dxfId="9920" priority="4554" stopIfTrue="1">
      <formula>$G$9=1</formula>
    </cfRule>
  </conditionalFormatting>
  <conditionalFormatting sqref="Z34">
    <cfRule type="cellIs" dxfId="9919" priority="4555" stopIfTrue="1" operator="notEqual">
      <formula>AS16</formula>
    </cfRule>
    <cfRule type="expression" dxfId="9918" priority="4556" stopIfTrue="1">
      <formula>$G$9=1</formula>
    </cfRule>
  </conditionalFormatting>
  <conditionalFormatting sqref="AA34">
    <cfRule type="cellIs" dxfId="9917" priority="4557" stopIfTrue="1" operator="notEqual">
      <formula>AR16</formula>
    </cfRule>
    <cfRule type="expression" dxfId="9916" priority="4558" stopIfTrue="1">
      <formula>$G$9=1</formula>
    </cfRule>
  </conditionalFormatting>
  <conditionalFormatting sqref="X36">
    <cfRule type="cellIs" dxfId="9915" priority="4559" stopIfTrue="1" operator="notEqual">
      <formula>AU14</formula>
    </cfRule>
    <cfRule type="expression" dxfId="9914" priority="4560" stopIfTrue="1">
      <formula>$R$7=5</formula>
    </cfRule>
  </conditionalFormatting>
  <conditionalFormatting sqref="Y36">
    <cfRule type="cellIs" dxfId="9913" priority="4561" stopIfTrue="1" operator="notEqual">
      <formula>AT14</formula>
    </cfRule>
    <cfRule type="expression" dxfId="9912" priority="4562" stopIfTrue="1">
      <formula>$R$7=5</formula>
    </cfRule>
  </conditionalFormatting>
  <conditionalFormatting sqref="V38">
    <cfRule type="cellIs" dxfId="9911" priority="4563" stopIfTrue="1" operator="notEqual">
      <formula>AW12</formula>
    </cfRule>
    <cfRule type="expression" dxfId="9910" priority="4564" stopIfTrue="1">
      <formula>$R$7=5</formula>
    </cfRule>
  </conditionalFormatting>
  <conditionalFormatting sqref="W38">
    <cfRule type="cellIs" dxfId="9909" priority="4565" stopIfTrue="1" operator="notEqual">
      <formula>AV12</formula>
    </cfRule>
    <cfRule type="expression" dxfId="9908" priority="4566" stopIfTrue="1">
      <formula>$R$7=5</formula>
    </cfRule>
  </conditionalFormatting>
  <conditionalFormatting sqref="R42">
    <cfRule type="cellIs" dxfId="9907" priority="4567" stopIfTrue="1" operator="notEqual">
      <formula>BA8</formula>
    </cfRule>
    <cfRule type="expression" dxfId="9906" priority="4568" stopIfTrue="1">
      <formula>$R$7=5</formula>
    </cfRule>
  </conditionalFormatting>
  <conditionalFormatting sqref="S42">
    <cfRule type="cellIs" dxfId="9905" priority="4569" stopIfTrue="1" operator="notEqual">
      <formula>AZ8</formula>
    </cfRule>
    <cfRule type="expression" dxfId="9904" priority="4570" stopIfTrue="1">
      <formula>$R$7=5</formula>
    </cfRule>
  </conditionalFormatting>
  <conditionalFormatting sqref="AR18">
    <cfRule type="cellIs" dxfId="9903" priority="4571" stopIfTrue="1" operator="notEqual">
      <formula>AC34</formula>
    </cfRule>
  </conditionalFormatting>
  <conditionalFormatting sqref="AS18">
    <cfRule type="cellIs" dxfId="9902" priority="4572" stopIfTrue="1" operator="notEqual">
      <formula>AB34</formula>
    </cfRule>
  </conditionalFormatting>
  <conditionalFormatting sqref="AJ42">
    <cfRule type="cellIs" dxfId="9901" priority="4573" stopIfTrue="1" operator="notEqual">
      <formula>BA26</formula>
    </cfRule>
    <cfRule type="expression" dxfId="9900" priority="4574" stopIfTrue="1">
      <formula>$R$7=14</formula>
    </cfRule>
  </conditionalFormatting>
  <conditionalFormatting sqref="AK42">
    <cfRule type="cellIs" dxfId="9899" priority="4575" stopIfTrue="1" operator="notEqual">
      <formula>AZ26</formula>
    </cfRule>
    <cfRule type="expression" dxfId="9898" priority="4576" stopIfTrue="1">
      <formula>$R$7=14</formula>
    </cfRule>
  </conditionalFormatting>
  <conditionalFormatting sqref="AL24">
    <cfRule type="cellIs" dxfId="9897" priority="4577" stopIfTrue="1" operator="notEqual">
      <formula>AI28</formula>
    </cfRule>
    <cfRule type="expression" dxfId="9896" priority="4578" stopIfTrue="1">
      <formula>$G$9=2</formula>
    </cfRule>
  </conditionalFormatting>
  <conditionalFormatting sqref="AM24">
    <cfRule type="cellIs" dxfId="9895" priority="4579" stopIfTrue="1" operator="notEqual">
      <formula>AH28</formula>
    </cfRule>
    <cfRule type="expression" dxfId="9894" priority="4580" stopIfTrue="1">
      <formula>$G$9=2</formula>
    </cfRule>
  </conditionalFormatting>
  <conditionalFormatting sqref="AH28">
    <cfRule type="cellIs" dxfId="9893" priority="4581" stopIfTrue="1" operator="notEqual">
      <formula>AM24</formula>
    </cfRule>
    <cfRule type="expression" dxfId="9892" priority="4582" stopIfTrue="1">
      <formula>$G$9=2</formula>
    </cfRule>
  </conditionalFormatting>
  <conditionalFormatting sqref="AI28">
    <cfRule type="cellIs" dxfId="9891" priority="4583" stopIfTrue="1" operator="notEqual">
      <formula>AL24</formula>
    </cfRule>
    <cfRule type="expression" dxfId="9890" priority="4584" stopIfTrue="1">
      <formula>$G$9=2</formula>
    </cfRule>
  </conditionalFormatting>
  <conditionalFormatting sqref="AN22">
    <cfRule type="cellIs" dxfId="9889" priority="4585" stopIfTrue="1" operator="notEqual">
      <formula>AG30</formula>
    </cfRule>
    <cfRule type="expression" dxfId="9888" priority="4586" stopIfTrue="1">
      <formula>$G$9=2</formula>
    </cfRule>
  </conditionalFormatting>
  <conditionalFormatting sqref="AO22">
    <cfRule type="cellIs" dxfId="9887" priority="4587" stopIfTrue="1" operator="notEqual">
      <formula>AF30</formula>
    </cfRule>
    <cfRule type="expression" dxfId="9886" priority="4588" stopIfTrue="1">
      <formula>$G$9=2</formula>
    </cfRule>
  </conditionalFormatting>
  <conditionalFormatting sqref="AF30">
    <cfRule type="cellIs" dxfId="9885" priority="4589" stopIfTrue="1" operator="notEqual">
      <formula>AO22</formula>
    </cfRule>
    <cfRule type="expression" dxfId="9884" priority="4590" stopIfTrue="1">
      <formula>$G$9=2</formula>
    </cfRule>
  </conditionalFormatting>
  <conditionalFormatting sqref="AG30">
    <cfRule type="cellIs" dxfId="9883" priority="4591" stopIfTrue="1" operator="notEqual">
      <formula>AN22</formula>
    </cfRule>
    <cfRule type="expression" dxfId="9882" priority="4592" stopIfTrue="1">
      <formula>$G$9=2</formula>
    </cfRule>
  </conditionalFormatting>
  <conditionalFormatting sqref="AP20">
    <cfRule type="cellIs" dxfId="9881" priority="4593" stopIfTrue="1" operator="notEqual">
      <formula>AE32</formula>
    </cfRule>
    <cfRule type="expression" dxfId="9880" priority="4594" stopIfTrue="1">
      <formula>$G$9=2</formula>
    </cfRule>
  </conditionalFormatting>
  <conditionalFormatting sqref="AQ20">
    <cfRule type="cellIs" dxfId="9879" priority="4595" stopIfTrue="1" operator="notEqual">
      <formula>AD32</formula>
    </cfRule>
    <cfRule type="expression" dxfId="9878" priority="4596" stopIfTrue="1">
      <formula>$G$9=2</formula>
    </cfRule>
  </conditionalFormatting>
  <conditionalFormatting sqref="AD32">
    <cfRule type="cellIs" dxfId="9877" priority="4597" stopIfTrue="1" operator="notEqual">
      <formula>AQ20</formula>
    </cfRule>
    <cfRule type="expression" dxfId="9876" priority="4598" stopIfTrue="1">
      <formula>$G$9=2</formula>
    </cfRule>
  </conditionalFormatting>
  <conditionalFormatting sqref="AE32">
    <cfRule type="cellIs" dxfId="9875" priority="4599" stopIfTrue="1" operator="notEqual">
      <formula>AP20</formula>
    </cfRule>
    <cfRule type="expression" dxfId="9874" priority="4600" stopIfTrue="1">
      <formula>$G$9=2</formula>
    </cfRule>
  </conditionalFormatting>
  <conditionalFormatting sqref="AT16">
    <cfRule type="cellIs" dxfId="9873" priority="4601" stopIfTrue="1" operator="notEqual">
      <formula>AA36</formula>
    </cfRule>
    <cfRule type="expression" dxfId="9872" priority="4602" stopIfTrue="1">
      <formula>$R$7=6</formula>
    </cfRule>
  </conditionalFormatting>
  <conditionalFormatting sqref="AU16">
    <cfRule type="cellIs" dxfId="9871" priority="4603" stopIfTrue="1" operator="notEqual">
      <formula>Z36</formula>
    </cfRule>
    <cfRule type="expression" dxfId="9870" priority="4604" stopIfTrue="1">
      <formula>$R$7=6</formula>
    </cfRule>
  </conditionalFormatting>
  <conditionalFormatting sqref="Z36">
    <cfRule type="cellIs" dxfId="9869" priority="4605" stopIfTrue="1" operator="notEqual">
      <formula>AU16</formula>
    </cfRule>
    <cfRule type="expression" dxfId="9868" priority="4606" stopIfTrue="1">
      <formula>$R$7=6</formula>
    </cfRule>
  </conditionalFormatting>
  <conditionalFormatting sqref="AA36">
    <cfRule type="cellIs" dxfId="9867" priority="4607" stopIfTrue="1" operator="notEqual">
      <formula>AT16</formula>
    </cfRule>
    <cfRule type="expression" dxfId="9866" priority="4608" stopIfTrue="1">
      <formula>$R$7=6</formula>
    </cfRule>
  </conditionalFormatting>
  <conditionalFormatting sqref="AV14">
    <cfRule type="cellIs" dxfId="9865" priority="4609" stopIfTrue="1" operator="notEqual">
      <formula>Y38</formula>
    </cfRule>
    <cfRule type="expression" dxfId="9864" priority="4610" stopIfTrue="1">
      <formula>$R$7=6</formula>
    </cfRule>
  </conditionalFormatting>
  <conditionalFormatting sqref="AW14">
    <cfRule type="cellIs" dxfId="9863" priority="4611" stopIfTrue="1" operator="notEqual">
      <formula>X38</formula>
    </cfRule>
    <cfRule type="expression" dxfId="9862" priority="4612" stopIfTrue="1">
      <formula>$R$7=6</formula>
    </cfRule>
  </conditionalFormatting>
  <conditionalFormatting sqref="X38">
    <cfRule type="cellIs" dxfId="9861" priority="4613" stopIfTrue="1" operator="notEqual">
      <formula>AW14</formula>
    </cfRule>
    <cfRule type="expression" dxfId="9860" priority="4614" stopIfTrue="1">
      <formula>$R$7=6</formula>
    </cfRule>
  </conditionalFormatting>
  <conditionalFormatting sqref="Y38">
    <cfRule type="cellIs" dxfId="9859" priority="4615" stopIfTrue="1" operator="notEqual">
      <formula>AV14</formula>
    </cfRule>
    <cfRule type="expression" dxfId="9858" priority="4616" stopIfTrue="1">
      <formula>$R$7=6</formula>
    </cfRule>
  </conditionalFormatting>
  <conditionalFormatting sqref="V40">
    <cfRule type="cellIs" dxfId="9857" priority="4617" stopIfTrue="1" operator="notEqual">
      <formula>AY12</formula>
    </cfRule>
    <cfRule type="expression" dxfId="9856" priority="4618" stopIfTrue="1">
      <formula>$R$7=6</formula>
    </cfRule>
  </conditionalFormatting>
  <conditionalFormatting sqref="W40">
    <cfRule type="cellIs" dxfId="9855" priority="4619" stopIfTrue="1" operator="notEqual">
      <formula>AX12</formula>
    </cfRule>
    <cfRule type="expression" dxfId="9854" priority="4620" stopIfTrue="1">
      <formula>$R$7=6</formula>
    </cfRule>
  </conditionalFormatting>
  <conditionalFormatting sqref="AX12">
    <cfRule type="cellIs" dxfId="9853" priority="4621" stopIfTrue="1" operator="notEqual">
      <formula>W40</formula>
    </cfRule>
    <cfRule type="expression" dxfId="9852" priority="4622" stopIfTrue="1">
      <formula>$R$7=6</formula>
    </cfRule>
  </conditionalFormatting>
  <conditionalFormatting sqref="AY12">
    <cfRule type="cellIs" dxfId="9851" priority="4623" stopIfTrue="1" operator="notEqual">
      <formula>V40</formula>
    </cfRule>
    <cfRule type="expression" dxfId="9850" priority="4624" stopIfTrue="1">
      <formula>$R$7=6</formula>
    </cfRule>
  </conditionalFormatting>
  <conditionalFormatting sqref="AZ10">
    <cfRule type="cellIs" dxfId="9849" priority="4625" stopIfTrue="1" operator="notEqual">
      <formula>U42</formula>
    </cfRule>
    <cfRule type="expression" dxfId="9848" priority="4626" stopIfTrue="1">
      <formula>$R$7=6</formula>
    </cfRule>
  </conditionalFormatting>
  <conditionalFormatting sqref="BA10">
    <cfRule type="cellIs" dxfId="9847" priority="4627" stopIfTrue="1" operator="notEqual">
      <formula>T42</formula>
    </cfRule>
    <cfRule type="expression" dxfId="9846" priority="4628" stopIfTrue="1">
      <formula>$R$7=6</formula>
    </cfRule>
  </conditionalFormatting>
  <conditionalFormatting sqref="T42">
    <cfRule type="cellIs" dxfId="9845" priority="4629" stopIfTrue="1" operator="notEqual">
      <formula>BA10</formula>
    </cfRule>
    <cfRule type="expression" dxfId="9844" priority="4630" stopIfTrue="1">
      <formula>$R$7=6</formula>
    </cfRule>
  </conditionalFormatting>
  <conditionalFormatting sqref="U42">
    <cfRule type="cellIs" dxfId="9843" priority="4631" stopIfTrue="1" operator="notEqual">
      <formula>AZ10</formula>
    </cfRule>
    <cfRule type="expression" dxfId="9842" priority="4632" stopIfTrue="1">
      <formula>$R$7=6</formula>
    </cfRule>
  </conditionalFormatting>
  <conditionalFormatting sqref="AX14">
    <cfRule type="cellIs" dxfId="9841" priority="4633" stopIfTrue="1" operator="notEqual">
      <formula>Y40</formula>
    </cfRule>
    <cfRule type="expression" dxfId="9840" priority="4634" stopIfTrue="1">
      <formula>$R$7=7</formula>
    </cfRule>
  </conditionalFormatting>
  <conditionalFormatting sqref="AY14">
    <cfRule type="cellIs" dxfId="9839" priority="4635" stopIfTrue="1" operator="notEqual">
      <formula>X40</formula>
    </cfRule>
    <cfRule type="expression" dxfId="9838" priority="4636" stopIfTrue="1">
      <formula>$R$7=7</formula>
    </cfRule>
  </conditionalFormatting>
  <conditionalFormatting sqref="X40">
    <cfRule type="cellIs" dxfId="9837" priority="4637" stopIfTrue="1" operator="notEqual">
      <formula>AY14</formula>
    </cfRule>
    <cfRule type="expression" dxfId="9836" priority="4638" stopIfTrue="1">
      <formula>$R$7=7</formula>
    </cfRule>
  </conditionalFormatting>
  <conditionalFormatting sqref="Y40">
    <cfRule type="cellIs" dxfId="9835" priority="4639" stopIfTrue="1" operator="notEqual">
      <formula>AX14</formula>
    </cfRule>
    <cfRule type="expression" dxfId="9834" priority="4640" stopIfTrue="1">
      <formula>$R$7=7</formula>
    </cfRule>
  </conditionalFormatting>
  <conditionalFormatting sqref="AV16">
    <cfRule type="cellIs" dxfId="9833" priority="4641" stopIfTrue="1" operator="notEqual">
      <formula>AA38</formula>
    </cfRule>
    <cfRule type="expression" dxfId="9832" priority="4642" stopIfTrue="1">
      <formula>$R$7=7</formula>
    </cfRule>
  </conditionalFormatting>
  <conditionalFormatting sqref="AW16">
    <cfRule type="cellIs" dxfId="9831" priority="4643" stopIfTrue="1" operator="notEqual">
      <formula>Z38</formula>
    </cfRule>
    <cfRule type="expression" dxfId="9830" priority="4644" stopIfTrue="1">
      <formula>$R$7=7</formula>
    </cfRule>
  </conditionalFormatting>
  <conditionalFormatting sqref="Z38">
    <cfRule type="cellIs" dxfId="9829" priority="4645" stopIfTrue="1" operator="notEqual">
      <formula>AW16</formula>
    </cfRule>
    <cfRule type="expression" dxfId="9828" priority="4646" stopIfTrue="1">
      <formula>$R$7=7</formula>
    </cfRule>
  </conditionalFormatting>
  <conditionalFormatting sqref="AA38">
    <cfRule type="cellIs" dxfId="9827" priority="4647" stopIfTrue="1" operator="notEqual">
      <formula>AV16</formula>
    </cfRule>
    <cfRule type="expression" dxfId="9826" priority="4648" stopIfTrue="1">
      <formula>$R$7=7</formula>
    </cfRule>
  </conditionalFormatting>
  <conditionalFormatting sqref="AT18">
    <cfRule type="cellIs" dxfId="9825" priority="4649" stopIfTrue="1" operator="notEqual">
      <formula>AC36</formula>
    </cfRule>
    <cfRule type="expression" dxfId="9824" priority="4650" stopIfTrue="1">
      <formula>$R$7=7</formula>
    </cfRule>
  </conditionalFormatting>
  <conditionalFormatting sqref="AU18">
    <cfRule type="cellIs" dxfId="9823" priority="4651" stopIfTrue="1" operator="notEqual">
      <formula>AB36</formula>
    </cfRule>
    <cfRule type="expression" dxfId="9822" priority="4652" stopIfTrue="1">
      <formula>$R$7=7</formula>
    </cfRule>
  </conditionalFormatting>
  <conditionalFormatting sqref="AB36">
    <cfRule type="cellIs" dxfId="9821" priority="4653" stopIfTrue="1" operator="notEqual">
      <formula>AU18</formula>
    </cfRule>
    <cfRule type="expression" dxfId="9820" priority="4654" stopIfTrue="1">
      <formula>$R$7=7</formula>
    </cfRule>
  </conditionalFormatting>
  <conditionalFormatting sqref="AC36">
    <cfRule type="cellIs" dxfId="9819" priority="4655" stopIfTrue="1" operator="notEqual">
      <formula>AT18</formula>
    </cfRule>
    <cfRule type="expression" dxfId="9818" priority="4656" stopIfTrue="1">
      <formula>$R$7=7</formula>
    </cfRule>
  </conditionalFormatting>
  <conditionalFormatting sqref="AR20">
    <cfRule type="cellIs" dxfId="9817" priority="4657" stopIfTrue="1" operator="notEqual">
      <formula>AE34</formula>
    </cfRule>
    <cfRule type="expression" dxfId="9816" priority="4658" stopIfTrue="1">
      <formula>$G$9=3</formula>
    </cfRule>
  </conditionalFormatting>
  <conditionalFormatting sqref="AS20">
    <cfRule type="cellIs" dxfId="9815" priority="4659" stopIfTrue="1" operator="notEqual">
      <formula>AD34</formula>
    </cfRule>
    <cfRule type="expression" dxfId="9814" priority="4660" stopIfTrue="1">
      <formula>$G$9=3</formula>
    </cfRule>
  </conditionalFormatting>
  <conditionalFormatting sqref="AP22">
    <cfRule type="cellIs" dxfId="9813" priority="4661" stopIfTrue="1" operator="notEqual">
      <formula>AG32</formula>
    </cfRule>
    <cfRule type="expression" dxfId="9812" priority="4662" stopIfTrue="1">
      <formula>$G$9=3</formula>
    </cfRule>
  </conditionalFormatting>
  <conditionalFormatting sqref="AQ22">
    <cfRule type="cellIs" dxfId="9811" priority="4663" stopIfTrue="1" operator="notEqual">
      <formula>AF32</formula>
    </cfRule>
    <cfRule type="expression" dxfId="9810" priority="4664" stopIfTrue="1">
      <formula>$G$9=3</formula>
    </cfRule>
  </conditionalFormatting>
  <conditionalFormatting sqref="AF32">
    <cfRule type="cellIs" dxfId="9809" priority="4665" stopIfTrue="1" operator="notEqual">
      <formula>AQ22</formula>
    </cfRule>
    <cfRule type="expression" dxfId="9808" priority="4666" stopIfTrue="1">
      <formula>$G$9=3</formula>
    </cfRule>
  </conditionalFormatting>
  <conditionalFormatting sqref="AG32">
    <cfRule type="cellIs" dxfId="9807" priority="4667" stopIfTrue="1" operator="notEqual">
      <formula>AP22</formula>
    </cfRule>
    <cfRule type="expression" dxfId="9806" priority="4668" stopIfTrue="1">
      <formula>$G$9=3</formula>
    </cfRule>
  </conditionalFormatting>
  <conditionalFormatting sqref="AN24">
    <cfRule type="cellIs" dxfId="9805" priority="4669" stopIfTrue="1" operator="notEqual">
      <formula>AI30</formula>
    </cfRule>
    <cfRule type="expression" dxfId="9804" priority="4670" stopIfTrue="1">
      <formula>$G$9=3</formula>
    </cfRule>
  </conditionalFormatting>
  <conditionalFormatting sqref="AO24">
    <cfRule type="cellIs" dxfId="9803" priority="4671" stopIfTrue="1" operator="notEqual">
      <formula>AH30</formula>
    </cfRule>
    <cfRule type="expression" dxfId="9802" priority="4672" stopIfTrue="1">
      <formula>$G$9=3</formula>
    </cfRule>
  </conditionalFormatting>
  <conditionalFormatting sqref="AL26">
    <cfRule type="cellIs" dxfId="9801" priority="4673" stopIfTrue="1" operator="notEqual">
      <formula>AK28</formula>
    </cfRule>
    <cfRule type="expression" dxfId="9800" priority="4674" stopIfTrue="1">
      <formula>$G$9=3</formula>
    </cfRule>
  </conditionalFormatting>
  <conditionalFormatting sqref="AM26">
    <cfRule type="cellIs" dxfId="9799" priority="4675" stopIfTrue="1" operator="notEqual">
      <formula>AJ28</formula>
    </cfRule>
    <cfRule type="expression" dxfId="9798" priority="4676" stopIfTrue="1">
      <formula>$G$9=3</formula>
    </cfRule>
  </conditionalFormatting>
  <conditionalFormatting sqref="AJ28">
    <cfRule type="cellIs" dxfId="9797" priority="4677" stopIfTrue="1" operator="notEqual">
      <formula>AM26</formula>
    </cfRule>
    <cfRule type="expression" dxfId="9796" priority="4678" stopIfTrue="1">
      <formula>$G$9=3</formula>
    </cfRule>
  </conditionalFormatting>
  <conditionalFormatting sqref="AK28">
    <cfRule type="cellIs" dxfId="9795" priority="4679" stopIfTrue="1" operator="notEqual">
      <formula>AL26</formula>
    </cfRule>
    <cfRule type="expression" dxfId="9794" priority="4680" stopIfTrue="1">
      <formula>$G$9=3</formula>
    </cfRule>
  </conditionalFormatting>
  <conditionalFormatting sqref="AH30">
    <cfRule type="cellIs" dxfId="9793" priority="4681" stopIfTrue="1" operator="notEqual">
      <formula>AO24</formula>
    </cfRule>
    <cfRule type="expression" dxfId="9792" priority="4682" stopIfTrue="1">
      <formula>$G$9=3</formula>
    </cfRule>
  </conditionalFormatting>
  <conditionalFormatting sqref="AI30">
    <cfRule type="cellIs" dxfId="9791" priority="4683" stopIfTrue="1" operator="notEqual">
      <formula>AN24</formula>
    </cfRule>
    <cfRule type="expression" dxfId="9790" priority="4684" stopIfTrue="1">
      <formula>$G$9=3</formula>
    </cfRule>
  </conditionalFormatting>
  <conditionalFormatting sqref="AL42">
    <cfRule type="cellIs" dxfId="9789" priority="4685" stopIfTrue="1" operator="notEqual">
      <formula>BA28</formula>
    </cfRule>
    <cfRule type="expression" dxfId="9788" priority="4686" stopIfTrue="1">
      <formula>$R$7=1</formula>
    </cfRule>
  </conditionalFormatting>
  <conditionalFormatting sqref="AM42">
    <cfRule type="cellIs" dxfId="9787" priority="4687" stopIfTrue="1" operator="notEqual">
      <formula>AZ28</formula>
    </cfRule>
    <cfRule type="expression" dxfId="9786" priority="4688" stopIfTrue="1">
      <formula>$R$7=1</formula>
    </cfRule>
  </conditionalFormatting>
  <conditionalFormatting sqref="AZ28">
    <cfRule type="cellIs" dxfId="9785" priority="4689" stopIfTrue="1" operator="notEqual">
      <formula>AM42</formula>
    </cfRule>
    <cfRule type="expression" dxfId="9784" priority="4690" stopIfTrue="1">
      <formula>$R$7=1</formula>
    </cfRule>
  </conditionalFormatting>
  <conditionalFormatting sqref="BA28">
    <cfRule type="cellIs" dxfId="9783" priority="4691" stopIfTrue="1" operator="notEqual">
      <formula>AL42</formula>
    </cfRule>
    <cfRule type="expression" dxfId="9782" priority="4692" stopIfTrue="1">
      <formula>$R$7=1</formula>
    </cfRule>
  </conditionalFormatting>
  <conditionalFormatting sqref="AJ30">
    <cfRule type="cellIs" dxfId="9781" priority="4693" stopIfTrue="1" operator="notEqual">
      <formula>AO26</formula>
    </cfRule>
    <cfRule type="expression" dxfId="9780" priority="4694" stopIfTrue="1">
      <formula>$G$9=4</formula>
    </cfRule>
  </conditionalFormatting>
  <conditionalFormatting sqref="AK30">
    <cfRule type="cellIs" dxfId="9779" priority="4695" stopIfTrue="1" operator="notEqual">
      <formula>AN26</formula>
    </cfRule>
    <cfRule type="expression" dxfId="9778" priority="4696" stopIfTrue="1">
      <formula>$G$9=4</formula>
    </cfRule>
  </conditionalFormatting>
  <conditionalFormatting sqref="AN26">
    <cfRule type="cellIs" dxfId="9777" priority="4697" stopIfTrue="1" operator="notEqual">
      <formula>AK30</formula>
    </cfRule>
    <cfRule type="expression" dxfId="9776" priority="4698" stopIfTrue="1">
      <formula>$G$9=4</formula>
    </cfRule>
  </conditionalFormatting>
  <conditionalFormatting sqref="AO26">
    <cfRule type="cellIs" dxfId="9775" priority="4699" stopIfTrue="1" operator="notEqual">
      <formula>AJ30</formula>
    </cfRule>
    <cfRule type="expression" dxfId="9774" priority="4700" stopIfTrue="1">
      <formula>$G$9=4</formula>
    </cfRule>
  </conditionalFormatting>
  <conditionalFormatting sqref="AH32">
    <cfRule type="cellIs" dxfId="9773" priority="4701" stopIfTrue="1" operator="notEqual">
      <formula>AQ24</formula>
    </cfRule>
    <cfRule type="expression" dxfId="9772" priority="4702" stopIfTrue="1">
      <formula>$G$9=4</formula>
    </cfRule>
  </conditionalFormatting>
  <conditionalFormatting sqref="AI32">
    <cfRule type="cellIs" dxfId="9771" priority="4703" stopIfTrue="1" operator="notEqual">
      <formula>AP24</formula>
    </cfRule>
    <cfRule type="expression" dxfId="9770" priority="4704" stopIfTrue="1">
      <formula>$G$9=4</formula>
    </cfRule>
  </conditionalFormatting>
  <conditionalFormatting sqref="AP24">
    <cfRule type="cellIs" dxfId="9769" priority="4705" stopIfTrue="1" operator="notEqual">
      <formula>AI32</formula>
    </cfRule>
    <cfRule type="expression" dxfId="9768" priority="4706" stopIfTrue="1">
      <formula>$G$9=4</formula>
    </cfRule>
  </conditionalFormatting>
  <conditionalFormatting sqref="AQ24">
    <cfRule type="cellIs" dxfId="9767" priority="4707" stopIfTrue="1" operator="notEqual">
      <formula>AH32</formula>
    </cfRule>
    <cfRule type="expression" dxfId="9766" priority="4708" stopIfTrue="1">
      <formula>$G$9=4</formula>
    </cfRule>
  </conditionalFormatting>
  <conditionalFormatting sqref="AR22">
    <cfRule type="cellIs" dxfId="9765" priority="4709" stopIfTrue="1" operator="notEqual">
      <formula>AG34</formula>
    </cfRule>
    <cfRule type="expression" dxfId="9764" priority="4710" stopIfTrue="1">
      <formula>$G$9=4</formula>
    </cfRule>
  </conditionalFormatting>
  <conditionalFormatting sqref="AS22">
    <cfRule type="cellIs" dxfId="9763" priority="4711" stopIfTrue="1" operator="notEqual">
      <formula>AF34</formula>
    </cfRule>
    <cfRule type="expression" dxfId="9762" priority="4712" stopIfTrue="1">
      <formula>$G$9=4</formula>
    </cfRule>
  </conditionalFormatting>
  <conditionalFormatting sqref="AT20">
    <cfRule type="cellIs" dxfId="9761" priority="4713" stopIfTrue="1" operator="notEqual">
      <formula>AE36</formula>
    </cfRule>
    <cfRule type="expression" dxfId="9760" priority="4714" stopIfTrue="1">
      <formula>$R$7=8</formula>
    </cfRule>
  </conditionalFormatting>
  <conditionalFormatting sqref="AU20">
    <cfRule type="cellIs" dxfId="9759" priority="4715" stopIfTrue="1" operator="notEqual">
      <formula>AD36</formula>
    </cfRule>
    <cfRule type="expression" dxfId="9758" priority="4716" stopIfTrue="1">
      <formula>$R$7=8</formula>
    </cfRule>
  </conditionalFormatting>
  <conditionalFormatting sqref="AD36">
    <cfRule type="cellIs" dxfId="9757" priority="4717" stopIfTrue="1" operator="notEqual">
      <formula>AU20</formula>
    </cfRule>
    <cfRule type="expression" dxfId="9756" priority="4718" stopIfTrue="1">
      <formula>$R$7=8</formula>
    </cfRule>
  </conditionalFormatting>
  <conditionalFormatting sqref="AE36">
    <cfRule type="cellIs" dxfId="9755" priority="4719" stopIfTrue="1" operator="notEqual">
      <formula>AT20</formula>
    </cfRule>
    <cfRule type="expression" dxfId="9754" priority="4720" stopIfTrue="1">
      <formula>$R$7=8</formula>
    </cfRule>
  </conditionalFormatting>
  <conditionalFormatting sqref="AB38">
    <cfRule type="cellIs" dxfId="9753" priority="4721" stopIfTrue="1" operator="notEqual">
      <formula>AW18</formula>
    </cfRule>
    <cfRule type="expression" dxfId="9752" priority="4722" stopIfTrue="1">
      <formula>$R$7=8</formula>
    </cfRule>
  </conditionalFormatting>
  <conditionalFormatting sqref="AC38">
    <cfRule type="cellIs" dxfId="9751" priority="4723" stopIfTrue="1" operator="notEqual">
      <formula>AV18</formula>
    </cfRule>
    <cfRule type="expression" dxfId="9750" priority="4724" stopIfTrue="1">
      <formula>$R$7=8</formula>
    </cfRule>
  </conditionalFormatting>
  <conditionalFormatting sqref="AV18">
    <cfRule type="cellIs" dxfId="9749" priority="4725" stopIfTrue="1" operator="notEqual">
      <formula>AC38</formula>
    </cfRule>
    <cfRule type="expression" dxfId="9748" priority="4726" stopIfTrue="1">
      <formula>$R$7=8</formula>
    </cfRule>
  </conditionalFormatting>
  <conditionalFormatting sqref="AW18">
    <cfRule type="cellIs" dxfId="9747" priority="4727" stopIfTrue="1" operator="notEqual">
      <formula>AB38</formula>
    </cfRule>
    <cfRule type="expression" dxfId="9746" priority="4728" stopIfTrue="1">
      <formula>$R$7=8</formula>
    </cfRule>
  </conditionalFormatting>
  <conditionalFormatting sqref="Z40">
    <cfRule type="cellIs" dxfId="9745" priority="4729" stopIfTrue="1" operator="notEqual">
      <formula>AY16</formula>
    </cfRule>
    <cfRule type="expression" dxfId="9744" priority="4730" stopIfTrue="1">
      <formula>$R$7=8</formula>
    </cfRule>
  </conditionalFormatting>
  <conditionalFormatting sqref="AA40">
    <cfRule type="cellIs" dxfId="9743" priority="4731" stopIfTrue="1" operator="notEqual">
      <formula>AX16</formula>
    </cfRule>
    <cfRule type="expression" dxfId="9742" priority="4732" stopIfTrue="1">
      <formula>$R$7=8</formula>
    </cfRule>
  </conditionalFormatting>
  <conditionalFormatting sqref="AX16">
    <cfRule type="cellIs" dxfId="9741" priority="4733" stopIfTrue="1" operator="notEqual">
      <formula>AA40</formula>
    </cfRule>
    <cfRule type="expression" dxfId="9740" priority="4734" stopIfTrue="1">
      <formula>$R$7=8</formula>
    </cfRule>
  </conditionalFormatting>
  <conditionalFormatting sqref="AY16">
    <cfRule type="cellIs" dxfId="9739" priority="4735" stopIfTrue="1" operator="notEqual">
      <formula>Z40</formula>
    </cfRule>
    <cfRule type="expression" dxfId="9738" priority="4736" stopIfTrue="1">
      <formula>$R$7=8</formula>
    </cfRule>
  </conditionalFormatting>
  <conditionalFormatting sqref="V42">
    <cfRule type="cellIs" dxfId="9737" priority="4737" stopIfTrue="1" operator="notEqual">
      <formula>BA12</formula>
    </cfRule>
    <cfRule type="expression" dxfId="9736" priority="4738" stopIfTrue="1">
      <formula>$R$7=7</formula>
    </cfRule>
  </conditionalFormatting>
  <conditionalFormatting sqref="W42">
    <cfRule type="cellIs" dxfId="9735" priority="4739" stopIfTrue="1" operator="notEqual">
      <formula>AZ12</formula>
    </cfRule>
    <cfRule type="expression" dxfId="9734" priority="4740" stopIfTrue="1">
      <formula>$R$7=7</formula>
    </cfRule>
  </conditionalFormatting>
  <conditionalFormatting sqref="AZ12">
    <cfRule type="cellIs" dxfId="9733" priority="4741" stopIfTrue="1" operator="notEqual">
      <formula>W42</formula>
    </cfRule>
    <cfRule type="expression" dxfId="9732" priority="4742" stopIfTrue="1">
      <formula>$R$7=7</formula>
    </cfRule>
  </conditionalFormatting>
  <conditionalFormatting sqref="BA12">
    <cfRule type="cellIs" dxfId="9731" priority="4743" stopIfTrue="1" operator="notEqual">
      <formula>V42</formula>
    </cfRule>
    <cfRule type="expression" dxfId="9730" priority="4744" stopIfTrue="1">
      <formula>$R$7=7</formula>
    </cfRule>
  </conditionalFormatting>
  <conditionalFormatting sqref="AX18">
    <cfRule type="cellIs" dxfId="9729" priority="4745" stopIfTrue="1" operator="notEqual">
      <formula>AC40</formula>
    </cfRule>
    <cfRule type="expression" dxfId="9728" priority="4746" stopIfTrue="1">
      <formula>$R$7=9</formula>
    </cfRule>
  </conditionalFormatting>
  <conditionalFormatting sqref="AY18">
    <cfRule type="cellIs" dxfId="9727" priority="4747" stopIfTrue="1" operator="notEqual">
      <formula>AB40</formula>
    </cfRule>
    <cfRule type="expression" dxfId="9726" priority="4748" stopIfTrue="1">
      <formula>$R$7=9</formula>
    </cfRule>
  </conditionalFormatting>
  <conditionalFormatting sqref="AB40">
    <cfRule type="cellIs" dxfId="9725" priority="4749" stopIfTrue="1" operator="notEqual">
      <formula>AY18</formula>
    </cfRule>
    <cfRule type="expression" dxfId="9724" priority="4750" stopIfTrue="1">
      <formula>$R$7=9</formula>
    </cfRule>
  </conditionalFormatting>
  <conditionalFormatting sqref="AC40">
    <cfRule type="cellIs" dxfId="9723" priority="4751" stopIfTrue="1" operator="notEqual">
      <formula>AX18</formula>
    </cfRule>
    <cfRule type="expression" dxfId="9722" priority="4752" stopIfTrue="1">
      <formula>$R$7=9</formula>
    </cfRule>
  </conditionalFormatting>
  <conditionalFormatting sqref="AD38">
    <cfRule type="cellIs" dxfId="9721" priority="4753" stopIfTrue="1" operator="notEqual">
      <formula>AW20</formula>
    </cfRule>
    <cfRule type="expression" dxfId="9720" priority="4754" stopIfTrue="1">
      <formula>$R$7=9</formula>
    </cfRule>
  </conditionalFormatting>
  <conditionalFormatting sqref="AE38">
    <cfRule type="cellIs" dxfId="9719" priority="4755" stopIfTrue="1" operator="notEqual">
      <formula>AV20</formula>
    </cfRule>
    <cfRule type="expression" dxfId="9718" priority="4756" stopIfTrue="1">
      <formula>$R$7=9</formula>
    </cfRule>
  </conditionalFormatting>
  <conditionalFormatting sqref="AF36">
    <cfRule type="cellIs" dxfId="9717" priority="4757" stopIfTrue="1" operator="notEqual">
      <formula>AU22</formula>
    </cfRule>
    <cfRule type="expression" dxfId="9716" priority="4758" stopIfTrue="1">
      <formula>$R$7=9</formula>
    </cfRule>
  </conditionalFormatting>
  <conditionalFormatting sqref="AG36">
    <cfRule type="cellIs" dxfId="9715" priority="4759" stopIfTrue="1" operator="notEqual">
      <formula>AT22</formula>
    </cfRule>
    <cfRule type="expression" dxfId="9714" priority="4760" stopIfTrue="1">
      <formula>$R$7=9</formula>
    </cfRule>
  </conditionalFormatting>
  <conditionalFormatting sqref="AV20">
    <cfRule type="cellIs" dxfId="9713" priority="4761" stopIfTrue="1" operator="notEqual">
      <formula>AE38</formula>
    </cfRule>
    <cfRule type="expression" dxfId="9712" priority="4762" stopIfTrue="1">
      <formula>$R$7=9</formula>
    </cfRule>
  </conditionalFormatting>
  <conditionalFormatting sqref="AW20">
    <cfRule type="cellIs" dxfId="9711" priority="4763" stopIfTrue="1" operator="notEqual">
      <formula>AD38</formula>
    </cfRule>
    <cfRule type="expression" dxfId="9710" priority="4764" stopIfTrue="1">
      <formula>$R$7=9</formula>
    </cfRule>
  </conditionalFormatting>
  <conditionalFormatting sqref="AT22">
    <cfRule type="cellIs" dxfId="9709" priority="4765" stopIfTrue="1" operator="notEqual">
      <formula>AG36</formula>
    </cfRule>
    <cfRule type="expression" dxfId="9708" priority="4766" stopIfTrue="1">
      <formula>$R$7=9</formula>
    </cfRule>
  </conditionalFormatting>
  <conditionalFormatting sqref="AU22">
    <cfRule type="cellIs" dxfId="9707" priority="4767" stopIfTrue="1" operator="notEqual">
      <formula>AF36</formula>
    </cfRule>
    <cfRule type="expression" dxfId="9706" priority="4768" stopIfTrue="1">
      <formula>$R$7=9</formula>
    </cfRule>
  </conditionalFormatting>
  <conditionalFormatting sqref="AH34">
    <cfRule type="cellIs" dxfId="9705" priority="4769" stopIfTrue="1" operator="notEqual">
      <formula>AS24</formula>
    </cfRule>
    <cfRule type="expression" dxfId="9704" priority="4770" stopIfTrue="1">
      <formula>$G$9=5</formula>
    </cfRule>
  </conditionalFormatting>
  <conditionalFormatting sqref="AI34">
    <cfRule type="cellIs" dxfId="9703" priority="4771" stopIfTrue="1" operator="notEqual">
      <formula>AR24</formula>
    </cfRule>
    <cfRule type="expression" dxfId="9702" priority="4772" stopIfTrue="1">
      <formula>$G$9=5</formula>
    </cfRule>
  </conditionalFormatting>
  <conditionalFormatting sqref="AR24">
    <cfRule type="cellIs" dxfId="9701" priority="4773" stopIfTrue="1" operator="notEqual">
      <formula>AI34</formula>
    </cfRule>
    <cfRule type="expression" dxfId="9700" priority="4774" stopIfTrue="1">
      <formula>$G$9=5</formula>
    </cfRule>
  </conditionalFormatting>
  <conditionalFormatting sqref="AS24">
    <cfRule type="cellIs" dxfId="9699" priority="4775" stopIfTrue="1" operator="notEqual">
      <formula>AH34</formula>
    </cfRule>
    <cfRule type="expression" dxfId="9698" priority="4776" stopIfTrue="1">
      <formula>$G$9=5</formula>
    </cfRule>
  </conditionalFormatting>
  <conditionalFormatting sqref="AJ32">
    <cfRule type="cellIs" dxfId="9697" priority="4777" stopIfTrue="1" operator="notEqual">
      <formula>AQ26</formula>
    </cfRule>
    <cfRule type="expression" dxfId="9696" priority="4778" stopIfTrue="1">
      <formula>$G$9=5</formula>
    </cfRule>
  </conditionalFormatting>
  <conditionalFormatting sqref="AK32">
    <cfRule type="cellIs" dxfId="9695" priority="4779" stopIfTrue="1" operator="notEqual">
      <formula>AP26</formula>
    </cfRule>
    <cfRule type="expression" dxfId="9694" priority="4780" stopIfTrue="1">
      <formula>$G$9=5</formula>
    </cfRule>
  </conditionalFormatting>
  <conditionalFormatting sqref="AP26">
    <cfRule type="cellIs" dxfId="9693" priority="4781" stopIfTrue="1" operator="notEqual">
      <formula>AK32</formula>
    </cfRule>
    <cfRule type="expression" dxfId="9692" priority="4782" stopIfTrue="1">
      <formula>$G$9=5</formula>
    </cfRule>
  </conditionalFormatting>
  <conditionalFormatting sqref="AQ26">
    <cfRule type="cellIs" dxfId="9691" priority="4783" stopIfTrue="1" operator="notEqual">
      <formula>AJ32</formula>
    </cfRule>
    <cfRule type="expression" dxfId="9690" priority="4784" stopIfTrue="1">
      <formula>$G$9=5</formula>
    </cfRule>
  </conditionalFormatting>
  <conditionalFormatting sqref="AL30">
    <cfRule type="cellIs" dxfId="9689" priority="4785" stopIfTrue="1" operator="notEqual">
      <formula>AO28</formula>
    </cfRule>
    <cfRule type="expression" dxfId="9688" priority="4786" stopIfTrue="1">
      <formula>$G$9=5</formula>
    </cfRule>
  </conditionalFormatting>
  <conditionalFormatting sqref="AM30">
    <cfRule type="cellIs" dxfId="9687" priority="4787" stopIfTrue="1" operator="notEqual">
      <formula>AN28</formula>
    </cfRule>
    <cfRule type="expression" dxfId="9686" priority="4788" stopIfTrue="1">
      <formula>$G$9=5</formula>
    </cfRule>
  </conditionalFormatting>
  <conditionalFormatting sqref="AN28">
    <cfRule type="cellIs" dxfId="9685" priority="4789" stopIfTrue="1" operator="notEqual">
      <formula>AM30</formula>
    </cfRule>
    <cfRule type="expression" dxfId="9684" priority="4790" stopIfTrue="1">
      <formula>$G$9=5</formula>
    </cfRule>
  </conditionalFormatting>
  <conditionalFormatting sqref="AO28">
    <cfRule type="cellIs" dxfId="9683" priority="4791" stopIfTrue="1" operator="notEqual">
      <formula>AL30</formula>
    </cfRule>
    <cfRule type="expression" dxfId="9682" priority="4792" stopIfTrue="1">
      <formula>$G$9=5</formula>
    </cfRule>
  </conditionalFormatting>
  <conditionalFormatting sqref="AN42">
    <cfRule type="cellIs" dxfId="9681" priority="4793" stopIfTrue="1" operator="notEqual">
      <formula>BA30</formula>
    </cfRule>
    <cfRule type="expression" dxfId="9680" priority="4794" stopIfTrue="1">
      <formula>$R$7=2</formula>
    </cfRule>
  </conditionalFormatting>
  <conditionalFormatting sqref="AO42">
    <cfRule type="cellIs" dxfId="9679" priority="4795" stopIfTrue="1" operator="notEqual">
      <formula>AZ30</formula>
    </cfRule>
    <cfRule type="expression" dxfId="9678" priority="4796" stopIfTrue="1">
      <formula>$R$7=2</formula>
    </cfRule>
  </conditionalFormatting>
  <conditionalFormatting sqref="AZ30">
    <cfRule type="cellIs" dxfId="9677" priority="4797" stopIfTrue="1" operator="notEqual">
      <formula>AO42</formula>
    </cfRule>
    <cfRule type="expression" dxfId="9676" priority="4798" stopIfTrue="1">
      <formula>$R$7=2</formula>
    </cfRule>
  </conditionalFormatting>
  <conditionalFormatting sqref="BA30">
    <cfRule type="cellIs" dxfId="9675" priority="4799" stopIfTrue="1" operator="notEqual">
      <formula>AN42</formula>
    </cfRule>
    <cfRule type="expression" dxfId="9674" priority="4800" stopIfTrue="1">
      <formula>$R$7=2</formula>
    </cfRule>
  </conditionalFormatting>
  <conditionalFormatting sqref="AL32">
    <cfRule type="cellIs" dxfId="9673" priority="4801" stopIfTrue="1" operator="notEqual">
      <formula>AQ28</formula>
    </cfRule>
    <cfRule type="expression" dxfId="9672" priority="4802" stopIfTrue="1">
      <formula>$G$9=6</formula>
    </cfRule>
  </conditionalFormatting>
  <conditionalFormatting sqref="AM32">
    <cfRule type="cellIs" dxfId="9671" priority="4803" stopIfTrue="1" operator="notEqual">
      <formula>AP28</formula>
    </cfRule>
    <cfRule type="expression" dxfId="9670" priority="4804" stopIfTrue="1">
      <formula>$G$9=6</formula>
    </cfRule>
  </conditionalFormatting>
  <conditionalFormatting sqref="AP28">
    <cfRule type="cellIs" dxfId="9669" priority="4805" stopIfTrue="1" operator="notEqual">
      <formula>AM32</formula>
    </cfRule>
    <cfRule type="expression" dxfId="9668" priority="4806" stopIfTrue="1">
      <formula>$G$9=6</formula>
    </cfRule>
  </conditionalFormatting>
  <conditionalFormatting sqref="AQ28">
    <cfRule type="cellIs" dxfId="9667" priority="4807" stopIfTrue="1" operator="notEqual">
      <formula>AL32</formula>
    </cfRule>
    <cfRule type="expression" dxfId="9666" priority="4808" stopIfTrue="1">
      <formula>$G$9=6</formula>
    </cfRule>
  </conditionalFormatting>
  <conditionalFormatting sqref="AR26">
    <cfRule type="cellIs" dxfId="9665" priority="4809" stopIfTrue="1" operator="notEqual">
      <formula>AK34</formula>
    </cfRule>
    <cfRule type="expression" dxfId="9664" priority="4810" stopIfTrue="1">
      <formula>$G$9=6</formula>
    </cfRule>
  </conditionalFormatting>
  <conditionalFormatting sqref="AS26">
    <cfRule type="cellIs" dxfId="9663" priority="4811" stopIfTrue="1" operator="notEqual">
      <formula>AJ34</formula>
    </cfRule>
    <cfRule type="expression" dxfId="9662" priority="4812" stopIfTrue="1">
      <formula>$G$9=6</formula>
    </cfRule>
  </conditionalFormatting>
  <conditionalFormatting sqref="AJ34 AT44">
    <cfRule type="cellIs" dxfId="9661" priority="4813" stopIfTrue="1" operator="notEqual">
      <formula>AS26</formula>
    </cfRule>
    <cfRule type="expression" dxfId="9660" priority="4814" stopIfTrue="1">
      <formula>$G$9=6</formula>
    </cfRule>
  </conditionalFormatting>
  <conditionalFormatting sqref="AK34 AU44">
    <cfRule type="cellIs" dxfId="9659" priority="4815" stopIfTrue="1" operator="notEqual">
      <formula>AR26</formula>
    </cfRule>
    <cfRule type="expression" dxfId="9658" priority="4816" stopIfTrue="1">
      <formula>$G$9=6</formula>
    </cfRule>
  </conditionalFormatting>
  <conditionalFormatting sqref="AV22">
    <cfRule type="cellIs" dxfId="9657" priority="4817" stopIfTrue="1" operator="notEqual">
      <formula>AG38</formula>
    </cfRule>
    <cfRule type="expression" dxfId="9656" priority="4818" stopIfTrue="1">
      <formula>$R$7=10</formula>
    </cfRule>
  </conditionalFormatting>
  <conditionalFormatting sqref="AW22">
    <cfRule type="cellIs" dxfId="9655" priority="4819" stopIfTrue="1" operator="notEqual">
      <formula>AF38</formula>
    </cfRule>
    <cfRule type="expression" dxfId="9654" priority="4820" stopIfTrue="1">
      <formula>$R$7=10</formula>
    </cfRule>
  </conditionalFormatting>
  <conditionalFormatting sqref="AF38">
    <cfRule type="cellIs" dxfId="9653" priority="4821" stopIfTrue="1" operator="notEqual">
      <formula>AW22</formula>
    </cfRule>
    <cfRule type="expression" dxfId="9652" priority="4822" stopIfTrue="1">
      <formula>$R$7=10</formula>
    </cfRule>
  </conditionalFormatting>
  <conditionalFormatting sqref="AG38">
    <cfRule type="cellIs" dxfId="9651" priority="4823" stopIfTrue="1" operator="notEqual">
      <formula>AV22</formula>
    </cfRule>
    <cfRule type="expression" dxfId="9650" priority="4824" stopIfTrue="1">
      <formula>$R$7=10</formula>
    </cfRule>
  </conditionalFormatting>
  <conditionalFormatting sqref="AD40">
    <cfRule type="cellIs" dxfId="9649" priority="4825" stopIfTrue="1" operator="notEqual">
      <formula>AY20</formula>
    </cfRule>
    <cfRule type="expression" dxfId="9648" priority="4826" stopIfTrue="1">
      <formula>$R$7=10</formula>
    </cfRule>
  </conditionalFormatting>
  <conditionalFormatting sqref="AE40">
    <cfRule type="cellIs" dxfId="9647" priority="4827" stopIfTrue="1" operator="notEqual">
      <formula>AX20</formula>
    </cfRule>
    <cfRule type="expression" dxfId="9646" priority="4828" stopIfTrue="1">
      <formula>$R$7=10</formula>
    </cfRule>
  </conditionalFormatting>
  <conditionalFormatting sqref="AX20">
    <cfRule type="cellIs" dxfId="9645" priority="4829" stopIfTrue="1" operator="notEqual">
      <formula>AE40</formula>
    </cfRule>
    <cfRule type="expression" dxfId="9644" priority="4830" stopIfTrue="1">
      <formula>$R$7=10</formula>
    </cfRule>
  </conditionalFormatting>
  <conditionalFormatting sqref="AY20">
    <cfRule type="cellIs" dxfId="9643" priority="4831" stopIfTrue="1" operator="notEqual">
      <formula>AD40</formula>
    </cfRule>
    <cfRule type="expression" dxfId="9642" priority="4832" stopIfTrue="1">
      <formula>$R$7=10</formula>
    </cfRule>
  </conditionalFormatting>
  <conditionalFormatting sqref="AZ14">
    <cfRule type="cellIs" dxfId="9641" priority="4833" stopIfTrue="1" operator="notEqual">
      <formula>Y42</formula>
    </cfRule>
    <cfRule type="expression" dxfId="9640" priority="4834" stopIfTrue="1">
      <formula>$R$7=8</formula>
    </cfRule>
  </conditionalFormatting>
  <conditionalFormatting sqref="BA14">
    <cfRule type="cellIs" dxfId="9639" priority="4835" stopIfTrue="1" operator="notEqual">
      <formula>X42</formula>
    </cfRule>
    <cfRule type="expression" dxfId="9638" priority="4836" stopIfTrue="1">
      <formula>$R$7=8</formula>
    </cfRule>
  </conditionalFormatting>
  <conditionalFormatting sqref="X42">
    <cfRule type="cellIs" dxfId="9637" priority="4837" stopIfTrue="1" operator="notEqual">
      <formula>BA14</formula>
    </cfRule>
    <cfRule type="expression" dxfId="9636" priority="4838" stopIfTrue="1">
      <formula>$R$7=8</formula>
    </cfRule>
  </conditionalFormatting>
  <conditionalFormatting sqref="Y42">
    <cfRule type="cellIs" dxfId="9635" priority="4839" stopIfTrue="1" operator="notEqual">
      <formula>AZ14</formula>
    </cfRule>
    <cfRule type="expression" dxfId="9634" priority="4840" stopIfTrue="1">
      <formula>$R$7=8</formula>
    </cfRule>
  </conditionalFormatting>
  <conditionalFormatting sqref="AX22">
    <cfRule type="cellIs" dxfId="9633" priority="4841" stopIfTrue="1" operator="notEqual">
      <formula>AG40</formula>
    </cfRule>
    <cfRule type="expression" dxfId="9632" priority="4842" stopIfTrue="1">
      <formula>$R$7=11</formula>
    </cfRule>
  </conditionalFormatting>
  <conditionalFormatting sqref="AY22">
    <cfRule type="cellIs" dxfId="9631" priority="4843" stopIfTrue="1" operator="notEqual">
      <formula>AF40</formula>
    </cfRule>
    <cfRule type="expression" dxfId="9630" priority="4844" stopIfTrue="1">
      <formula>$R$7=11</formula>
    </cfRule>
  </conditionalFormatting>
  <conditionalFormatting sqref="AF40">
    <cfRule type="cellIs" dxfId="9629" priority="4845" stopIfTrue="1" operator="notEqual">
      <formula>AY22</formula>
    </cfRule>
    <cfRule type="expression" dxfId="9628" priority="4846" stopIfTrue="1">
      <formula>$R$7=11</formula>
    </cfRule>
  </conditionalFormatting>
  <conditionalFormatting sqref="AG40">
    <cfRule type="cellIs" dxfId="9627" priority="4847" stopIfTrue="1" operator="notEqual">
      <formula>AX22</formula>
    </cfRule>
    <cfRule type="expression" dxfId="9626" priority="4848" stopIfTrue="1">
      <formula>$R$7=11</formula>
    </cfRule>
  </conditionalFormatting>
  <conditionalFormatting sqref="AH38">
    <cfRule type="cellIs" dxfId="9625" priority="4849" stopIfTrue="1" operator="notEqual">
      <formula>AW24</formula>
    </cfRule>
    <cfRule type="expression" dxfId="9624" priority="4850" stopIfTrue="1">
      <formula>$R$7=11</formula>
    </cfRule>
  </conditionalFormatting>
  <conditionalFormatting sqref="AI38">
    <cfRule type="cellIs" dxfId="9623" priority="4851" stopIfTrue="1" operator="notEqual">
      <formula>AV24</formula>
    </cfRule>
    <cfRule type="expression" dxfId="9622" priority="4852" stopIfTrue="1">
      <formula>$R$7=11</formula>
    </cfRule>
  </conditionalFormatting>
  <conditionalFormatting sqref="AV24">
    <cfRule type="cellIs" dxfId="9621" priority="4853" stopIfTrue="1" operator="notEqual">
      <formula>AI38</formula>
    </cfRule>
    <cfRule type="expression" dxfId="9620" priority="4854" stopIfTrue="1">
      <formula>$R$7=11</formula>
    </cfRule>
  </conditionalFormatting>
  <conditionalFormatting sqref="AW24">
    <cfRule type="cellIs" dxfId="9619" priority="4855" stopIfTrue="1" operator="notEqual">
      <formula>AH38</formula>
    </cfRule>
    <cfRule type="expression" dxfId="9618" priority="4856" stopIfTrue="1">
      <formula>$R$7=11</formula>
    </cfRule>
  </conditionalFormatting>
  <conditionalFormatting sqref="AJ36">
    <cfRule type="cellIs" dxfId="9617" priority="4857" stopIfTrue="1" operator="notEqual">
      <formula>AU26</formula>
    </cfRule>
    <cfRule type="expression" dxfId="9616" priority="4858" stopIfTrue="1">
      <formula>$R$7=11</formula>
    </cfRule>
  </conditionalFormatting>
  <conditionalFormatting sqref="AK36">
    <cfRule type="cellIs" dxfId="9615" priority="4859" stopIfTrue="1" operator="notEqual">
      <formula>AT26</formula>
    </cfRule>
    <cfRule type="expression" dxfId="9614" priority="4860" stopIfTrue="1">
      <formula>$R$7=11</formula>
    </cfRule>
  </conditionalFormatting>
  <conditionalFormatting sqref="AT26">
    <cfRule type="cellIs" dxfId="9613" priority="4861" stopIfTrue="1" operator="notEqual">
      <formula>AK36</formula>
    </cfRule>
    <cfRule type="expression" dxfId="9612" priority="4862" stopIfTrue="1">
      <formula>$R$7=11</formula>
    </cfRule>
  </conditionalFormatting>
  <conditionalFormatting sqref="AU26">
    <cfRule type="cellIs" dxfId="9611" priority="4863" stopIfTrue="1" operator="notEqual">
      <formula>AJ36</formula>
    </cfRule>
    <cfRule type="expression" dxfId="9610" priority="4864" stopIfTrue="1">
      <formula>$R$7=11</formula>
    </cfRule>
  </conditionalFormatting>
  <conditionalFormatting sqref="AL34">
    <cfRule type="cellIs" dxfId="9609" priority="4865" stopIfTrue="1" operator="notEqual">
      <formula>AS28</formula>
    </cfRule>
    <cfRule type="expression" dxfId="9608" priority="4866" stopIfTrue="1">
      <formula>$G$9=7</formula>
    </cfRule>
  </conditionalFormatting>
  <conditionalFormatting sqref="AM34">
    <cfRule type="cellIs" dxfId="9607" priority="4867" stopIfTrue="1" operator="notEqual">
      <formula>AR28</formula>
    </cfRule>
    <cfRule type="expression" dxfId="9606" priority="4868" stopIfTrue="1">
      <formula>$G$9=7</formula>
    </cfRule>
  </conditionalFormatting>
  <conditionalFormatting sqref="AN32">
    <cfRule type="cellIs" dxfId="9605" priority="4869" stopIfTrue="1" operator="notEqual">
      <formula>AQ30</formula>
    </cfRule>
    <cfRule type="expression" dxfId="9604" priority="4870" stopIfTrue="1">
      <formula>$G$9=7</formula>
    </cfRule>
  </conditionalFormatting>
  <conditionalFormatting sqref="AO32">
    <cfRule type="cellIs" dxfId="9603" priority="4871" stopIfTrue="1" operator="notEqual">
      <formula>AP30</formula>
    </cfRule>
    <cfRule type="expression" dxfId="9602" priority="4872" stopIfTrue="1">
      <formula>$G$9=7</formula>
    </cfRule>
  </conditionalFormatting>
  <conditionalFormatting sqref="AP30">
    <cfRule type="cellIs" dxfId="9601" priority="4873" stopIfTrue="1" operator="notEqual">
      <formula>AO32</formula>
    </cfRule>
    <cfRule type="expression" dxfId="9600" priority="4874" stopIfTrue="1">
      <formula>$G$9=7</formula>
    </cfRule>
  </conditionalFormatting>
  <conditionalFormatting sqref="AQ30">
    <cfRule type="cellIs" dxfId="9599" priority="4875" stopIfTrue="1" operator="notEqual">
      <formula>AN32</formula>
    </cfRule>
    <cfRule type="expression" dxfId="9598" priority="4876" stopIfTrue="1">
      <formula>$G$9=7</formula>
    </cfRule>
  </conditionalFormatting>
  <conditionalFormatting sqref="AR28">
    <cfRule type="cellIs" dxfId="9597" priority="4877" stopIfTrue="1" operator="notEqual">
      <formula>AM34</formula>
    </cfRule>
    <cfRule type="expression" dxfId="9596" priority="4878" stopIfTrue="1">
      <formula>$G$9=7</formula>
    </cfRule>
  </conditionalFormatting>
  <conditionalFormatting sqref="AS28">
    <cfRule type="cellIs" dxfId="9595" priority="4879" stopIfTrue="1" operator="notEqual">
      <formula>AL34</formula>
    </cfRule>
    <cfRule type="expression" dxfId="9594" priority="4880" stopIfTrue="1">
      <formula>$G$9=7</formula>
    </cfRule>
  </conditionalFormatting>
  <conditionalFormatting sqref="AN34">
    <cfRule type="cellIs" dxfId="9593" priority="4881" stopIfTrue="1" operator="notEqual">
      <formula>AS30</formula>
    </cfRule>
    <cfRule type="expression" dxfId="9592" priority="4882" stopIfTrue="1">
      <formula>$G$9=8</formula>
    </cfRule>
  </conditionalFormatting>
  <conditionalFormatting sqref="AO34">
    <cfRule type="cellIs" dxfId="9591" priority="4883" stopIfTrue="1" operator="notEqual">
      <formula>AR30</formula>
    </cfRule>
    <cfRule type="expression" dxfId="9590" priority="4884" stopIfTrue="1">
      <formula>$G$9=8</formula>
    </cfRule>
  </conditionalFormatting>
  <conditionalFormatting sqref="AR30">
    <cfRule type="cellIs" dxfId="9589" priority="4885" stopIfTrue="1" operator="notEqual">
      <formula>AO34</formula>
    </cfRule>
    <cfRule type="expression" dxfId="9588" priority="4886" stopIfTrue="1">
      <formula>$G$9=8</formula>
    </cfRule>
  </conditionalFormatting>
  <conditionalFormatting sqref="AS30">
    <cfRule type="cellIs" dxfId="9587" priority="4887" stopIfTrue="1" operator="notEqual">
      <formula>AN34</formula>
    </cfRule>
    <cfRule type="expression" dxfId="9586" priority="4888" stopIfTrue="1">
      <formula>$G$9=8</formula>
    </cfRule>
  </conditionalFormatting>
  <conditionalFormatting sqref="AT28">
    <cfRule type="cellIs" dxfId="9585" priority="4889" stopIfTrue="1" operator="notEqual">
      <formula>AM36</formula>
    </cfRule>
    <cfRule type="expression" dxfId="9584" priority="4890" stopIfTrue="1">
      <formula>$R$7=12</formula>
    </cfRule>
  </conditionalFormatting>
  <conditionalFormatting sqref="AU28">
    <cfRule type="cellIs" dxfId="9583" priority="4891" stopIfTrue="1" operator="notEqual">
      <formula>AL36</formula>
    </cfRule>
    <cfRule type="expression" dxfId="9582" priority="4892" stopIfTrue="1">
      <formula>$R$7=12</formula>
    </cfRule>
  </conditionalFormatting>
  <conditionalFormatting sqref="AL36">
    <cfRule type="cellIs" dxfId="9581" priority="4893" stopIfTrue="1" operator="notEqual">
      <formula>AU28</formula>
    </cfRule>
    <cfRule type="expression" dxfId="9580" priority="4894" stopIfTrue="1">
      <formula>$R$7=12</formula>
    </cfRule>
  </conditionalFormatting>
  <conditionalFormatting sqref="AM36">
    <cfRule type="cellIs" dxfId="9579" priority="4895" stopIfTrue="1" operator="notEqual">
      <formula>AT28</formula>
    </cfRule>
    <cfRule type="expression" dxfId="9578" priority="4896" stopIfTrue="1">
      <formula>$R$7=12</formula>
    </cfRule>
  </conditionalFormatting>
  <conditionalFormatting sqref="AJ38">
    <cfRule type="cellIs" dxfId="9577" priority="4897" stopIfTrue="1" operator="notEqual">
      <formula>AW26</formula>
    </cfRule>
    <cfRule type="expression" dxfId="9576" priority="4898" stopIfTrue="1">
      <formula>$R$7=12</formula>
    </cfRule>
  </conditionalFormatting>
  <conditionalFormatting sqref="AK38">
    <cfRule type="cellIs" dxfId="9575" priority="4899" stopIfTrue="1" operator="notEqual">
      <formula>AV26</formula>
    </cfRule>
    <cfRule type="expression" dxfId="9574" priority="4900" stopIfTrue="1">
      <formula>$R$7=12</formula>
    </cfRule>
  </conditionalFormatting>
  <conditionalFormatting sqref="AH40">
    <cfRule type="cellIs" dxfId="9573" priority="4901" stopIfTrue="1" operator="notEqual">
      <formula>AY24</formula>
    </cfRule>
    <cfRule type="expression" dxfId="9572" priority="4902" stopIfTrue="1">
      <formula>$R$7=12</formula>
    </cfRule>
  </conditionalFormatting>
  <conditionalFormatting sqref="AI40">
    <cfRule type="cellIs" dxfId="9571" priority="4903" stopIfTrue="1" operator="notEqual">
      <formula>AX24</formula>
    </cfRule>
    <cfRule type="expression" dxfId="9570" priority="4904" stopIfTrue="1">
      <formula>$R$7=12</formula>
    </cfRule>
  </conditionalFormatting>
  <conditionalFormatting sqref="AV26">
    <cfRule type="cellIs" dxfId="9569" priority="4905" stopIfTrue="1" operator="notEqual">
      <formula>AK38</formula>
    </cfRule>
    <cfRule type="expression" dxfId="9568" priority="4906" stopIfTrue="1">
      <formula>$R$7=12</formula>
    </cfRule>
  </conditionalFormatting>
  <conditionalFormatting sqref="AW26">
    <cfRule type="cellIs" dxfId="9567" priority="4907" stopIfTrue="1" operator="notEqual">
      <formula>AJ38</formula>
    </cfRule>
    <cfRule type="expression" dxfId="9566" priority="4908" stopIfTrue="1">
      <formula>$R$7=12</formula>
    </cfRule>
  </conditionalFormatting>
  <conditionalFormatting sqref="AX24">
    <cfRule type="cellIs" dxfId="9565" priority="4909" stopIfTrue="1" operator="notEqual">
      <formula>AI40</formula>
    </cfRule>
    <cfRule type="expression" dxfId="9564" priority="4910" stopIfTrue="1">
      <formula>$R$7=12</formula>
    </cfRule>
  </conditionalFormatting>
  <conditionalFormatting sqref="AY24">
    <cfRule type="cellIs" dxfId="9563" priority="4911" stopIfTrue="1" operator="notEqual">
      <formula>AH40</formula>
    </cfRule>
    <cfRule type="expression" dxfId="9562" priority="4912" stopIfTrue="1">
      <formula>$R$7=12</formula>
    </cfRule>
  </conditionalFormatting>
  <conditionalFormatting sqref="AZ16">
    <cfRule type="cellIs" dxfId="9561" priority="4913" stopIfTrue="1" operator="notEqual">
      <formula>AA42</formula>
    </cfRule>
    <cfRule type="expression" dxfId="9560" priority="4914" stopIfTrue="1">
      <formula>$R$7=9</formula>
    </cfRule>
  </conditionalFormatting>
  <conditionalFormatting sqref="BA16">
    <cfRule type="cellIs" dxfId="9559" priority="4915" stopIfTrue="1" operator="notEqual">
      <formula>Z42</formula>
    </cfRule>
    <cfRule type="expression" dxfId="9558" priority="4916" stopIfTrue="1">
      <formula>$R$7=9</formula>
    </cfRule>
  </conditionalFormatting>
  <conditionalFormatting sqref="Z42">
    <cfRule type="cellIs" dxfId="9557" priority="4917" stopIfTrue="1" operator="notEqual">
      <formula>BA16</formula>
    </cfRule>
    <cfRule type="expression" dxfId="9556" priority="4918" stopIfTrue="1">
      <formula>$R$7=9</formula>
    </cfRule>
  </conditionalFormatting>
  <conditionalFormatting sqref="AA42">
    <cfRule type="cellIs" dxfId="9555" priority="4919" stopIfTrue="1" operator="notEqual">
      <formula>AZ16</formula>
    </cfRule>
    <cfRule type="expression" dxfId="9554" priority="4920" stopIfTrue="1">
      <formula>$R$7=9</formula>
    </cfRule>
  </conditionalFormatting>
  <conditionalFormatting sqref="AX26">
    <cfRule type="cellIs" dxfId="9553" priority="4921" stopIfTrue="1" operator="notEqual">
      <formula>AK40</formula>
    </cfRule>
    <cfRule type="expression" dxfId="9552" priority="4922" stopIfTrue="1">
      <formula>$R$7=13</formula>
    </cfRule>
  </conditionalFormatting>
  <conditionalFormatting sqref="AY26">
    <cfRule type="cellIs" dxfId="9551" priority="4923" stopIfTrue="1" operator="notEqual">
      <formula>AJ40</formula>
    </cfRule>
    <cfRule type="expression" dxfId="9550" priority="4924" stopIfTrue="1">
      <formula>$R$7=13</formula>
    </cfRule>
  </conditionalFormatting>
  <conditionalFormatting sqref="AJ40">
    <cfRule type="cellIs" dxfId="9549" priority="4925" stopIfTrue="1" operator="notEqual">
      <formula>AY26</formula>
    </cfRule>
    <cfRule type="expression" dxfId="9548" priority="4926" stopIfTrue="1">
      <formula>$R$7=13</formula>
    </cfRule>
  </conditionalFormatting>
  <conditionalFormatting sqref="AK40">
    <cfRule type="cellIs" dxfId="9547" priority="4927" stopIfTrue="1" operator="notEqual">
      <formula>AX26</formula>
    </cfRule>
    <cfRule type="expression" dxfId="9546" priority="4928" stopIfTrue="1">
      <formula>$R$7=13</formula>
    </cfRule>
  </conditionalFormatting>
  <conditionalFormatting sqref="AL38">
    <cfRule type="cellIs" dxfId="9545" priority="4929" stopIfTrue="1" operator="notEqual">
      <formula>AW28</formula>
    </cfRule>
    <cfRule type="expression" dxfId="9544" priority="4930" stopIfTrue="1">
      <formula>$R$7=13</formula>
    </cfRule>
  </conditionalFormatting>
  <conditionalFormatting sqref="AM38">
    <cfRule type="cellIs" dxfId="9543" priority="4931" stopIfTrue="1" operator="notEqual">
      <formula>AV28</formula>
    </cfRule>
    <cfRule type="expression" dxfId="9542" priority="4932" stopIfTrue="1">
      <formula>$R$7=13</formula>
    </cfRule>
  </conditionalFormatting>
  <conditionalFormatting sqref="AN36">
    <cfRule type="cellIs" dxfId="9541" priority="4933" stopIfTrue="1" operator="notEqual">
      <formula>AU30</formula>
    </cfRule>
    <cfRule type="expression" dxfId="9540" priority="4934" stopIfTrue="1">
      <formula>$R$7=13</formula>
    </cfRule>
  </conditionalFormatting>
  <conditionalFormatting sqref="AO36">
    <cfRule type="cellIs" dxfId="9539" priority="4935" stopIfTrue="1" operator="notEqual">
      <formula>AT30</formula>
    </cfRule>
    <cfRule type="expression" dxfId="9538" priority="4936" stopIfTrue="1">
      <formula>$R$7=13</formula>
    </cfRule>
  </conditionalFormatting>
  <conditionalFormatting sqref="AP34">
    <cfRule type="cellIs" dxfId="9537" priority="4937" stopIfTrue="1" operator="notEqual">
      <formula>AS32</formula>
    </cfRule>
    <cfRule type="expression" dxfId="9536" priority="4938" stopIfTrue="1">
      <formula>$G$9=9</formula>
    </cfRule>
  </conditionalFormatting>
  <conditionalFormatting sqref="AQ34">
    <cfRule type="cellIs" dxfId="9535" priority="4939" stopIfTrue="1" operator="notEqual">
      <formula>AR32</formula>
    </cfRule>
    <cfRule type="expression" dxfId="9534" priority="4940" stopIfTrue="1">
      <formula>$G$9=9</formula>
    </cfRule>
  </conditionalFormatting>
  <conditionalFormatting sqref="AV28">
    <cfRule type="cellIs" dxfId="9533" priority="4941" stopIfTrue="1" operator="notEqual">
      <formula>AM38</formula>
    </cfRule>
    <cfRule type="expression" dxfId="9532" priority="4942" stopIfTrue="1">
      <formula>$R$7=13</formula>
    </cfRule>
  </conditionalFormatting>
  <conditionalFormatting sqref="AW28">
    <cfRule type="cellIs" dxfId="9531" priority="4943" stopIfTrue="1" operator="notEqual">
      <formula>AL38</formula>
    </cfRule>
    <cfRule type="expression" dxfId="9530" priority="4944" stopIfTrue="1">
      <formula>$R$7=13</formula>
    </cfRule>
  </conditionalFormatting>
  <conditionalFormatting sqref="AT30">
    <cfRule type="cellIs" dxfId="9529" priority="4945" stopIfTrue="1" operator="notEqual">
      <formula>AO36</formula>
    </cfRule>
    <cfRule type="expression" dxfId="9528" priority="4946" stopIfTrue="1">
      <formula>$R$7=13</formula>
    </cfRule>
  </conditionalFormatting>
  <conditionalFormatting sqref="AU30">
    <cfRule type="cellIs" dxfId="9527" priority="4947" stopIfTrue="1" operator="notEqual">
      <formula>AN36</formula>
    </cfRule>
    <cfRule type="expression" dxfId="9526" priority="4948" stopIfTrue="1">
      <formula>$R$7=13</formula>
    </cfRule>
  </conditionalFormatting>
  <conditionalFormatting sqref="AR32">
    <cfRule type="cellIs" dxfId="9525" priority="4949" stopIfTrue="1" operator="notEqual">
      <formula>AQ34</formula>
    </cfRule>
    <cfRule type="expression" dxfId="9524" priority="4950" stopIfTrue="1">
      <formula>$G$9=9</formula>
    </cfRule>
  </conditionalFormatting>
  <conditionalFormatting sqref="AS32">
    <cfRule type="cellIs" dxfId="9523" priority="4951" stopIfTrue="1" operator="notEqual">
      <formula>AP34</formula>
    </cfRule>
    <cfRule type="expression" dxfId="9522" priority="4952" stopIfTrue="1">
      <formula>$G$9=9</formula>
    </cfRule>
  </conditionalFormatting>
  <conditionalFormatting sqref="AR42">
    <cfRule type="cellIs" dxfId="9521" priority="4953" stopIfTrue="1" operator="notEqual">
      <formula>BA34</formula>
    </cfRule>
    <cfRule type="expression" dxfId="9520" priority="4954" stopIfTrue="1">
      <formula>$R$7=4</formula>
    </cfRule>
  </conditionalFormatting>
  <conditionalFormatting sqref="AS42">
    <cfRule type="cellIs" dxfId="9519" priority="4955" stopIfTrue="1" operator="notEqual">
      <formula>AZ34</formula>
    </cfRule>
    <cfRule type="expression" dxfId="9518" priority="4956" stopIfTrue="1">
      <formula>$R$7=4</formula>
    </cfRule>
  </conditionalFormatting>
  <conditionalFormatting sqref="AZ34">
    <cfRule type="cellIs" dxfId="9517" priority="4957" stopIfTrue="1" operator="notEqual">
      <formula>AS42</formula>
    </cfRule>
    <cfRule type="expression" dxfId="9516" priority="4958" stopIfTrue="1">
      <formula>$R$7=4</formula>
    </cfRule>
  </conditionalFormatting>
  <conditionalFormatting sqref="BA34">
    <cfRule type="cellIs" dxfId="9515" priority="4959" stopIfTrue="1" operator="notEqual">
      <formula>AR42</formula>
    </cfRule>
    <cfRule type="expression" dxfId="9514" priority="4960" stopIfTrue="1">
      <formula>$R$7=4</formula>
    </cfRule>
  </conditionalFormatting>
  <conditionalFormatting sqref="AP36">
    <cfRule type="cellIs" dxfId="9513" priority="4961" stopIfTrue="1" operator="notEqual">
      <formula>AU32</formula>
    </cfRule>
    <cfRule type="expression" dxfId="9512" priority="4962" stopIfTrue="1">
      <formula>$R$7=14</formula>
    </cfRule>
  </conditionalFormatting>
  <conditionalFormatting sqref="AQ36">
    <cfRule type="cellIs" dxfId="9511" priority="4963" stopIfTrue="1" operator="notEqual">
      <formula>AT32</formula>
    </cfRule>
    <cfRule type="expression" dxfId="9510" priority="4964" stopIfTrue="1">
      <formula>$R$7=14</formula>
    </cfRule>
  </conditionalFormatting>
  <conditionalFormatting sqref="AP38">
    <cfRule type="cellIs" dxfId="9509" priority="4965" stopIfTrue="1" operator="notEqual">
      <formula>AW32</formula>
    </cfRule>
    <cfRule type="expression" dxfId="9508" priority="4966" stopIfTrue="1">
      <formula>$R$7=1</formula>
    </cfRule>
  </conditionalFormatting>
  <conditionalFormatting sqref="AQ38">
    <cfRule type="cellIs" dxfId="9507" priority="4967" stopIfTrue="1" operator="notEqual">
      <formula>AV32</formula>
    </cfRule>
    <cfRule type="expression" dxfId="9506" priority="4968" stopIfTrue="1">
      <formula>$R$7=1</formula>
    </cfRule>
  </conditionalFormatting>
  <conditionalFormatting sqref="AV32">
    <cfRule type="cellIs" dxfId="9505" priority="4969" stopIfTrue="1" operator="notEqual">
      <formula>AQ38</formula>
    </cfRule>
    <cfRule type="expression" dxfId="9504" priority="4970" stopIfTrue="1">
      <formula>$R$7=1</formula>
    </cfRule>
  </conditionalFormatting>
  <conditionalFormatting sqref="AY34">
    <cfRule type="cellIs" dxfId="9503" priority="4971" stopIfTrue="1" operator="notEqual">
      <formula>AR40</formula>
    </cfRule>
    <cfRule type="expression" dxfId="9502" priority="4972" stopIfTrue="1">
      <formula>$R$7=3</formula>
    </cfRule>
  </conditionalFormatting>
  <conditionalFormatting sqref="AR40">
    <cfRule type="cellIs" dxfId="9501" priority="4973" stopIfTrue="1" operator="notEqual">
      <formula>AY34</formula>
    </cfRule>
    <cfRule type="expression" dxfId="9500" priority="4974" stopIfTrue="1">
      <formula>$R$7=3</formula>
    </cfRule>
  </conditionalFormatting>
  <conditionalFormatting sqref="AS40">
    <cfRule type="cellIs" dxfId="9499" priority="4975" stopIfTrue="1" operator="notEqual">
      <formula>AX34</formula>
    </cfRule>
    <cfRule type="expression" dxfId="9498" priority="4976" stopIfTrue="1">
      <formula>$R$7=3</formula>
    </cfRule>
  </conditionalFormatting>
  <conditionalFormatting sqref="AX34">
    <cfRule type="cellIs" dxfId="9497" priority="4977" stopIfTrue="1" operator="notEqual">
      <formula>AS40</formula>
    </cfRule>
    <cfRule type="expression" dxfId="9496" priority="4978" stopIfTrue="1">
      <formula>$R$7=3</formula>
    </cfRule>
  </conditionalFormatting>
  <conditionalFormatting sqref="AL40">
    <cfRule type="cellIs" dxfId="9495" priority="4979" stopIfTrue="1" operator="notEqual">
      <formula>AY28</formula>
    </cfRule>
    <cfRule type="expression" dxfId="9494" priority="4980" stopIfTrue="1">
      <formula>$R$7=14</formula>
    </cfRule>
  </conditionalFormatting>
  <conditionalFormatting sqref="AM40">
    <cfRule type="cellIs" dxfId="9493" priority="4981" stopIfTrue="1" operator="notEqual">
      <formula>AX28</formula>
    </cfRule>
    <cfRule type="expression" dxfId="9492" priority="4982" stopIfTrue="1">
      <formula>$R$7=14</formula>
    </cfRule>
  </conditionalFormatting>
  <conditionalFormatting sqref="AT32">
    <cfRule type="cellIs" dxfId="9491" priority="4983" stopIfTrue="1" operator="notEqual">
      <formula>AQ36</formula>
    </cfRule>
    <cfRule type="expression" dxfId="9490" priority="4984" stopIfTrue="1">
      <formula>$R$7=14</formula>
    </cfRule>
  </conditionalFormatting>
  <conditionalFormatting sqref="AU32">
    <cfRule type="cellIs" dxfId="9489" priority="4985" stopIfTrue="1" operator="notEqual">
      <formula>AP36</formula>
    </cfRule>
    <cfRule type="expression" dxfId="9488" priority="4986" stopIfTrue="1">
      <formula>$R$7=14</formula>
    </cfRule>
  </conditionalFormatting>
  <conditionalFormatting sqref="AX28">
    <cfRule type="cellIs" dxfId="9487" priority="4987" stopIfTrue="1" operator="notEqual">
      <formula>AM40</formula>
    </cfRule>
    <cfRule type="expression" dxfId="9486" priority="4988" stopIfTrue="1">
      <formula>$R$7=14</formula>
    </cfRule>
  </conditionalFormatting>
  <conditionalFormatting sqref="AY28">
    <cfRule type="cellIs" dxfId="9485" priority="4989" stopIfTrue="1" operator="notEqual">
      <formula>AL40</formula>
    </cfRule>
    <cfRule type="expression" dxfId="9484" priority="4990" stopIfTrue="1">
      <formula>$R$7=14</formula>
    </cfRule>
  </conditionalFormatting>
  <conditionalFormatting sqref="AB42">
    <cfRule type="cellIs" dxfId="9483" priority="4991" stopIfTrue="1" operator="notEqual">
      <formula>BA18</formula>
    </cfRule>
    <cfRule type="expression" dxfId="9482" priority="4992" stopIfTrue="1">
      <formula>$R$7=10</formula>
    </cfRule>
  </conditionalFormatting>
  <conditionalFormatting sqref="AC42">
    <cfRule type="cellIs" dxfId="9481" priority="4993" stopIfTrue="1" operator="notEqual">
      <formula>AZ18</formula>
    </cfRule>
    <cfRule type="expression" dxfId="9480" priority="4994" stopIfTrue="1">
      <formula>$R$7=10</formula>
    </cfRule>
  </conditionalFormatting>
  <conditionalFormatting sqref="AZ18">
    <cfRule type="cellIs" dxfId="9479" priority="4995" stopIfTrue="1" operator="notEqual">
      <formula>AC42</formula>
    </cfRule>
    <cfRule type="expression" dxfId="9478" priority="4996" stopIfTrue="1">
      <formula>$R$7=10</formula>
    </cfRule>
  </conditionalFormatting>
  <conditionalFormatting sqref="BA18">
    <cfRule type="cellIs" dxfId="9477" priority="4997" stopIfTrue="1" operator="notEqual">
      <formula>AB42</formula>
    </cfRule>
    <cfRule type="expression" dxfId="9476" priority="4998" stopIfTrue="1">
      <formula>$R$7=10</formula>
    </cfRule>
  </conditionalFormatting>
  <conditionalFormatting sqref="AN40">
    <cfRule type="cellIs" dxfId="9475" priority="4999" stopIfTrue="1" operator="notEqual">
      <formula>AY30</formula>
    </cfRule>
    <cfRule type="expression" dxfId="9474" priority="5000" stopIfTrue="1">
      <formula>$R$7=1</formula>
    </cfRule>
  </conditionalFormatting>
  <conditionalFormatting sqref="AO40">
    <cfRule type="cellIs" dxfId="9473" priority="5001" stopIfTrue="1" operator="notEqual">
      <formula>AX30</formula>
    </cfRule>
    <cfRule type="expression" dxfId="9472" priority="5002" stopIfTrue="1">
      <formula>$R$7=1</formula>
    </cfRule>
  </conditionalFormatting>
  <conditionalFormatting sqref="AX30">
    <cfRule type="cellIs" dxfId="9471" priority="5003" stopIfTrue="1" operator="notEqual">
      <formula>AO40</formula>
    </cfRule>
    <cfRule type="expression" dxfId="9470" priority="5004" stopIfTrue="1">
      <formula>$R$7=1</formula>
    </cfRule>
  </conditionalFormatting>
  <conditionalFormatting sqref="AY30">
    <cfRule type="cellIs" dxfId="9469" priority="5005" stopIfTrue="1" operator="notEqual">
      <formula>AN40</formula>
    </cfRule>
    <cfRule type="expression" dxfId="9468" priority="5006" stopIfTrue="1">
      <formula>$R$7=1</formula>
    </cfRule>
  </conditionalFormatting>
  <conditionalFormatting sqref="AW32">
    <cfRule type="cellIs" dxfId="9467" priority="5007" stopIfTrue="1" operator="notEqual">
      <formula>AP38</formula>
    </cfRule>
    <cfRule type="expression" dxfId="9466" priority="5008" stopIfTrue="1">
      <formula>$R$7=1</formula>
    </cfRule>
  </conditionalFormatting>
  <conditionalFormatting sqref="AT34">
    <cfRule type="cellIs" dxfId="9465" priority="5009" stopIfTrue="1" operator="notEqual">
      <formula>AS36</formula>
    </cfRule>
    <cfRule type="expression" dxfId="9464" priority="5010" stopIfTrue="1">
      <formula>$R$7=1</formula>
    </cfRule>
  </conditionalFormatting>
  <conditionalFormatting sqref="AU34">
    <cfRule type="cellIs" dxfId="9463" priority="5011" stopIfTrue="1" operator="notEqual">
      <formula>AR36</formula>
    </cfRule>
    <cfRule type="expression" dxfId="9462" priority="5012" stopIfTrue="1">
      <formula>$R$7=1</formula>
    </cfRule>
  </conditionalFormatting>
  <conditionalFormatting sqref="AR36">
    <cfRule type="cellIs" dxfId="9461" priority="5013" stopIfTrue="1" operator="notEqual">
      <formula>AU34</formula>
    </cfRule>
    <cfRule type="expression" dxfId="9460" priority="5014" stopIfTrue="1">
      <formula>$R$7=1</formula>
    </cfRule>
  </conditionalFormatting>
  <conditionalFormatting sqref="AS36">
    <cfRule type="cellIs" dxfId="9459" priority="5015" stopIfTrue="1" operator="notEqual">
      <formula>AT34</formula>
    </cfRule>
    <cfRule type="expression" dxfId="9458" priority="5016" stopIfTrue="1">
      <formula>$R$7=1</formula>
    </cfRule>
  </conditionalFormatting>
  <conditionalFormatting sqref="AP40">
    <cfRule type="cellIs" dxfId="9457" priority="5017" stopIfTrue="1" operator="notEqual">
      <formula>AY32</formula>
    </cfRule>
    <cfRule type="expression" dxfId="9456" priority="5018" stopIfTrue="1">
      <formula>$R$7=2</formula>
    </cfRule>
  </conditionalFormatting>
  <conditionalFormatting sqref="AQ40">
    <cfRule type="cellIs" dxfId="9455" priority="5019" stopIfTrue="1" operator="notEqual">
      <formula>AX32</formula>
    </cfRule>
    <cfRule type="expression" dxfId="9454" priority="5020" stopIfTrue="1">
      <formula>$R$7=2</formula>
    </cfRule>
  </conditionalFormatting>
  <conditionalFormatting sqref="AX32">
    <cfRule type="cellIs" dxfId="9453" priority="5021" stopIfTrue="1" operator="notEqual">
      <formula>AQ40</formula>
    </cfRule>
    <cfRule type="expression" dxfId="9452" priority="5022" stopIfTrue="1">
      <formula>$R$7=2</formula>
    </cfRule>
  </conditionalFormatting>
  <conditionalFormatting sqref="AY32">
    <cfRule type="cellIs" dxfId="9451" priority="5023" stopIfTrue="1" operator="notEqual">
      <formula>AP40</formula>
    </cfRule>
    <cfRule type="expression" dxfId="9450" priority="5024" stopIfTrue="1">
      <formula>$R$7=2</formula>
    </cfRule>
  </conditionalFormatting>
  <conditionalFormatting sqref="AD42">
    <cfRule type="cellIs" dxfId="9449" priority="5025" stopIfTrue="1" operator="notEqual">
      <formula>BA20</formula>
    </cfRule>
    <cfRule type="expression" dxfId="9448" priority="5026" stopIfTrue="1">
      <formula>$R$7=11</formula>
    </cfRule>
  </conditionalFormatting>
  <conditionalFormatting sqref="AE42">
    <cfRule type="cellIs" dxfId="9447" priority="5027" stopIfTrue="1" operator="notEqual">
      <formula>AZ20</formula>
    </cfRule>
    <cfRule type="expression" dxfId="9446" priority="5028" stopIfTrue="1">
      <formula>$R$7=11</formula>
    </cfRule>
  </conditionalFormatting>
  <conditionalFormatting sqref="AZ20">
    <cfRule type="cellIs" dxfId="9445" priority="5029" stopIfTrue="1" operator="notEqual">
      <formula>AE42</formula>
    </cfRule>
    <cfRule type="expression" dxfId="9444" priority="5030" stopIfTrue="1">
      <formula>$R$7=11</formula>
    </cfRule>
  </conditionalFormatting>
  <conditionalFormatting sqref="BA20">
    <cfRule type="cellIs" dxfId="9443" priority="5031" stopIfTrue="1" operator="notEqual">
      <formula>AD42</formula>
    </cfRule>
    <cfRule type="expression" dxfId="9442" priority="5032" stopIfTrue="1">
      <formula>$R$7=11</formula>
    </cfRule>
  </conditionalFormatting>
  <conditionalFormatting sqref="AV36">
    <cfRule type="cellIs" dxfId="9441" priority="5033" stopIfTrue="1" operator="notEqual">
      <formula>AU38</formula>
    </cfRule>
    <cfRule type="expression" dxfId="9440" priority="5034" stopIfTrue="1">
      <formula>$G$9=13</formula>
    </cfRule>
  </conditionalFormatting>
  <conditionalFormatting sqref="AW36">
    <cfRule type="cellIs" dxfId="9439" priority="5035" stopIfTrue="1" operator="notEqual">
      <formula>AT38</formula>
    </cfRule>
    <cfRule type="expression" dxfId="9438" priority="5036" stopIfTrue="1">
      <formula>$G$9=13</formula>
    </cfRule>
  </conditionalFormatting>
  <conditionalFormatting sqref="AT38">
    <cfRule type="cellIs" dxfId="9437" priority="5037" stopIfTrue="1" operator="notEqual">
      <formula>AW36</formula>
    </cfRule>
    <cfRule type="expression" dxfId="9436" priority="5038" stopIfTrue="1">
      <formula>$G$9=13</formula>
    </cfRule>
  </conditionalFormatting>
  <conditionalFormatting sqref="AU38">
    <cfRule type="cellIs" dxfId="9435" priority="5039" stopIfTrue="1" operator="notEqual">
      <formula>AV36</formula>
    </cfRule>
    <cfRule type="expression" dxfId="9434" priority="5040" stopIfTrue="1">
      <formula>$G$9=13</formula>
    </cfRule>
  </conditionalFormatting>
  <conditionalFormatting sqref="AV42 AT40 BN60">
    <cfRule type="cellIs" dxfId="9433" priority="5041" stopIfTrue="1" operator="notEqual">
      <formula>AY36</formula>
    </cfRule>
    <cfRule type="expression" dxfId="9432" priority="5042" stopIfTrue="1">
      <formula>$G$9=14</formula>
    </cfRule>
  </conditionalFormatting>
  <conditionalFormatting sqref="AW42 AU40 BO60">
    <cfRule type="cellIs" dxfId="9431" priority="5043" stopIfTrue="1" operator="notEqual">
      <formula>AX36</formula>
    </cfRule>
    <cfRule type="expression" dxfId="9430" priority="5044" stopIfTrue="1">
      <formula>$G$9=14</formula>
    </cfRule>
  </conditionalFormatting>
  <conditionalFormatting sqref="AZ38 AX36 BR56">
    <cfRule type="cellIs" dxfId="9429" priority="5045" stopIfTrue="1" operator="notEqual">
      <formula>AU40</formula>
    </cfRule>
    <cfRule type="expression" dxfId="9428" priority="5046" stopIfTrue="1">
      <formula>$G$9=14</formula>
    </cfRule>
  </conditionalFormatting>
  <conditionalFormatting sqref="BA38 AY36 BS56">
    <cfRule type="cellIs" dxfId="9427" priority="5047" stopIfTrue="1" operator="notEqual">
      <formula>AT40</formula>
    </cfRule>
    <cfRule type="expression" dxfId="9426" priority="5048" stopIfTrue="1">
      <formula>$G$9=14</formula>
    </cfRule>
  </conditionalFormatting>
  <conditionalFormatting sqref="AV40">
    <cfRule type="cellIs" dxfId="9425" priority="5049" stopIfTrue="1" operator="notEqual">
      <formula>AY38</formula>
    </cfRule>
    <cfRule type="expression" dxfId="9424" priority="5050" stopIfTrue="1">
      <formula>$G$9=15</formula>
    </cfRule>
  </conditionalFormatting>
  <conditionalFormatting sqref="AW40">
    <cfRule type="cellIs" dxfId="9423" priority="5051" stopIfTrue="1" operator="notEqual">
      <formula>AX38</formula>
    </cfRule>
    <cfRule type="expression" dxfId="9422" priority="5052" stopIfTrue="1">
      <formula>$G$9=15</formula>
    </cfRule>
  </conditionalFormatting>
  <conditionalFormatting sqref="AX38">
    <cfRule type="cellIs" dxfId="9421" priority="5053" stopIfTrue="1" operator="notEqual">
      <formula>AW40</formula>
    </cfRule>
    <cfRule type="expression" dxfId="9420" priority="5054" stopIfTrue="1">
      <formula>$G$9=15</formula>
    </cfRule>
  </conditionalFormatting>
  <conditionalFormatting sqref="AY38">
    <cfRule type="cellIs" dxfId="9419" priority="5055" stopIfTrue="1" operator="notEqual">
      <formula>AV40</formula>
    </cfRule>
    <cfRule type="expression" dxfId="9418" priority="5056" stopIfTrue="1">
      <formula>$G$9=15</formula>
    </cfRule>
  </conditionalFormatting>
  <conditionalFormatting sqref="AX42 AF24">
    <cfRule type="cellIs" dxfId="9417" priority="5057" stopIfTrue="1" operator="notEqual">
      <formula>AI22</formula>
    </cfRule>
    <cfRule type="expression" dxfId="9416" priority="5058" stopIfTrue="1">
      <formula>$G$9=16</formula>
    </cfRule>
  </conditionalFormatting>
  <conditionalFormatting sqref="AY42 AG24">
    <cfRule type="cellIs" dxfId="9415" priority="5059" stopIfTrue="1" operator="notEqual">
      <formula>AH22</formula>
    </cfRule>
    <cfRule type="expression" dxfId="9414" priority="5060" stopIfTrue="1">
      <formula>$G$9=16</formula>
    </cfRule>
  </conditionalFormatting>
  <conditionalFormatting sqref="AZ40 AH22">
    <cfRule type="cellIs" dxfId="9413" priority="5061" stopIfTrue="1" operator="notEqual">
      <formula>AG24</formula>
    </cfRule>
    <cfRule type="expression" dxfId="9412" priority="5062" stopIfTrue="1">
      <formula>$G$9=16</formula>
    </cfRule>
  </conditionalFormatting>
  <conditionalFormatting sqref="BA40 AI22">
    <cfRule type="cellIs" dxfId="9411" priority="5063" stopIfTrue="1" operator="notEqual">
      <formula>AF24</formula>
    </cfRule>
    <cfRule type="expression" dxfId="9410" priority="5064" stopIfTrue="1">
      <formula>$G$9=16</formula>
    </cfRule>
  </conditionalFormatting>
  <conditionalFormatting sqref="R38">
    <cfRule type="cellIs" dxfId="9409" priority="5065" stopIfTrue="1" operator="notEqual">
      <formula>AW8</formula>
    </cfRule>
    <cfRule type="expression" dxfId="9408" priority="5066" stopIfTrue="1">
      <formula>$R$7=3</formula>
    </cfRule>
  </conditionalFormatting>
  <conditionalFormatting sqref="S38">
    <cfRule type="cellIs" dxfId="9407" priority="5067" stopIfTrue="1" operator="notEqual">
      <formula>AV8</formula>
    </cfRule>
    <cfRule type="expression" dxfId="9406" priority="5068" stopIfTrue="1">
      <formula>$R$7=3</formula>
    </cfRule>
  </conditionalFormatting>
  <conditionalFormatting sqref="T36">
    <cfRule type="cellIs" dxfId="9405" priority="5069" stopIfTrue="1" operator="notEqual">
      <formula>AU10</formula>
    </cfRule>
    <cfRule type="expression" dxfId="9404" priority="5070" stopIfTrue="1">
      <formula>$R$7=3</formula>
    </cfRule>
  </conditionalFormatting>
  <conditionalFormatting sqref="U36">
    <cfRule type="cellIs" dxfId="9403" priority="5071" stopIfTrue="1" operator="notEqual">
      <formula>AT10</formula>
    </cfRule>
    <cfRule type="expression" dxfId="9402" priority="5072" stopIfTrue="1">
      <formula>$R$7=3</formula>
    </cfRule>
  </conditionalFormatting>
  <conditionalFormatting sqref="V34">
    <cfRule type="cellIs" dxfId="9401" priority="5073" stopIfTrue="1" operator="notEqual">
      <formula>AS12</formula>
    </cfRule>
    <cfRule type="expression" dxfId="9400" priority="5074" stopIfTrue="1">
      <formula>$G$9=16</formula>
    </cfRule>
  </conditionalFormatting>
  <conditionalFormatting sqref="W34">
    <cfRule type="cellIs" dxfId="9399" priority="5075" stopIfTrue="1" operator="notEqual">
      <formula>AR12</formula>
    </cfRule>
    <cfRule type="expression" dxfId="9398" priority="5076" stopIfTrue="1">
      <formula>$G$9=16</formula>
    </cfRule>
  </conditionalFormatting>
  <conditionalFormatting sqref="X32">
    <cfRule type="cellIs" dxfId="9397" priority="5077" stopIfTrue="1" operator="notEqual">
      <formula>AQ14</formula>
    </cfRule>
    <cfRule type="expression" dxfId="9396" priority="5078" stopIfTrue="1">
      <formula>$G$9=16</formula>
    </cfRule>
  </conditionalFormatting>
  <conditionalFormatting sqref="Y32">
    <cfRule type="cellIs" dxfId="9395" priority="5079" stopIfTrue="1" operator="notEqual">
      <formula>AP14</formula>
    </cfRule>
    <cfRule type="expression" dxfId="9394" priority="5080" stopIfTrue="1">
      <formula>$G$9=16</formula>
    </cfRule>
  </conditionalFormatting>
  <conditionalFormatting sqref="Z30">
    <cfRule type="cellIs" dxfId="9393" priority="5081" stopIfTrue="1" operator="notEqual">
      <formula>AO16</formula>
    </cfRule>
    <cfRule type="expression" dxfId="9392" priority="5082" stopIfTrue="1">
      <formula>$G$9=16</formula>
    </cfRule>
  </conditionalFormatting>
  <conditionalFormatting sqref="AA30">
    <cfRule type="cellIs" dxfId="9391" priority="5083" stopIfTrue="1" operator="notEqual">
      <formula>AN16</formula>
    </cfRule>
    <cfRule type="expression" dxfId="9390" priority="5084" stopIfTrue="1">
      <formula>$G$9=16</formula>
    </cfRule>
  </conditionalFormatting>
  <conditionalFormatting sqref="AB28">
    <cfRule type="cellIs" dxfId="9389" priority="5085" stopIfTrue="1" operator="notEqual">
      <formula>AM18</formula>
    </cfRule>
    <cfRule type="expression" dxfId="9388" priority="5086" stopIfTrue="1">
      <formula>$G$9=16</formula>
    </cfRule>
  </conditionalFormatting>
  <conditionalFormatting sqref="AC28">
    <cfRule type="cellIs" dxfId="9387" priority="5087" stopIfTrue="1" operator="notEqual">
      <formula>AL18</formula>
    </cfRule>
    <cfRule type="expression" dxfId="9386" priority="5088" stopIfTrue="1">
      <formula>$G$9=16</formula>
    </cfRule>
  </conditionalFormatting>
  <conditionalFormatting sqref="AD26">
    <cfRule type="cellIs" dxfId="9385" priority="5089" stopIfTrue="1" operator="notEqual">
      <formula>AK20</formula>
    </cfRule>
    <cfRule type="expression" dxfId="9384" priority="5090" stopIfTrue="1">
      <formula>$G$9=16</formula>
    </cfRule>
  </conditionalFormatting>
  <conditionalFormatting sqref="AE26">
    <cfRule type="cellIs" dxfId="9383" priority="5091" stopIfTrue="1" operator="notEqual">
      <formula>AJ20</formula>
    </cfRule>
    <cfRule type="expression" dxfId="9382" priority="5092" stopIfTrue="1">
      <formula>$G$9=16</formula>
    </cfRule>
  </conditionalFormatting>
  <conditionalFormatting sqref="AJ20">
    <cfRule type="cellIs" dxfId="9381" priority="5093" stopIfTrue="1" operator="notEqual">
      <formula>AE26</formula>
    </cfRule>
    <cfRule type="expression" dxfId="9380" priority="5094" stopIfTrue="1">
      <formula>$G$9=16</formula>
    </cfRule>
  </conditionalFormatting>
  <conditionalFormatting sqref="AK20">
    <cfRule type="cellIs" dxfId="9379" priority="5095" stopIfTrue="1" operator="notEqual">
      <formula>AD26</formula>
    </cfRule>
    <cfRule type="expression" dxfId="9378" priority="5096" stopIfTrue="1">
      <formula>$G$9=16</formula>
    </cfRule>
  </conditionalFormatting>
  <conditionalFormatting sqref="AL18">
    <cfRule type="cellIs" dxfId="9377" priority="5097" stopIfTrue="1" operator="notEqual">
      <formula>AC28</formula>
    </cfRule>
    <cfRule type="expression" dxfId="9376" priority="5098" stopIfTrue="1">
      <formula>$G$9=16</formula>
    </cfRule>
  </conditionalFormatting>
  <conditionalFormatting sqref="AM18">
    <cfRule type="cellIs" dxfId="9375" priority="5099" stopIfTrue="1" operator="notEqual">
      <formula>AB28</formula>
    </cfRule>
    <cfRule type="expression" dxfId="9374" priority="5100" stopIfTrue="1">
      <formula>$G$9=16</formula>
    </cfRule>
  </conditionalFormatting>
  <conditionalFormatting sqref="AN16">
    <cfRule type="cellIs" dxfId="9373" priority="5101" stopIfTrue="1" operator="notEqual">
      <formula>AA30</formula>
    </cfRule>
    <cfRule type="expression" dxfId="9372" priority="5102" stopIfTrue="1">
      <formula>$G$9=16</formula>
    </cfRule>
  </conditionalFormatting>
  <conditionalFormatting sqref="AO16">
    <cfRule type="cellIs" dxfId="9371" priority="5103" stopIfTrue="1" operator="notEqual">
      <formula>Z30</formula>
    </cfRule>
    <cfRule type="expression" dxfId="9370" priority="5104" stopIfTrue="1">
      <formula>$G$9=16</formula>
    </cfRule>
  </conditionalFormatting>
  <conditionalFormatting sqref="AP14">
    <cfRule type="cellIs" dxfId="9369" priority="5105" stopIfTrue="1" operator="notEqual">
      <formula>Y32</formula>
    </cfRule>
    <cfRule type="expression" dxfId="9368" priority="5106" stopIfTrue="1">
      <formula>$G$9=16</formula>
    </cfRule>
  </conditionalFormatting>
  <conditionalFormatting sqref="AQ14">
    <cfRule type="cellIs" dxfId="9367" priority="5107" stopIfTrue="1" operator="notEqual">
      <formula>X32</formula>
    </cfRule>
    <cfRule type="expression" dxfId="9366" priority="5108" stopIfTrue="1">
      <formula>$G$9=16</formula>
    </cfRule>
  </conditionalFormatting>
  <conditionalFormatting sqref="AR12">
    <cfRule type="cellIs" dxfId="9365" priority="5109" stopIfTrue="1" operator="notEqual">
      <formula>W34</formula>
    </cfRule>
    <cfRule type="expression" dxfId="9364" priority="5110" stopIfTrue="1">
      <formula>$G$9=16</formula>
    </cfRule>
  </conditionalFormatting>
  <conditionalFormatting sqref="AS12">
    <cfRule type="cellIs" dxfId="9363" priority="5111" stopIfTrue="1" operator="notEqual">
      <formula>V34</formula>
    </cfRule>
    <cfRule type="expression" dxfId="9362" priority="5112" stopIfTrue="1">
      <formula>$G$9=16</formula>
    </cfRule>
  </conditionalFormatting>
  <conditionalFormatting sqref="AT10">
    <cfRule type="cellIs" dxfId="9361" priority="5113" stopIfTrue="1" operator="notEqual">
      <formula>U36</formula>
    </cfRule>
    <cfRule type="expression" dxfId="9360" priority="5114" stopIfTrue="1">
      <formula>$R$7=3</formula>
    </cfRule>
  </conditionalFormatting>
  <conditionalFormatting sqref="AU10">
    <cfRule type="cellIs" dxfId="9359" priority="5115" stopIfTrue="1" operator="notEqual">
      <formula>T36</formula>
    </cfRule>
    <cfRule type="expression" dxfId="9358" priority="5116" stopIfTrue="1">
      <formula>$R$7=3</formula>
    </cfRule>
  </conditionalFormatting>
  <conditionalFormatting sqref="AV8">
    <cfRule type="cellIs" dxfId="9357" priority="5117" stopIfTrue="1" operator="notEqual">
      <formula>S38</formula>
    </cfRule>
    <cfRule type="expression" dxfId="9356" priority="5118" stopIfTrue="1">
      <formula>$R$7=3</formula>
    </cfRule>
  </conditionalFormatting>
  <conditionalFormatting sqref="AW8">
    <cfRule type="cellIs" dxfId="9355" priority="5119" stopIfTrue="1" operator="notEqual">
      <formula>R38</formula>
    </cfRule>
    <cfRule type="expression" dxfId="9354" priority="5120" stopIfTrue="1">
      <formula>$R$7=3</formula>
    </cfRule>
  </conditionalFormatting>
  <conditionalFormatting sqref="AH42">
    <cfRule type="cellIs" dxfId="9353" priority="5121" stopIfTrue="1" operator="notEqual">
      <formula>BA24</formula>
    </cfRule>
    <cfRule type="expression" dxfId="9352" priority="5122" stopIfTrue="1">
      <formula>$R$7=13</formula>
    </cfRule>
  </conditionalFormatting>
  <conditionalFormatting sqref="AI42">
    <cfRule type="cellIs" dxfId="9351" priority="5123" stopIfTrue="1" operator="notEqual">
      <formula>AZ24</formula>
    </cfRule>
    <cfRule type="expression" dxfId="9350" priority="5124" stopIfTrue="1">
      <formula>$R$7=13</formula>
    </cfRule>
  </conditionalFormatting>
  <conditionalFormatting sqref="AZ24">
    <cfRule type="cellIs" dxfId="9349" priority="5125" stopIfTrue="1" operator="notEqual">
      <formula>AI42</formula>
    </cfRule>
    <cfRule type="expression" dxfId="9348" priority="5126" stopIfTrue="1">
      <formula>$R$7=13</formula>
    </cfRule>
  </conditionalFormatting>
  <conditionalFormatting sqref="BA24">
    <cfRule type="cellIs" dxfId="9347" priority="5127" stopIfTrue="1" operator="notEqual">
      <formula>AH42</formula>
    </cfRule>
    <cfRule type="expression" dxfId="9346" priority="5128" stopIfTrue="1">
      <formula>$R$7=13</formula>
    </cfRule>
  </conditionalFormatting>
  <conditionalFormatting sqref="AF26">
    <cfRule type="cellIs" dxfId="9345" priority="5129" stopIfTrue="1" operator="notEqual">
      <formula>AK22</formula>
    </cfRule>
    <cfRule type="expression" dxfId="9344" priority="5130" stopIfTrue="1">
      <formula>$G$9=17</formula>
    </cfRule>
  </conditionalFormatting>
  <conditionalFormatting sqref="AG26">
    <cfRule type="cellIs" dxfId="9343" priority="5131" stopIfTrue="1" operator="notEqual">
      <formula>AJ22</formula>
    </cfRule>
    <cfRule type="expression" dxfId="9342" priority="5132" stopIfTrue="1">
      <formula>$G$9=17</formula>
    </cfRule>
  </conditionalFormatting>
  <conditionalFormatting sqref="AD28">
    <cfRule type="cellIs" dxfId="9341" priority="5133" stopIfTrue="1" operator="notEqual">
      <formula>AM20</formula>
    </cfRule>
    <cfRule type="expression" dxfId="9340" priority="5134" stopIfTrue="1">
      <formula>$G$9=17</formula>
    </cfRule>
  </conditionalFormatting>
  <conditionalFormatting sqref="AE28">
    <cfRule type="cellIs" dxfId="9339" priority="5135" stopIfTrue="1" operator="notEqual">
      <formula>AL20</formula>
    </cfRule>
    <cfRule type="expression" dxfId="9338" priority="5136" stopIfTrue="1">
      <formula>$G$9=17</formula>
    </cfRule>
  </conditionalFormatting>
  <conditionalFormatting sqref="AB30">
    <cfRule type="cellIs" dxfId="9337" priority="5137" stopIfTrue="1" operator="notEqual">
      <formula>AO18</formula>
    </cfRule>
    <cfRule type="expression" dxfId="9336" priority="5138" stopIfTrue="1">
      <formula>$G$9=17</formula>
    </cfRule>
  </conditionalFormatting>
  <conditionalFormatting sqref="AC30">
    <cfRule type="cellIs" dxfId="9335" priority="5139" stopIfTrue="1" operator="notEqual">
      <formula>AN18</formula>
    </cfRule>
    <cfRule type="expression" dxfId="9334" priority="5140" stopIfTrue="1">
      <formula>$G$9=17</formula>
    </cfRule>
  </conditionalFormatting>
  <conditionalFormatting sqref="Z32">
    <cfRule type="cellIs" dxfId="9333" priority="5141" stopIfTrue="1" operator="notEqual">
      <formula>AQ16</formula>
    </cfRule>
    <cfRule type="expression" dxfId="9332" priority="5142" stopIfTrue="1">
      <formula>$G$9=17</formula>
    </cfRule>
  </conditionalFormatting>
  <conditionalFormatting sqref="AA32">
    <cfRule type="cellIs" dxfId="9331" priority="5143" stopIfTrue="1" operator="notEqual">
      <formula>AP16</formula>
    </cfRule>
    <cfRule type="expression" dxfId="9330" priority="5144" stopIfTrue="1">
      <formula>$G$9=17</formula>
    </cfRule>
  </conditionalFormatting>
  <conditionalFormatting sqref="X34">
    <cfRule type="cellIs" dxfId="9329" priority="5145" stopIfTrue="1" operator="notEqual">
      <formula>AS14</formula>
    </cfRule>
    <cfRule type="expression" dxfId="9328" priority="5146" stopIfTrue="1">
      <formula>$G$9=17</formula>
    </cfRule>
  </conditionalFormatting>
  <conditionalFormatting sqref="Y34">
    <cfRule type="cellIs" dxfId="9327" priority="5147" stopIfTrue="1" operator="notEqual">
      <formula>AR14</formula>
    </cfRule>
    <cfRule type="expression" dxfId="9326" priority="5148" stopIfTrue="1">
      <formula>$G$9=17</formula>
    </cfRule>
  </conditionalFormatting>
  <conditionalFormatting sqref="V36">
    <cfRule type="cellIs" dxfId="9325" priority="5149" stopIfTrue="1" operator="notEqual">
      <formula>AU12</formula>
    </cfRule>
    <cfRule type="expression" dxfId="9324" priority="5150" stopIfTrue="1">
      <formula>$R$7=4</formula>
    </cfRule>
  </conditionalFormatting>
  <conditionalFormatting sqref="W36">
    <cfRule type="cellIs" dxfId="9323" priority="5151" stopIfTrue="1" operator="notEqual">
      <formula>AT12</formula>
    </cfRule>
    <cfRule type="expression" dxfId="9322" priority="5152" stopIfTrue="1">
      <formula>$R$7=4</formula>
    </cfRule>
  </conditionalFormatting>
  <conditionalFormatting sqref="T38">
    <cfRule type="cellIs" dxfId="9321" priority="5153" stopIfTrue="1" operator="notEqual">
      <formula>AW10</formula>
    </cfRule>
    <cfRule type="expression" dxfId="9320" priority="5154" stopIfTrue="1">
      <formula>$R$7=4</formula>
    </cfRule>
  </conditionalFormatting>
  <conditionalFormatting sqref="U38">
    <cfRule type="cellIs" dxfId="9319" priority="5155" stopIfTrue="1" operator="notEqual">
      <formula>AV10</formula>
    </cfRule>
    <cfRule type="expression" dxfId="9318" priority="5156" stopIfTrue="1">
      <formula>$R$7=4</formula>
    </cfRule>
  </conditionalFormatting>
  <conditionalFormatting sqref="R40">
    <cfRule type="cellIs" dxfId="9317" priority="5157" stopIfTrue="1" operator="notEqual">
      <formula>AY8</formula>
    </cfRule>
    <cfRule type="expression" dxfId="9316" priority="5158" stopIfTrue="1">
      <formula>$R$7=4</formula>
    </cfRule>
  </conditionalFormatting>
  <conditionalFormatting sqref="S40">
    <cfRule type="cellIs" dxfId="9315" priority="5159" stopIfTrue="1" operator="notEqual">
      <formula>AX8</formula>
    </cfRule>
    <cfRule type="expression" dxfId="9314" priority="5160" stopIfTrue="1">
      <formula>$R$7=4</formula>
    </cfRule>
  </conditionalFormatting>
  <conditionalFormatting sqref="AJ22">
    <cfRule type="cellIs" dxfId="9313" priority="5161" stopIfTrue="1" operator="notEqual">
      <formula>AG26</formula>
    </cfRule>
    <cfRule type="expression" dxfId="9312" priority="5162" stopIfTrue="1">
      <formula>$G$9=17</formula>
    </cfRule>
  </conditionalFormatting>
  <conditionalFormatting sqref="AK22">
    <cfRule type="cellIs" dxfId="9311" priority="5163" stopIfTrue="1" operator="notEqual">
      <formula>AF26</formula>
    </cfRule>
    <cfRule type="expression" dxfId="9310" priority="5164" stopIfTrue="1">
      <formula>$G$9=17</formula>
    </cfRule>
  </conditionalFormatting>
  <conditionalFormatting sqref="AL20">
    <cfRule type="cellIs" dxfId="9309" priority="5165" stopIfTrue="1" operator="notEqual">
      <formula>AE28</formula>
    </cfRule>
    <cfRule type="expression" dxfId="9308" priority="5166" stopIfTrue="1">
      <formula>$G$9=17</formula>
    </cfRule>
  </conditionalFormatting>
  <conditionalFormatting sqref="AM20">
    <cfRule type="cellIs" dxfId="9307" priority="5167" stopIfTrue="1" operator="notEqual">
      <formula>AD28</formula>
    </cfRule>
    <cfRule type="expression" dxfId="9306" priority="5168" stopIfTrue="1">
      <formula>$G$9=17</formula>
    </cfRule>
  </conditionalFormatting>
  <conditionalFormatting sqref="AN18">
    <cfRule type="cellIs" dxfId="9305" priority="5169" stopIfTrue="1" operator="notEqual">
      <formula>AC30</formula>
    </cfRule>
    <cfRule type="expression" dxfId="9304" priority="5170" stopIfTrue="1">
      <formula>$G$9=17</formula>
    </cfRule>
  </conditionalFormatting>
  <conditionalFormatting sqref="AO18">
    <cfRule type="cellIs" dxfId="9303" priority="5171" stopIfTrue="1" operator="notEqual">
      <formula>AB30</formula>
    </cfRule>
    <cfRule type="expression" dxfId="9302" priority="5172" stopIfTrue="1">
      <formula>$G$9=17</formula>
    </cfRule>
  </conditionalFormatting>
  <conditionalFormatting sqref="AP16">
    <cfRule type="cellIs" dxfId="9301" priority="5173" stopIfTrue="1" operator="notEqual">
      <formula>AA32</formula>
    </cfRule>
    <cfRule type="expression" dxfId="9300" priority="5174" stopIfTrue="1">
      <formula>$G$9=17</formula>
    </cfRule>
  </conditionalFormatting>
  <conditionalFormatting sqref="AQ16">
    <cfRule type="cellIs" dxfId="9299" priority="5175" stopIfTrue="1" operator="notEqual">
      <formula>Z32</formula>
    </cfRule>
    <cfRule type="expression" dxfId="9298" priority="5176" stopIfTrue="1">
      <formula>$G$9=17</formula>
    </cfRule>
  </conditionalFormatting>
  <conditionalFormatting sqref="AR14">
    <cfRule type="cellIs" dxfId="9297" priority="5177" stopIfTrue="1" operator="notEqual">
      <formula>Y34</formula>
    </cfRule>
    <cfRule type="expression" dxfId="9296" priority="5178" stopIfTrue="1">
      <formula>$G$9=17</formula>
    </cfRule>
  </conditionalFormatting>
  <conditionalFormatting sqref="AS14">
    <cfRule type="cellIs" dxfId="9295" priority="5179" stopIfTrue="1" operator="notEqual">
      <formula>X34</formula>
    </cfRule>
    <cfRule type="expression" dxfId="9294" priority="5180" stopIfTrue="1">
      <formula>$G$9=17</formula>
    </cfRule>
  </conditionalFormatting>
  <conditionalFormatting sqref="AT12">
    <cfRule type="cellIs" dxfId="9293" priority="5181" stopIfTrue="1" operator="notEqual">
      <formula>W36</formula>
    </cfRule>
    <cfRule type="expression" dxfId="9292" priority="5182" stopIfTrue="1">
      <formula>$R$7=4</formula>
    </cfRule>
  </conditionalFormatting>
  <conditionalFormatting sqref="AU12">
    <cfRule type="cellIs" dxfId="9291" priority="5183" stopIfTrue="1" operator="notEqual">
      <formula>V36</formula>
    </cfRule>
    <cfRule type="expression" dxfId="9290" priority="5184" stopIfTrue="1">
      <formula>$R$7=4</formula>
    </cfRule>
  </conditionalFormatting>
  <conditionalFormatting sqref="AV10">
    <cfRule type="cellIs" dxfId="9289" priority="5185" stopIfTrue="1" operator="notEqual">
      <formula>U38</formula>
    </cfRule>
    <cfRule type="expression" dxfId="9288" priority="5186" stopIfTrue="1">
      <formula>$R$7=4</formula>
    </cfRule>
  </conditionalFormatting>
  <conditionalFormatting sqref="AW10">
    <cfRule type="cellIs" dxfId="9287" priority="5187" stopIfTrue="1" operator="notEqual">
      <formula>T38</formula>
    </cfRule>
    <cfRule type="expression" dxfId="9286" priority="5188" stopIfTrue="1">
      <formula>$R$7=4</formula>
    </cfRule>
  </conditionalFormatting>
  <conditionalFormatting sqref="AX8">
    <cfRule type="cellIs" dxfId="9285" priority="5189" stopIfTrue="1" operator="notEqual">
      <formula>S40</formula>
    </cfRule>
    <cfRule type="expression" dxfId="9284" priority="5190" stopIfTrue="1">
      <formula>$R$7=4</formula>
    </cfRule>
  </conditionalFormatting>
  <conditionalFormatting sqref="AY8">
    <cfRule type="cellIs" dxfId="9283" priority="5191" stopIfTrue="1" operator="notEqual">
      <formula>R40</formula>
    </cfRule>
    <cfRule type="expression" dxfId="9282" priority="5192" stopIfTrue="1">
      <formula>$R$7=4</formula>
    </cfRule>
  </conditionalFormatting>
  <conditionalFormatting sqref="BT32">
    <cfRule type="cellIs" dxfId="9281" priority="3464" stopIfTrue="1" operator="notEqual">
      <formula>AQ62</formula>
    </cfRule>
    <cfRule type="expression" dxfId="9280" priority="3465" stopIfTrue="1">
      <formula>$R$7=13</formula>
    </cfRule>
  </conditionalFormatting>
  <conditionalFormatting sqref="BU32">
    <cfRule type="cellIs" dxfId="9279" priority="3466" stopIfTrue="1" operator="notEqual">
      <formula>AP62</formula>
    </cfRule>
    <cfRule type="expression" dxfId="9278" priority="3467" stopIfTrue="1">
      <formula>$R$7=13</formula>
    </cfRule>
  </conditionalFormatting>
  <conditionalFormatting sqref="BJ42">
    <cfRule type="cellIs" dxfId="9277" priority="3468" stopIfTrue="1" operator="notEqual">
      <formula>BA52</formula>
    </cfRule>
    <cfRule type="expression" dxfId="9276" priority="3469" stopIfTrue="1">
      <formula>$G$9=8</formula>
    </cfRule>
  </conditionalFormatting>
  <conditionalFormatting sqref="BK42">
    <cfRule type="cellIs" dxfId="9275" priority="3470" stopIfTrue="1" operator="notEqual">
      <formula>AZ52</formula>
    </cfRule>
    <cfRule type="expression" dxfId="9274" priority="3471" stopIfTrue="1">
      <formula>$G$9=8</formula>
    </cfRule>
  </conditionalFormatting>
  <conditionalFormatting sqref="BB8">
    <cfRule type="cellIs" dxfId="9273" priority="3472" stopIfTrue="1" operator="notEqual">
      <formula>S44</formula>
    </cfRule>
    <cfRule type="expression" dxfId="9272" priority="3473" stopIfTrue="1">
      <formula>$R$7=6</formula>
    </cfRule>
  </conditionalFormatting>
  <conditionalFormatting sqref="BC8">
    <cfRule type="cellIs" dxfId="9271" priority="3474" stopIfTrue="1" operator="notEqual">
      <formula>R44</formula>
    </cfRule>
    <cfRule type="expression" dxfId="9270" priority="3475" stopIfTrue="1">
      <formula>$R$7=6</formula>
    </cfRule>
  </conditionalFormatting>
  <conditionalFormatting sqref="BD8">
    <cfRule type="cellIs" dxfId="9269" priority="3476" stopIfTrue="1" operator="notEqual">
      <formula>S46</formula>
    </cfRule>
    <cfRule type="expression" dxfId="9268" priority="3477" stopIfTrue="1">
      <formula>$R$7=7</formula>
    </cfRule>
  </conditionalFormatting>
  <conditionalFormatting sqref="BE8">
    <cfRule type="cellIs" dxfId="9267" priority="3478" stopIfTrue="1" operator="notEqual">
      <formula>R46</formula>
    </cfRule>
    <cfRule type="expression" dxfId="9266" priority="3479" stopIfTrue="1">
      <formula>$R$7=7</formula>
    </cfRule>
  </conditionalFormatting>
  <conditionalFormatting sqref="BB10">
    <cfRule type="cellIs" dxfId="9265" priority="3480" stopIfTrue="1" operator="notEqual">
      <formula>U44</formula>
    </cfRule>
    <cfRule type="expression" dxfId="9264" priority="3481" stopIfTrue="1">
      <formula>$R$7=7</formula>
    </cfRule>
  </conditionalFormatting>
  <conditionalFormatting sqref="BC10">
    <cfRule type="cellIs" dxfId="9263" priority="3482" stopIfTrue="1" operator="notEqual">
      <formula>T44</formula>
    </cfRule>
    <cfRule type="expression" dxfId="9262" priority="3483" stopIfTrue="1">
      <formula>$R$7=7</formula>
    </cfRule>
  </conditionalFormatting>
  <conditionalFormatting sqref="BB12">
    <cfRule type="cellIs" dxfId="9261" priority="3484" stopIfTrue="1" operator="notEqual">
      <formula>W44</formula>
    </cfRule>
    <cfRule type="expression" dxfId="9260" priority="3485" stopIfTrue="1">
      <formula>$R$7=8</formula>
    </cfRule>
  </conditionalFormatting>
  <conditionalFormatting sqref="BC12">
    <cfRule type="cellIs" dxfId="9259" priority="3486" stopIfTrue="1" operator="notEqual">
      <formula>V44</formula>
    </cfRule>
    <cfRule type="expression" dxfId="9258" priority="3487" stopIfTrue="1">
      <formula>$R$7=8</formula>
    </cfRule>
  </conditionalFormatting>
  <conditionalFormatting sqref="BD10">
    <cfRule type="cellIs" dxfId="9257" priority="3488" stopIfTrue="1" operator="notEqual">
      <formula>U46</formula>
    </cfRule>
    <cfRule type="expression" dxfId="9256" priority="3489" stopIfTrue="1">
      <formula>$R$7=8</formula>
    </cfRule>
  </conditionalFormatting>
  <conditionalFormatting sqref="BE10">
    <cfRule type="cellIs" dxfId="9255" priority="3490" stopIfTrue="1" operator="notEqual">
      <formula>T46</formula>
    </cfRule>
    <cfRule type="expression" dxfId="9254" priority="3491" stopIfTrue="1">
      <formula>$R$7=8</formula>
    </cfRule>
  </conditionalFormatting>
  <conditionalFormatting sqref="BF8">
    <cfRule type="cellIs" dxfId="9253" priority="3492" stopIfTrue="1" operator="notEqual">
      <formula>S48</formula>
    </cfRule>
    <cfRule type="expression" dxfId="9252" priority="3493" stopIfTrue="1">
      <formula>$R$7=8</formula>
    </cfRule>
  </conditionalFormatting>
  <conditionalFormatting sqref="BG8">
    <cfRule type="cellIs" dxfId="9251" priority="3494" stopIfTrue="1" operator="notEqual">
      <formula>R48</formula>
    </cfRule>
    <cfRule type="expression" dxfId="9250" priority="3495" stopIfTrue="1">
      <formula>$R$7=8</formula>
    </cfRule>
  </conditionalFormatting>
  <conditionalFormatting sqref="BH8">
    <cfRule type="cellIs" dxfId="9249" priority="3496" stopIfTrue="1" operator="notEqual">
      <formula>S50</formula>
    </cfRule>
    <cfRule type="expression" dxfId="9248" priority="3497" stopIfTrue="1">
      <formula>$R$7=9</formula>
    </cfRule>
  </conditionalFormatting>
  <conditionalFormatting sqref="BI8">
    <cfRule type="cellIs" dxfId="9247" priority="3498" stopIfTrue="1" operator="notEqual">
      <formula>R50</formula>
    </cfRule>
    <cfRule type="expression" dxfId="9246" priority="3499" stopIfTrue="1">
      <formula>$R$7=9</formula>
    </cfRule>
  </conditionalFormatting>
  <conditionalFormatting sqref="BF10">
    <cfRule type="cellIs" dxfId="9245" priority="3500" stopIfTrue="1" operator="notEqual">
      <formula>U48</formula>
    </cfRule>
    <cfRule type="expression" dxfId="9244" priority="3501" stopIfTrue="1">
      <formula>$R$7=9</formula>
    </cfRule>
  </conditionalFormatting>
  <conditionalFormatting sqref="BG10">
    <cfRule type="cellIs" dxfId="9243" priority="3502" stopIfTrue="1" operator="notEqual">
      <formula>T48</formula>
    </cfRule>
    <cfRule type="expression" dxfId="9242" priority="3503" stopIfTrue="1">
      <formula>$R$7=9</formula>
    </cfRule>
  </conditionalFormatting>
  <conditionalFormatting sqref="BD12">
    <cfRule type="cellIs" dxfId="9241" priority="3504" stopIfTrue="1" operator="notEqual">
      <formula>W46</formula>
    </cfRule>
    <cfRule type="expression" dxfId="9240" priority="3505" stopIfTrue="1">
      <formula>$R$7=9</formula>
    </cfRule>
  </conditionalFormatting>
  <conditionalFormatting sqref="BE12">
    <cfRule type="cellIs" dxfId="9239" priority="3506" stopIfTrue="1" operator="notEqual">
      <formula>V46</formula>
    </cfRule>
    <cfRule type="expression" dxfId="9238" priority="3507" stopIfTrue="1">
      <formula>$R$7=9</formula>
    </cfRule>
  </conditionalFormatting>
  <conditionalFormatting sqref="BB14">
    <cfRule type="cellIs" dxfId="9237" priority="3508" stopIfTrue="1" operator="notEqual">
      <formula>Y44</formula>
    </cfRule>
    <cfRule type="expression" dxfId="9236" priority="3509" stopIfTrue="1">
      <formula>$R$7=9</formula>
    </cfRule>
  </conditionalFormatting>
  <conditionalFormatting sqref="BC14">
    <cfRule type="cellIs" dxfId="9235" priority="3510" stopIfTrue="1" operator="notEqual">
      <formula>X44</formula>
    </cfRule>
    <cfRule type="expression" dxfId="9234" priority="3511" stopIfTrue="1">
      <formula>$R$7=9</formula>
    </cfRule>
  </conditionalFormatting>
  <conditionalFormatting sqref="BN42">
    <cfRule type="cellIs" dxfId="9233" priority="3512" stopIfTrue="1" operator="notEqual">
      <formula>BA56</formula>
    </cfRule>
    <cfRule type="expression" dxfId="9232" priority="3513" stopIfTrue="1">
      <formula>$G$9=12</formula>
    </cfRule>
  </conditionalFormatting>
  <conditionalFormatting sqref="BO42">
    <cfRule type="cellIs" dxfId="9231" priority="3514" stopIfTrue="1" operator="notEqual">
      <formula>AZ56</formula>
    </cfRule>
    <cfRule type="expression" dxfId="9230" priority="3515" stopIfTrue="1">
      <formula>$G$9=12</formula>
    </cfRule>
  </conditionalFormatting>
  <conditionalFormatting sqref="BB16">
    <cfRule type="cellIs" dxfId="9229" priority="3516" stopIfTrue="1" operator="notEqual">
      <formula>AA44</formula>
    </cfRule>
    <cfRule type="expression" dxfId="9228" priority="3517" stopIfTrue="1">
      <formula>$R$7=10</formula>
    </cfRule>
  </conditionalFormatting>
  <conditionalFormatting sqref="BC16">
    <cfRule type="cellIs" dxfId="9227" priority="3518" stopIfTrue="1" operator="notEqual">
      <formula>Z44</formula>
    </cfRule>
    <cfRule type="expression" dxfId="9226" priority="3519" stopIfTrue="1">
      <formula>$R$7=10</formula>
    </cfRule>
  </conditionalFormatting>
  <conditionalFormatting sqref="BD14">
    <cfRule type="cellIs" dxfId="9225" priority="3520" stopIfTrue="1" operator="notEqual">
      <formula>Y46</formula>
    </cfRule>
    <cfRule type="expression" dxfId="9224" priority="3521" stopIfTrue="1">
      <formula>$R$7=10</formula>
    </cfRule>
  </conditionalFormatting>
  <conditionalFormatting sqref="BE14">
    <cfRule type="cellIs" dxfId="9223" priority="3522" stopIfTrue="1" operator="notEqual">
      <formula>X46</formula>
    </cfRule>
    <cfRule type="expression" dxfId="9222" priority="3523" stopIfTrue="1">
      <formula>$R$7=10</formula>
    </cfRule>
  </conditionalFormatting>
  <conditionalFormatting sqref="BF12">
    <cfRule type="cellIs" dxfId="9221" priority="3524" stopIfTrue="1" operator="notEqual">
      <formula>W48</formula>
    </cfRule>
    <cfRule type="expression" dxfId="9220" priority="3525" stopIfTrue="1">
      <formula>$R$7=10</formula>
    </cfRule>
  </conditionalFormatting>
  <conditionalFormatting sqref="BG12">
    <cfRule type="cellIs" dxfId="9219" priority="3526" stopIfTrue="1" operator="notEqual">
      <formula>V48</formula>
    </cfRule>
    <cfRule type="expression" dxfId="9218" priority="3527" stopIfTrue="1">
      <formula>$R$7=10</formula>
    </cfRule>
  </conditionalFormatting>
  <conditionalFormatting sqref="BH10">
    <cfRule type="cellIs" dxfId="9217" priority="3528" stopIfTrue="1" operator="notEqual">
      <formula>U50</formula>
    </cfRule>
    <cfRule type="expression" dxfId="9216" priority="3529" stopIfTrue="1">
      <formula>$R$7=10</formula>
    </cfRule>
  </conditionalFormatting>
  <conditionalFormatting sqref="BI10">
    <cfRule type="cellIs" dxfId="9215" priority="3530" stopIfTrue="1" operator="notEqual">
      <formula>T50</formula>
    </cfRule>
    <cfRule type="expression" dxfId="9214" priority="3531" stopIfTrue="1">
      <formula>$R$7=10</formula>
    </cfRule>
  </conditionalFormatting>
  <conditionalFormatting sqref="BJ8">
    <cfRule type="cellIs" dxfId="9213" priority="3532" stopIfTrue="1" operator="notEqual">
      <formula>S52</formula>
    </cfRule>
    <cfRule type="expression" dxfId="9212" priority="3533" stopIfTrue="1">
      <formula>$R$7=10</formula>
    </cfRule>
  </conditionalFormatting>
  <conditionalFormatting sqref="BK8">
    <cfRule type="cellIs" dxfId="9211" priority="3534" stopIfTrue="1" operator="notEqual">
      <formula>R52</formula>
    </cfRule>
    <cfRule type="expression" dxfId="9210" priority="3535" stopIfTrue="1">
      <formula>$R$7=10</formula>
    </cfRule>
  </conditionalFormatting>
  <conditionalFormatting sqref="BR10">
    <cfRule type="cellIs" dxfId="9209" priority="3536" stopIfTrue="1" operator="notEqual">
      <formula>U60</formula>
    </cfRule>
    <cfRule type="expression" dxfId="9208" priority="3537" stopIfTrue="1">
      <formula>$R$7=1</formula>
    </cfRule>
  </conditionalFormatting>
  <conditionalFormatting sqref="BS10">
    <cfRule type="cellIs" dxfId="9207" priority="3538" stopIfTrue="1" operator="notEqual">
      <formula>T60</formula>
    </cfRule>
    <cfRule type="expression" dxfId="9206" priority="3539" stopIfTrue="1">
      <formula>$R$7=1</formula>
    </cfRule>
  </conditionalFormatting>
  <conditionalFormatting sqref="BP34">
    <cfRule type="cellIs" dxfId="9205" priority="3540" stopIfTrue="1" operator="notEqual">
      <formula>AS58</formula>
    </cfRule>
    <cfRule type="expression" dxfId="9204" priority="3541" stopIfTrue="1">
      <formula>$R$7=12</formula>
    </cfRule>
  </conditionalFormatting>
  <conditionalFormatting sqref="BQ34">
    <cfRule type="cellIs" dxfId="9203" priority="3542" stopIfTrue="1" operator="notEqual">
      <formula>AR58</formula>
    </cfRule>
    <cfRule type="expression" dxfId="9202" priority="3543" stopIfTrue="1">
      <formula>$R$7=12</formula>
    </cfRule>
  </conditionalFormatting>
  <conditionalFormatting sqref="BL38">
    <cfRule type="cellIs" dxfId="9201" priority="3544" stopIfTrue="1" operator="notEqual">
      <formula>AW54</formula>
    </cfRule>
    <cfRule type="expression" dxfId="9200" priority="3545" stopIfTrue="1">
      <formula>$G$9=12</formula>
    </cfRule>
  </conditionalFormatting>
  <conditionalFormatting sqref="BM38">
    <cfRule type="cellIs" dxfId="9199" priority="3546" stopIfTrue="1" operator="notEqual">
      <formula>AV54</formula>
    </cfRule>
    <cfRule type="expression" dxfId="9198" priority="3547" stopIfTrue="1">
      <formula>$G$9=12</formula>
    </cfRule>
  </conditionalFormatting>
  <conditionalFormatting sqref="BL8">
    <cfRule type="cellIs" dxfId="9197" priority="3548" stopIfTrue="1" operator="notEqual">
      <formula>S54</formula>
    </cfRule>
    <cfRule type="expression" dxfId="9196" priority="3549" stopIfTrue="1">
      <formula>$R$7=11</formula>
    </cfRule>
  </conditionalFormatting>
  <conditionalFormatting sqref="BM8">
    <cfRule type="cellIs" dxfId="9195" priority="3550" stopIfTrue="1" operator="notEqual">
      <formula>R54</formula>
    </cfRule>
    <cfRule type="expression" dxfId="9194" priority="3551" stopIfTrue="1">
      <formula>$R$7=11</formula>
    </cfRule>
  </conditionalFormatting>
  <conditionalFormatting sqref="BJ10">
    <cfRule type="cellIs" dxfId="9193" priority="3552" stopIfTrue="1" operator="notEqual">
      <formula>U52</formula>
    </cfRule>
    <cfRule type="expression" dxfId="9192" priority="3553" stopIfTrue="1">
      <formula>$R$7=11</formula>
    </cfRule>
  </conditionalFormatting>
  <conditionalFormatting sqref="BK10">
    <cfRule type="cellIs" dxfId="9191" priority="3554" stopIfTrue="1" operator="notEqual">
      <formula>T52</formula>
    </cfRule>
    <cfRule type="expression" dxfId="9190" priority="3555" stopIfTrue="1">
      <formula>$R$7=11</formula>
    </cfRule>
  </conditionalFormatting>
  <conditionalFormatting sqref="BH12">
    <cfRule type="cellIs" dxfId="9189" priority="3556" stopIfTrue="1" operator="notEqual">
      <formula>W50</formula>
    </cfRule>
    <cfRule type="expression" dxfId="9188" priority="3557" stopIfTrue="1">
      <formula>$R$7=11</formula>
    </cfRule>
  </conditionalFormatting>
  <conditionalFormatting sqref="BI12">
    <cfRule type="cellIs" dxfId="9187" priority="3558" stopIfTrue="1" operator="notEqual">
      <formula>V50</formula>
    </cfRule>
    <cfRule type="expression" dxfId="9186" priority="3559" stopIfTrue="1">
      <formula>$R$7=11</formula>
    </cfRule>
  </conditionalFormatting>
  <conditionalFormatting sqref="BF14">
    <cfRule type="cellIs" dxfId="9185" priority="3560" stopIfTrue="1" operator="notEqual">
      <formula>Y48</formula>
    </cfRule>
    <cfRule type="expression" dxfId="9184" priority="3561" stopIfTrue="1">
      <formula>$R$7=11</formula>
    </cfRule>
  </conditionalFormatting>
  <conditionalFormatting sqref="BG14">
    <cfRule type="cellIs" dxfId="9183" priority="3562" stopIfTrue="1" operator="notEqual">
      <formula>X48</formula>
    </cfRule>
    <cfRule type="expression" dxfId="9182" priority="3563" stopIfTrue="1">
      <formula>$R$7=11</formula>
    </cfRule>
  </conditionalFormatting>
  <conditionalFormatting sqref="BD16">
    <cfRule type="cellIs" dxfId="9181" priority="3564" stopIfTrue="1" operator="notEqual">
      <formula>AA46</formula>
    </cfRule>
    <cfRule type="expression" dxfId="9180" priority="3565" stopIfTrue="1">
      <formula>$R$7=11</formula>
    </cfRule>
  </conditionalFormatting>
  <conditionalFormatting sqref="BE16">
    <cfRule type="cellIs" dxfId="9179" priority="3566" stopIfTrue="1" operator="notEqual">
      <formula>Z46</formula>
    </cfRule>
    <cfRule type="expression" dxfId="9178" priority="3567" stopIfTrue="1">
      <formula>$R$7=11</formula>
    </cfRule>
  </conditionalFormatting>
  <conditionalFormatting sqref="BB18">
    <cfRule type="cellIs" dxfId="9177" priority="3568" stopIfTrue="1" operator="notEqual">
      <formula>AC44</formula>
    </cfRule>
    <cfRule type="expression" dxfId="9176" priority="3569" stopIfTrue="1">
      <formula>$R$7=11</formula>
    </cfRule>
  </conditionalFormatting>
  <conditionalFormatting sqref="BC18">
    <cfRule type="cellIs" dxfId="9175" priority="3570" stopIfTrue="1" operator="notEqual">
      <formula>AB44</formula>
    </cfRule>
    <cfRule type="expression" dxfId="9174" priority="3571" stopIfTrue="1">
      <formula>$R$7=11</formula>
    </cfRule>
  </conditionalFormatting>
  <conditionalFormatting sqref="BH14">
    <cfRule type="cellIs" dxfId="9173" priority="3572" stopIfTrue="1" operator="notEqual">
      <formula>Y50</formula>
    </cfRule>
    <cfRule type="expression" dxfId="9172" priority="3573" stopIfTrue="1">
      <formula>$R$7=12</formula>
    </cfRule>
  </conditionalFormatting>
  <conditionalFormatting sqref="BI14">
    <cfRule type="cellIs" dxfId="9171" priority="3574" stopIfTrue="1" operator="notEqual">
      <formula>X50</formula>
    </cfRule>
    <cfRule type="expression" dxfId="9170" priority="3575" stopIfTrue="1">
      <formula>$R$7=12</formula>
    </cfRule>
  </conditionalFormatting>
  <conditionalFormatting sqref="BB20">
    <cfRule type="cellIs" dxfId="9169" priority="3576" stopIfTrue="1" operator="notEqual">
      <formula>AE44</formula>
    </cfRule>
    <cfRule type="expression" dxfId="9168" priority="3577" stopIfTrue="1">
      <formula>$R$7=12</formula>
    </cfRule>
  </conditionalFormatting>
  <conditionalFormatting sqref="BC20">
    <cfRule type="cellIs" dxfId="9167" priority="3578" stopIfTrue="1" operator="notEqual">
      <formula>AD44</formula>
    </cfRule>
    <cfRule type="expression" dxfId="9166" priority="3579" stopIfTrue="1">
      <formula>$R$7=12</formula>
    </cfRule>
  </conditionalFormatting>
  <conditionalFormatting sqref="BD18">
    <cfRule type="cellIs" dxfId="9165" priority="3580" stopIfTrue="1" operator="notEqual">
      <formula>AC46</formula>
    </cfRule>
    <cfRule type="expression" dxfId="9164" priority="3581" stopIfTrue="1">
      <formula>$R$7=12</formula>
    </cfRule>
  </conditionalFormatting>
  <conditionalFormatting sqref="BE18">
    <cfRule type="cellIs" dxfId="9163" priority="3582" stopIfTrue="1" operator="notEqual">
      <formula>AB46</formula>
    </cfRule>
    <cfRule type="expression" dxfId="9162" priority="3583" stopIfTrue="1">
      <formula>$R$7=12</formula>
    </cfRule>
  </conditionalFormatting>
  <conditionalFormatting sqref="BF16">
    <cfRule type="cellIs" dxfId="9161" priority="3584" stopIfTrue="1" operator="notEqual">
      <formula>AA48</formula>
    </cfRule>
    <cfRule type="expression" dxfId="9160" priority="3585" stopIfTrue="1">
      <formula>$R$7=12</formula>
    </cfRule>
  </conditionalFormatting>
  <conditionalFormatting sqref="BG16">
    <cfRule type="cellIs" dxfId="9159" priority="3586" stopIfTrue="1" operator="notEqual">
      <formula>Z48</formula>
    </cfRule>
    <cfRule type="expression" dxfId="9158" priority="3587" stopIfTrue="1">
      <formula>$R$7=12</formula>
    </cfRule>
  </conditionalFormatting>
  <conditionalFormatting sqref="BT22">
    <cfRule type="cellIs" dxfId="9157" priority="3588" stopIfTrue="1" operator="notEqual">
      <formula>AG62</formula>
    </cfRule>
    <cfRule type="expression" dxfId="9156" priority="3589" stopIfTrue="1">
      <formula>$R$7=8</formula>
    </cfRule>
  </conditionalFormatting>
  <conditionalFormatting sqref="BU22">
    <cfRule type="cellIs" dxfId="9155" priority="3590" stopIfTrue="1" operator="notEqual">
      <formula>AF62</formula>
    </cfRule>
    <cfRule type="expression" dxfId="9154" priority="3591" stopIfTrue="1">
      <formula>$R$7=8</formula>
    </cfRule>
  </conditionalFormatting>
  <conditionalFormatting sqref="BL10">
    <cfRule type="cellIs" dxfId="9153" priority="3592" stopIfTrue="1" operator="notEqual">
      <formula>U54</formula>
    </cfRule>
    <cfRule type="expression" dxfId="9152" priority="3593" stopIfTrue="1">
      <formula>$R$7=12</formula>
    </cfRule>
  </conditionalFormatting>
  <conditionalFormatting sqref="BM10">
    <cfRule type="cellIs" dxfId="9151" priority="3594" stopIfTrue="1" operator="notEqual">
      <formula>T54</formula>
    </cfRule>
    <cfRule type="expression" dxfId="9150" priority="3595" stopIfTrue="1">
      <formula>$R$7=12</formula>
    </cfRule>
  </conditionalFormatting>
  <conditionalFormatting sqref="BT8">
    <cfRule type="cellIs" dxfId="9149" priority="3596" stopIfTrue="1" operator="notEqual">
      <formula>S62</formula>
    </cfRule>
    <cfRule type="expression" dxfId="9148" priority="3597" stopIfTrue="1">
      <formula>$R$7=1</formula>
    </cfRule>
  </conditionalFormatting>
  <conditionalFormatting sqref="BU8">
    <cfRule type="cellIs" dxfId="9147" priority="3598" stopIfTrue="1" operator="notEqual">
      <formula>R62</formula>
    </cfRule>
    <cfRule type="expression" dxfId="9146" priority="3599" stopIfTrue="1">
      <formula>$R$7=1</formula>
    </cfRule>
  </conditionalFormatting>
  <conditionalFormatting sqref="BP12">
    <cfRule type="cellIs" dxfId="9145" priority="3600" stopIfTrue="1" operator="notEqual">
      <formula>W58</formula>
    </cfRule>
    <cfRule type="expression" dxfId="9144" priority="3601" stopIfTrue="1">
      <formula>$R$7=1</formula>
    </cfRule>
  </conditionalFormatting>
  <conditionalFormatting sqref="BQ12">
    <cfRule type="cellIs" dxfId="9143" priority="3602" stopIfTrue="1" operator="notEqual">
      <formula>V58</formula>
    </cfRule>
    <cfRule type="expression" dxfId="9142" priority="3603" stopIfTrue="1">
      <formula>$R$7=1</formula>
    </cfRule>
  </conditionalFormatting>
  <conditionalFormatting sqref="BN14">
    <cfRule type="cellIs" dxfId="9141" priority="3604" stopIfTrue="1" operator="notEqual">
      <formula>Y56</formula>
    </cfRule>
    <cfRule type="expression" dxfId="9140" priority="3605" stopIfTrue="1">
      <formula>$R$7=1</formula>
    </cfRule>
  </conditionalFormatting>
  <conditionalFormatting sqref="BO14">
    <cfRule type="cellIs" dxfId="9139" priority="3606" stopIfTrue="1" operator="notEqual">
      <formula>X56</formula>
    </cfRule>
    <cfRule type="expression" dxfId="9138" priority="3607" stopIfTrue="1">
      <formula>$R$7=1</formula>
    </cfRule>
  </conditionalFormatting>
  <conditionalFormatting sqref="BL16">
    <cfRule type="cellIs" dxfId="9137" priority="3608" stopIfTrue="1" operator="notEqual">
      <formula>AA54</formula>
    </cfRule>
    <cfRule type="expression" dxfId="9136" priority="3609" stopIfTrue="1">
      <formula>$R$7=1</formula>
    </cfRule>
  </conditionalFormatting>
  <conditionalFormatting sqref="BM16">
    <cfRule type="cellIs" dxfId="9135" priority="3610" stopIfTrue="1" operator="notEqual">
      <formula>Z54</formula>
    </cfRule>
    <cfRule type="expression" dxfId="9134" priority="3611" stopIfTrue="1">
      <formula>$R$7=1</formula>
    </cfRule>
  </conditionalFormatting>
  <conditionalFormatting sqref="BJ18">
    <cfRule type="cellIs" dxfId="9133" priority="3612" stopIfTrue="1" operator="notEqual">
      <formula>AC52</formula>
    </cfRule>
    <cfRule type="expression" dxfId="9132" priority="3613" stopIfTrue="1">
      <formula>$R$7=1</formula>
    </cfRule>
  </conditionalFormatting>
  <conditionalFormatting sqref="BK18">
    <cfRule type="cellIs" dxfId="9131" priority="3614" stopIfTrue="1" operator="notEqual">
      <formula>AB52</formula>
    </cfRule>
    <cfRule type="expression" dxfId="9130" priority="3615" stopIfTrue="1">
      <formula>$R$7=1</formula>
    </cfRule>
  </conditionalFormatting>
  <conditionalFormatting sqref="BH20">
    <cfRule type="cellIs" dxfId="9129" priority="3616" stopIfTrue="1" operator="notEqual">
      <formula>AE50</formula>
    </cfRule>
    <cfRule type="expression" dxfId="9128" priority="3617" stopIfTrue="1">
      <formula>$R$7=1</formula>
    </cfRule>
  </conditionalFormatting>
  <conditionalFormatting sqref="BI20">
    <cfRule type="cellIs" dxfId="9127" priority="3618" stopIfTrue="1" operator="notEqual">
      <formula>AD50</formula>
    </cfRule>
    <cfRule type="expression" dxfId="9126" priority="3619" stopIfTrue="1">
      <formula>$R$7=1</formula>
    </cfRule>
  </conditionalFormatting>
  <conditionalFormatting sqref="BF22">
    <cfRule type="cellIs" dxfId="9125" priority="3620" stopIfTrue="1" operator="notEqual">
      <formula>AG48</formula>
    </cfRule>
    <cfRule type="expression" dxfId="9124" priority="3621" stopIfTrue="1">
      <formula>$R$7=1</formula>
    </cfRule>
  </conditionalFormatting>
  <conditionalFormatting sqref="BG22">
    <cfRule type="cellIs" dxfId="9123" priority="3622" stopIfTrue="1" operator="notEqual">
      <formula>AF48</formula>
    </cfRule>
    <cfRule type="expression" dxfId="9122" priority="3623" stopIfTrue="1">
      <formula>$R$7=1</formula>
    </cfRule>
  </conditionalFormatting>
  <conditionalFormatting sqref="BD24">
    <cfRule type="cellIs" dxfId="9121" priority="3624" stopIfTrue="1" operator="notEqual">
      <formula>AI46</formula>
    </cfRule>
    <cfRule type="expression" dxfId="9120" priority="3625" stopIfTrue="1">
      <formula>$R$7=1</formula>
    </cfRule>
  </conditionalFormatting>
  <conditionalFormatting sqref="BE24">
    <cfRule type="cellIs" dxfId="9119" priority="3626" stopIfTrue="1" operator="notEqual">
      <formula>AH46</formula>
    </cfRule>
    <cfRule type="expression" dxfId="9118" priority="3627" stopIfTrue="1">
      <formula>$R$7=1</formula>
    </cfRule>
  </conditionalFormatting>
  <conditionalFormatting sqref="BB26">
    <cfRule type="cellIs" dxfId="9117" priority="3628" stopIfTrue="1" operator="notEqual">
      <formula>AK44</formula>
    </cfRule>
    <cfRule type="expression" dxfId="9116" priority="3629" stopIfTrue="1">
      <formula>$R$7=1</formula>
    </cfRule>
  </conditionalFormatting>
  <conditionalFormatting sqref="BC26">
    <cfRule type="cellIs" dxfId="9115" priority="3630" stopIfTrue="1" operator="notEqual">
      <formula>AJ44</formula>
    </cfRule>
    <cfRule type="expression" dxfId="9114" priority="3631" stopIfTrue="1">
      <formula>$R$7=1</formula>
    </cfRule>
  </conditionalFormatting>
  <conditionalFormatting sqref="BL18">
    <cfRule type="cellIs" dxfId="9113" priority="3632" stopIfTrue="1" operator="notEqual">
      <formula>AC54</formula>
    </cfRule>
    <cfRule type="expression" dxfId="9112" priority="3633" stopIfTrue="1">
      <formula>$R$7=2</formula>
    </cfRule>
  </conditionalFormatting>
  <conditionalFormatting sqref="BM18">
    <cfRule type="cellIs" dxfId="9111" priority="3634" stopIfTrue="1" operator="notEqual">
      <formula>AB54</formula>
    </cfRule>
    <cfRule type="expression" dxfId="9110" priority="3635" stopIfTrue="1">
      <formula>$R$7=2</formula>
    </cfRule>
  </conditionalFormatting>
  <conditionalFormatting sqref="BD42">
    <cfRule type="cellIs" dxfId="9109" priority="3636" stopIfTrue="1" operator="notEqual">
      <formula>BA46</formula>
    </cfRule>
    <cfRule type="expression" dxfId="9108" priority="3637" stopIfTrue="1">
      <formula>$G$9=2</formula>
    </cfRule>
  </conditionalFormatting>
  <conditionalFormatting sqref="BE42">
    <cfRule type="cellIs" dxfId="9107" priority="3638" stopIfTrue="1" operator="notEqual">
      <formula>AZ46</formula>
    </cfRule>
    <cfRule type="expression" dxfId="9106" priority="3639" stopIfTrue="1">
      <formula>$G$9=2</formula>
    </cfRule>
  </conditionalFormatting>
  <conditionalFormatting sqref="BF24">
    <cfRule type="cellIs" dxfId="9105" priority="3640" stopIfTrue="1" operator="notEqual">
      <formula>AI48</formula>
    </cfRule>
    <cfRule type="expression" dxfId="9104" priority="3641" stopIfTrue="1">
      <formula>$R$7=2</formula>
    </cfRule>
  </conditionalFormatting>
  <conditionalFormatting sqref="BG24">
    <cfRule type="cellIs" dxfId="9103" priority="3642" stopIfTrue="1" operator="notEqual">
      <formula>AH48</formula>
    </cfRule>
    <cfRule type="expression" dxfId="9102" priority="3643" stopIfTrue="1">
      <formula>$R$7=2</formula>
    </cfRule>
  </conditionalFormatting>
  <conditionalFormatting sqref="BB28">
    <cfRule type="cellIs" dxfId="9101" priority="3644" stopIfTrue="1" operator="notEqual">
      <formula>AM44</formula>
    </cfRule>
    <cfRule type="expression" dxfId="9100" priority="3645" stopIfTrue="1">
      <formula>$R$7=2</formula>
    </cfRule>
  </conditionalFormatting>
  <conditionalFormatting sqref="BC28">
    <cfRule type="cellIs" dxfId="9099" priority="3646" stopIfTrue="1" operator="notEqual">
      <formula>AL44</formula>
    </cfRule>
    <cfRule type="expression" dxfId="9098" priority="3647" stopIfTrue="1">
      <formula>$R$7=2</formula>
    </cfRule>
  </conditionalFormatting>
  <conditionalFormatting sqref="BH22">
    <cfRule type="cellIs" dxfId="9097" priority="3648" stopIfTrue="1" operator="notEqual">
      <formula>AG50</formula>
    </cfRule>
    <cfRule type="expression" dxfId="9096" priority="3649" stopIfTrue="1">
      <formula>$R$7=2</formula>
    </cfRule>
  </conditionalFormatting>
  <conditionalFormatting sqref="BI22">
    <cfRule type="cellIs" dxfId="9095" priority="3650" stopIfTrue="1" operator="notEqual">
      <formula>AF50</formula>
    </cfRule>
    <cfRule type="expression" dxfId="9094" priority="3651" stopIfTrue="1">
      <formula>$R$7=2</formula>
    </cfRule>
  </conditionalFormatting>
  <conditionalFormatting sqref="BJ20">
    <cfRule type="cellIs" dxfId="9093" priority="3652" stopIfTrue="1" operator="notEqual">
      <formula>AE52</formula>
    </cfRule>
    <cfRule type="expression" dxfId="9092" priority="3653" stopIfTrue="1">
      <formula>$R$7=2</formula>
    </cfRule>
  </conditionalFormatting>
  <conditionalFormatting sqref="BK20">
    <cfRule type="cellIs" dxfId="9091" priority="3654" stopIfTrue="1" operator="notEqual">
      <formula>AD52</formula>
    </cfRule>
    <cfRule type="expression" dxfId="9090" priority="3655" stopIfTrue="1">
      <formula>$R$7=2</formula>
    </cfRule>
  </conditionalFormatting>
  <conditionalFormatting sqref="BN16">
    <cfRule type="cellIs" dxfId="9089" priority="3656" stopIfTrue="1" operator="notEqual">
      <formula>AA56</formula>
    </cfRule>
    <cfRule type="expression" dxfId="9088" priority="3657" stopIfTrue="1">
      <formula>$R$7=2</formula>
    </cfRule>
  </conditionalFormatting>
  <conditionalFormatting sqref="BO16">
    <cfRule type="cellIs" dxfId="9087" priority="3658" stopIfTrue="1" operator="notEqual">
      <formula>Z56</formula>
    </cfRule>
    <cfRule type="expression" dxfId="9086" priority="3659" stopIfTrue="1">
      <formula>$R$7=2</formula>
    </cfRule>
  </conditionalFormatting>
  <conditionalFormatting sqref="BP14">
    <cfRule type="cellIs" dxfId="9085" priority="3660" stopIfTrue="1" operator="notEqual">
      <formula>Y58</formula>
    </cfRule>
    <cfRule type="expression" dxfId="9084" priority="3661" stopIfTrue="1">
      <formula>$R$7=2</formula>
    </cfRule>
  </conditionalFormatting>
  <conditionalFormatting sqref="BQ14">
    <cfRule type="cellIs" dxfId="9083" priority="3662" stopIfTrue="1" operator="notEqual">
      <formula>X58</formula>
    </cfRule>
    <cfRule type="expression" dxfId="9082" priority="3663" stopIfTrue="1">
      <formula>$R$7=2</formula>
    </cfRule>
  </conditionalFormatting>
  <conditionalFormatting sqref="BR12">
    <cfRule type="cellIs" dxfId="9081" priority="3664" stopIfTrue="1" operator="notEqual">
      <formula>W60</formula>
    </cfRule>
    <cfRule type="expression" dxfId="9080" priority="3665" stopIfTrue="1">
      <formula>$R$7=2</formula>
    </cfRule>
  </conditionalFormatting>
  <conditionalFormatting sqref="BS12">
    <cfRule type="cellIs" dxfId="9079" priority="3666" stopIfTrue="1" operator="notEqual">
      <formula>V60</formula>
    </cfRule>
    <cfRule type="expression" dxfId="9078" priority="3667" stopIfTrue="1">
      <formula>$R$7=2</formula>
    </cfRule>
  </conditionalFormatting>
  <conditionalFormatting sqref="BT10">
    <cfRule type="cellIs" dxfId="9077" priority="3668" stopIfTrue="1" operator="notEqual">
      <formula>U62</formula>
    </cfRule>
    <cfRule type="expression" dxfId="9076" priority="3669" stopIfTrue="1">
      <formula>$R$7=2</formula>
    </cfRule>
  </conditionalFormatting>
  <conditionalFormatting sqref="BU10">
    <cfRule type="cellIs" dxfId="9075" priority="3670" stopIfTrue="1" operator="notEqual">
      <formula>T62</formula>
    </cfRule>
    <cfRule type="expression" dxfId="9074" priority="3671" stopIfTrue="1">
      <formula>$R$7=2</formula>
    </cfRule>
  </conditionalFormatting>
  <conditionalFormatting sqref="BR14">
    <cfRule type="cellIs" dxfId="9073" priority="3672" stopIfTrue="1" operator="notEqual">
      <formula>Y60</formula>
    </cfRule>
    <cfRule type="expression" dxfId="9072" priority="3673" stopIfTrue="1">
      <formula>$R$7=3</formula>
    </cfRule>
  </conditionalFormatting>
  <conditionalFormatting sqref="BS14">
    <cfRule type="cellIs" dxfId="9071" priority="3674" stopIfTrue="1" operator="notEqual">
      <formula>X60</formula>
    </cfRule>
    <cfRule type="expression" dxfId="9070" priority="3675" stopIfTrue="1">
      <formula>$R$7=3</formula>
    </cfRule>
  </conditionalFormatting>
  <conditionalFormatting sqref="BP16">
    <cfRule type="cellIs" dxfId="9069" priority="3676" stopIfTrue="1" operator="notEqual">
      <formula>AA58</formula>
    </cfRule>
    <cfRule type="expression" dxfId="9068" priority="3677" stopIfTrue="1">
      <formula>$R$7=3</formula>
    </cfRule>
  </conditionalFormatting>
  <conditionalFormatting sqref="BQ16">
    <cfRule type="cellIs" dxfId="9067" priority="3678" stopIfTrue="1" operator="notEqual">
      <formula>Z58</formula>
    </cfRule>
    <cfRule type="expression" dxfId="9066" priority="3679" stopIfTrue="1">
      <formula>$R$7=3</formula>
    </cfRule>
  </conditionalFormatting>
  <conditionalFormatting sqref="BN18">
    <cfRule type="cellIs" dxfId="9065" priority="3680" stopIfTrue="1" operator="notEqual">
      <formula>AC56</formula>
    </cfRule>
    <cfRule type="expression" dxfId="9064" priority="3681" stopIfTrue="1">
      <formula>$R$7=3</formula>
    </cfRule>
  </conditionalFormatting>
  <conditionalFormatting sqref="BO18">
    <cfRule type="cellIs" dxfId="9063" priority="3682" stopIfTrue="1" operator="notEqual">
      <formula>AB56</formula>
    </cfRule>
    <cfRule type="expression" dxfId="9062" priority="3683" stopIfTrue="1">
      <formula>$R$7=3</formula>
    </cfRule>
  </conditionalFormatting>
  <conditionalFormatting sqref="BL20">
    <cfRule type="cellIs" dxfId="9061" priority="3684" stopIfTrue="1" operator="notEqual">
      <formula>AE54</formula>
    </cfRule>
    <cfRule type="expression" dxfId="9060" priority="3685" stopIfTrue="1">
      <formula>$R$7=3</formula>
    </cfRule>
  </conditionalFormatting>
  <conditionalFormatting sqref="BM20">
    <cfRule type="cellIs" dxfId="9059" priority="3686" stopIfTrue="1" operator="notEqual">
      <formula>AD54</formula>
    </cfRule>
    <cfRule type="expression" dxfId="9058" priority="3687" stopIfTrue="1">
      <formula>$R$7=3</formula>
    </cfRule>
  </conditionalFormatting>
  <conditionalFormatting sqref="BJ22">
    <cfRule type="cellIs" dxfId="9057" priority="3688" stopIfTrue="1" operator="notEqual">
      <formula>AG52</formula>
    </cfRule>
    <cfRule type="expression" dxfId="9056" priority="3689" stopIfTrue="1">
      <formula>$R$7=3</formula>
    </cfRule>
  </conditionalFormatting>
  <conditionalFormatting sqref="BK22">
    <cfRule type="cellIs" dxfId="9055" priority="3690" stopIfTrue="1" operator="notEqual">
      <formula>AF52</formula>
    </cfRule>
    <cfRule type="expression" dxfId="9054" priority="3691" stopIfTrue="1">
      <formula>$R$7=3</formula>
    </cfRule>
  </conditionalFormatting>
  <conditionalFormatting sqref="BH24">
    <cfRule type="cellIs" dxfId="9053" priority="3692" stopIfTrue="1" operator="notEqual">
      <formula>AI50</formula>
    </cfRule>
    <cfRule type="expression" dxfId="9052" priority="3693" stopIfTrue="1">
      <formula>$R$7=3</formula>
    </cfRule>
  </conditionalFormatting>
  <conditionalFormatting sqref="BI24">
    <cfRule type="cellIs" dxfId="9051" priority="3694" stopIfTrue="1" operator="notEqual">
      <formula>AH50</formula>
    </cfRule>
    <cfRule type="expression" dxfId="9050" priority="3695" stopIfTrue="1">
      <formula>$R$7=3</formula>
    </cfRule>
  </conditionalFormatting>
  <conditionalFormatting sqref="BF26">
    <cfRule type="cellIs" dxfId="9049" priority="3696" stopIfTrue="1" operator="notEqual">
      <formula>AK48</formula>
    </cfRule>
    <cfRule type="expression" dxfId="9048" priority="3697" stopIfTrue="1">
      <formula>$R$7=3</formula>
    </cfRule>
  </conditionalFormatting>
  <conditionalFormatting sqref="BG26">
    <cfRule type="cellIs" dxfId="9047" priority="3698" stopIfTrue="1" operator="notEqual">
      <formula>AJ48</formula>
    </cfRule>
    <cfRule type="expression" dxfId="9046" priority="3699" stopIfTrue="1">
      <formula>$R$7=3</formula>
    </cfRule>
  </conditionalFormatting>
  <conditionalFormatting sqref="BD28">
    <cfRule type="cellIs" dxfId="9045" priority="3700" stopIfTrue="1" operator="notEqual">
      <formula>AM46</formula>
    </cfRule>
    <cfRule type="expression" dxfId="9044" priority="3701" stopIfTrue="1">
      <formula>$R$7=3</formula>
    </cfRule>
  </conditionalFormatting>
  <conditionalFormatting sqref="BE28">
    <cfRule type="cellIs" dxfId="9043" priority="3702" stopIfTrue="1" operator="notEqual">
      <formula>AL46</formula>
    </cfRule>
    <cfRule type="expression" dxfId="9042" priority="3703" stopIfTrue="1">
      <formula>$R$7=3</formula>
    </cfRule>
  </conditionalFormatting>
  <conditionalFormatting sqref="BB30">
    <cfRule type="cellIs" dxfId="9041" priority="3704" stopIfTrue="1" operator="notEqual">
      <formula>AO44</formula>
    </cfRule>
    <cfRule type="expression" dxfId="9040" priority="3705" stopIfTrue="1">
      <formula>$R$7=3</formula>
    </cfRule>
  </conditionalFormatting>
  <conditionalFormatting sqref="BC30">
    <cfRule type="cellIs" dxfId="9039" priority="3706" stopIfTrue="1" operator="notEqual">
      <formula>AN44</formula>
    </cfRule>
    <cfRule type="expression" dxfId="9038" priority="3707" stopIfTrue="1">
      <formula>$R$7=3</formula>
    </cfRule>
  </conditionalFormatting>
  <conditionalFormatting sqref="BF42">
    <cfRule type="cellIs" dxfId="9037" priority="3708" stopIfTrue="1" operator="notEqual">
      <formula>BA48</formula>
    </cfRule>
    <cfRule type="expression" dxfId="9036" priority="3709" stopIfTrue="1">
      <formula>$G$9=4</formula>
    </cfRule>
  </conditionalFormatting>
  <conditionalFormatting sqref="BG42">
    <cfRule type="cellIs" dxfId="9035" priority="3710" stopIfTrue="1" operator="notEqual">
      <formula>AZ48</formula>
    </cfRule>
    <cfRule type="expression" dxfId="9034" priority="3711" stopIfTrue="1">
      <formula>$G$9=4</formula>
    </cfRule>
  </conditionalFormatting>
  <conditionalFormatting sqref="BT28">
    <cfRule type="cellIs" dxfId="9033" priority="3712" stopIfTrue="1" operator="notEqual">
      <formula>AM62</formula>
    </cfRule>
    <cfRule type="expression" dxfId="9032" priority="3713" stopIfTrue="1">
      <formula>$R$7=11</formula>
    </cfRule>
  </conditionalFormatting>
  <conditionalFormatting sqref="BU28">
    <cfRule type="cellIs" dxfId="9031" priority="3714" stopIfTrue="1" operator="notEqual">
      <formula>AL62</formula>
    </cfRule>
    <cfRule type="expression" dxfId="9030" priority="3715" stopIfTrue="1">
      <formula>$R$7=11</formula>
    </cfRule>
  </conditionalFormatting>
  <conditionalFormatting sqref="BD30">
    <cfRule type="cellIs" dxfId="9029" priority="3716" stopIfTrue="1" operator="notEqual">
      <formula>AO46</formula>
    </cfRule>
    <cfRule type="expression" dxfId="9028" priority="3717" stopIfTrue="1">
      <formula>$R$7=4</formula>
    </cfRule>
  </conditionalFormatting>
  <conditionalFormatting sqref="BE30">
    <cfRule type="cellIs" dxfId="9027" priority="3718" stopIfTrue="1" operator="notEqual">
      <formula>AN46</formula>
    </cfRule>
    <cfRule type="expression" dxfId="9026" priority="3719" stopIfTrue="1">
      <formula>$R$7=4</formula>
    </cfRule>
  </conditionalFormatting>
  <conditionalFormatting sqref="BH26">
    <cfRule type="cellIs" dxfId="9025" priority="3720" stopIfTrue="1" operator="notEqual">
      <formula>AK50</formula>
    </cfRule>
    <cfRule type="expression" dxfId="9024" priority="3721" stopIfTrue="1">
      <formula>$R$7=4</formula>
    </cfRule>
  </conditionalFormatting>
  <conditionalFormatting sqref="BI26">
    <cfRule type="cellIs" dxfId="9023" priority="3722" stopIfTrue="1" operator="notEqual">
      <formula>AJ50</formula>
    </cfRule>
    <cfRule type="expression" dxfId="9022" priority="3723" stopIfTrue="1">
      <formula>$R$7=4</formula>
    </cfRule>
  </conditionalFormatting>
  <conditionalFormatting sqref="BB32">
    <cfRule type="cellIs" dxfId="9021" priority="3724" stopIfTrue="1" operator="notEqual">
      <formula>AQ44</formula>
    </cfRule>
    <cfRule type="expression" dxfId="9020" priority="3725" stopIfTrue="1">
      <formula>$R$7=4</formula>
    </cfRule>
  </conditionalFormatting>
  <conditionalFormatting sqref="BC32">
    <cfRule type="cellIs" dxfId="9019" priority="3726" stopIfTrue="1" operator="notEqual">
      <formula>AP44</formula>
    </cfRule>
    <cfRule type="expression" dxfId="9018" priority="3727" stopIfTrue="1">
      <formula>$R$7=4</formula>
    </cfRule>
  </conditionalFormatting>
  <conditionalFormatting sqref="BJ24">
    <cfRule type="cellIs" dxfId="9017" priority="3728" stopIfTrue="1" operator="notEqual">
      <formula>AI52</formula>
    </cfRule>
    <cfRule type="expression" dxfId="9016" priority="3729" stopIfTrue="1">
      <formula>$R$7=4</formula>
    </cfRule>
  </conditionalFormatting>
  <conditionalFormatting sqref="BK24">
    <cfRule type="cellIs" dxfId="9015" priority="3730" stopIfTrue="1" operator="notEqual">
      <formula>AH52</formula>
    </cfRule>
    <cfRule type="expression" dxfId="9014" priority="3731" stopIfTrue="1">
      <formula>$R$7=4</formula>
    </cfRule>
  </conditionalFormatting>
  <conditionalFormatting sqref="BL22">
    <cfRule type="cellIs" dxfId="9013" priority="3732" stopIfTrue="1" operator="notEqual">
      <formula>AG54</formula>
    </cfRule>
    <cfRule type="expression" dxfId="9012" priority="3733" stopIfTrue="1">
      <formula>$R$7=4</formula>
    </cfRule>
  </conditionalFormatting>
  <conditionalFormatting sqref="BM22">
    <cfRule type="cellIs" dxfId="9011" priority="3734" stopIfTrue="1" operator="notEqual">
      <formula>AF54</formula>
    </cfRule>
    <cfRule type="expression" dxfId="9010" priority="3735" stopIfTrue="1">
      <formula>$R$7=4</formula>
    </cfRule>
  </conditionalFormatting>
  <conditionalFormatting sqref="BN20">
    <cfRule type="cellIs" dxfId="9009" priority="3736" stopIfTrue="1" operator="notEqual">
      <formula>AE56</formula>
    </cfRule>
    <cfRule type="expression" dxfId="9008" priority="3737" stopIfTrue="1">
      <formula>$R$7=4</formula>
    </cfRule>
  </conditionalFormatting>
  <conditionalFormatting sqref="BO20">
    <cfRule type="cellIs" dxfId="9007" priority="3738" stopIfTrue="1" operator="notEqual">
      <formula>AD56</formula>
    </cfRule>
    <cfRule type="expression" dxfId="9006" priority="3739" stopIfTrue="1">
      <formula>$R$7=4</formula>
    </cfRule>
  </conditionalFormatting>
  <conditionalFormatting sqref="BP18">
    <cfRule type="cellIs" dxfId="9005" priority="3740" stopIfTrue="1" operator="notEqual">
      <formula>AC58</formula>
    </cfRule>
    <cfRule type="expression" dxfId="9004" priority="3741" stopIfTrue="1">
      <formula>$R$7=4</formula>
    </cfRule>
  </conditionalFormatting>
  <conditionalFormatting sqref="BQ18">
    <cfRule type="cellIs" dxfId="9003" priority="3742" stopIfTrue="1" operator="notEqual">
      <formula>AB58</formula>
    </cfRule>
    <cfRule type="expression" dxfId="9002" priority="3743" stopIfTrue="1">
      <formula>$R$7=4</formula>
    </cfRule>
  </conditionalFormatting>
  <conditionalFormatting sqref="BR16">
    <cfRule type="cellIs" dxfId="9001" priority="3744" stopIfTrue="1" operator="notEqual">
      <formula>AA60</formula>
    </cfRule>
    <cfRule type="expression" dxfId="9000" priority="3745" stopIfTrue="1">
      <formula>$R$7=4</formula>
    </cfRule>
  </conditionalFormatting>
  <conditionalFormatting sqref="BS16">
    <cfRule type="cellIs" dxfId="8999" priority="3746" stopIfTrue="1" operator="notEqual">
      <formula>Z60</formula>
    </cfRule>
    <cfRule type="expression" dxfId="8998" priority="3747" stopIfTrue="1">
      <formula>$R$7=4</formula>
    </cfRule>
  </conditionalFormatting>
  <conditionalFormatting sqref="BT12">
    <cfRule type="cellIs" dxfId="8997" priority="3748" stopIfTrue="1" operator="notEqual">
      <formula>W62</formula>
    </cfRule>
    <cfRule type="expression" dxfId="8996" priority="3749" stopIfTrue="1">
      <formula>$R$7=3</formula>
    </cfRule>
  </conditionalFormatting>
  <conditionalFormatting sqref="BU12">
    <cfRule type="cellIs" dxfId="8995" priority="3750" stopIfTrue="1" operator="notEqual">
      <formula>V62</formula>
    </cfRule>
    <cfRule type="expression" dxfId="8994" priority="3751" stopIfTrue="1">
      <formula>$R$7=3</formula>
    </cfRule>
  </conditionalFormatting>
  <conditionalFormatting sqref="BR18">
    <cfRule type="cellIs" dxfId="8993" priority="3752" stopIfTrue="1" operator="notEqual">
      <formula>AC60</formula>
    </cfRule>
    <cfRule type="expression" dxfId="8992" priority="3753" stopIfTrue="1">
      <formula>$R$7=5</formula>
    </cfRule>
  </conditionalFormatting>
  <conditionalFormatting sqref="BS18">
    <cfRule type="cellIs" dxfId="8991" priority="3754" stopIfTrue="1" operator="notEqual">
      <formula>AB60</formula>
    </cfRule>
    <cfRule type="expression" dxfId="8990" priority="3755" stopIfTrue="1">
      <formula>$R$7=5</formula>
    </cfRule>
  </conditionalFormatting>
  <conditionalFormatting sqref="BP20">
    <cfRule type="cellIs" dxfId="8989" priority="3756" stopIfTrue="1" operator="notEqual">
      <formula>AE58</formula>
    </cfRule>
    <cfRule type="expression" dxfId="8988" priority="3757" stopIfTrue="1">
      <formula>$R$7=5</formula>
    </cfRule>
  </conditionalFormatting>
  <conditionalFormatting sqref="BQ20">
    <cfRule type="cellIs" dxfId="8987" priority="3758" stopIfTrue="1" operator="notEqual">
      <formula>AD58</formula>
    </cfRule>
    <cfRule type="expression" dxfId="8986" priority="3759" stopIfTrue="1">
      <formula>$R$7=5</formula>
    </cfRule>
  </conditionalFormatting>
  <conditionalFormatting sqref="BN22">
    <cfRule type="cellIs" dxfId="8985" priority="3760" stopIfTrue="1" operator="notEqual">
      <formula>AG56</formula>
    </cfRule>
    <cfRule type="expression" dxfId="8984" priority="3761" stopIfTrue="1">
      <formula>$R$7=5</formula>
    </cfRule>
  </conditionalFormatting>
  <conditionalFormatting sqref="BO22">
    <cfRule type="cellIs" dxfId="8983" priority="3762" stopIfTrue="1" operator="notEqual">
      <formula>AF56</formula>
    </cfRule>
    <cfRule type="expression" dxfId="8982" priority="3763" stopIfTrue="1">
      <formula>$R$7=5</formula>
    </cfRule>
  </conditionalFormatting>
  <conditionalFormatting sqref="BB34">
    <cfRule type="cellIs" dxfId="8981" priority="3764" stopIfTrue="1" operator="notEqual">
      <formula>AS44</formula>
    </cfRule>
    <cfRule type="expression" dxfId="8980" priority="3765" stopIfTrue="1">
      <formula>$R$7=5</formula>
    </cfRule>
  </conditionalFormatting>
  <conditionalFormatting sqref="BC34">
    <cfRule type="cellIs" dxfId="8979" priority="3766" stopIfTrue="1" operator="notEqual">
      <formula>AR44</formula>
    </cfRule>
    <cfRule type="expression" dxfId="8978" priority="3767" stopIfTrue="1">
      <formula>$R$7=5</formula>
    </cfRule>
  </conditionalFormatting>
  <conditionalFormatting sqref="BL24">
    <cfRule type="cellIs" dxfId="8977" priority="3768" stopIfTrue="1" operator="notEqual">
      <formula>AI54</formula>
    </cfRule>
    <cfRule type="expression" dxfId="8976" priority="3769" stopIfTrue="1">
      <formula>$R$7=5</formula>
    </cfRule>
  </conditionalFormatting>
  <conditionalFormatting sqref="BM24">
    <cfRule type="cellIs" dxfId="8975" priority="3770" stopIfTrue="1" operator="notEqual">
      <formula>AH54</formula>
    </cfRule>
    <cfRule type="expression" dxfId="8974" priority="3771" stopIfTrue="1">
      <formula>$R$7=5</formula>
    </cfRule>
  </conditionalFormatting>
  <conditionalFormatting sqref="BD32">
    <cfRule type="cellIs" dxfId="8973" priority="3772" stopIfTrue="1" operator="notEqual">
      <formula>AQ46</formula>
    </cfRule>
    <cfRule type="expression" dxfId="8972" priority="3773" stopIfTrue="1">
      <formula>$R$7=5</formula>
    </cfRule>
  </conditionalFormatting>
  <conditionalFormatting sqref="BE32">
    <cfRule type="cellIs" dxfId="8971" priority="3774" stopIfTrue="1" operator="notEqual">
      <formula>AP46</formula>
    </cfRule>
    <cfRule type="expression" dxfId="8970" priority="3775" stopIfTrue="1">
      <formula>$R$7=5</formula>
    </cfRule>
  </conditionalFormatting>
  <conditionalFormatting sqref="BJ26">
    <cfRule type="cellIs" dxfId="8969" priority="3776" stopIfTrue="1" operator="notEqual">
      <formula>AK52</formula>
    </cfRule>
    <cfRule type="expression" dxfId="8968" priority="3777" stopIfTrue="1">
      <formula>$R$7=5</formula>
    </cfRule>
  </conditionalFormatting>
  <conditionalFormatting sqref="BK26">
    <cfRule type="cellIs" dxfId="8967" priority="3778" stopIfTrue="1" operator="notEqual">
      <formula>AJ52</formula>
    </cfRule>
    <cfRule type="expression" dxfId="8966" priority="3779" stopIfTrue="1">
      <formula>$R$7=5</formula>
    </cfRule>
  </conditionalFormatting>
  <conditionalFormatting sqref="BF30">
    <cfRule type="cellIs" dxfId="8965" priority="3780" stopIfTrue="1" operator="notEqual">
      <formula>AO48</formula>
    </cfRule>
    <cfRule type="expression" dxfId="8964" priority="3781" stopIfTrue="1">
      <formula>$R$7=5</formula>
    </cfRule>
  </conditionalFormatting>
  <conditionalFormatting sqref="BG30">
    <cfRule type="cellIs" dxfId="8963" priority="3782" stopIfTrue="1" operator="notEqual">
      <formula>AN48</formula>
    </cfRule>
    <cfRule type="expression" dxfId="8962" priority="3783" stopIfTrue="1">
      <formula>$R$7=5</formula>
    </cfRule>
  </conditionalFormatting>
  <conditionalFormatting sqref="BH28">
    <cfRule type="cellIs" dxfId="8961" priority="3784" stopIfTrue="1" operator="notEqual">
      <formula>AM50</formula>
    </cfRule>
    <cfRule type="expression" dxfId="8960" priority="3785" stopIfTrue="1">
      <formula>$R$7=5</formula>
    </cfRule>
  </conditionalFormatting>
  <conditionalFormatting sqref="BI28">
    <cfRule type="cellIs" dxfId="8959" priority="3786" stopIfTrue="1" operator="notEqual">
      <formula>AL50</formula>
    </cfRule>
    <cfRule type="expression" dxfId="8958" priority="3787" stopIfTrue="1">
      <formula>$R$7=5</formula>
    </cfRule>
  </conditionalFormatting>
  <conditionalFormatting sqref="BN24">
    <cfRule type="cellIs" dxfId="8957" priority="3788" stopIfTrue="1" operator="notEqual">
      <formula>AI56</formula>
    </cfRule>
    <cfRule type="expression" dxfId="8956" priority="3789" stopIfTrue="1">
      <formula>$R$7=6</formula>
    </cfRule>
  </conditionalFormatting>
  <conditionalFormatting sqref="BO24">
    <cfRule type="cellIs" dxfId="8955" priority="3790" stopIfTrue="1" operator="notEqual">
      <formula>AH56</formula>
    </cfRule>
    <cfRule type="expression" dxfId="8954" priority="3791" stopIfTrue="1">
      <formula>$R$7=6</formula>
    </cfRule>
  </conditionalFormatting>
  <conditionalFormatting sqref="BF32">
    <cfRule type="cellIs" dxfId="8953" priority="3792" stopIfTrue="1" operator="notEqual">
      <formula>AQ48</formula>
    </cfRule>
    <cfRule type="expression" dxfId="8952" priority="3793" stopIfTrue="1">
      <formula>$R$7=6</formula>
    </cfRule>
  </conditionalFormatting>
  <conditionalFormatting sqref="BG32">
    <cfRule type="cellIs" dxfId="8951" priority="3794" stopIfTrue="1" operator="notEqual">
      <formula>AP48</formula>
    </cfRule>
    <cfRule type="expression" dxfId="8950" priority="3795" stopIfTrue="1">
      <formula>$R$7=6</formula>
    </cfRule>
  </conditionalFormatting>
  <conditionalFormatting sqref="BJ28">
    <cfRule type="cellIs" dxfId="8949" priority="3796" stopIfTrue="1" operator="notEqual">
      <formula>AM52</formula>
    </cfRule>
    <cfRule type="expression" dxfId="8948" priority="3797" stopIfTrue="1">
      <formula>$R$7=6</formula>
    </cfRule>
  </conditionalFormatting>
  <conditionalFormatting sqref="BK28">
    <cfRule type="cellIs" dxfId="8947" priority="3798" stopIfTrue="1" operator="notEqual">
      <formula>AL52</formula>
    </cfRule>
    <cfRule type="expression" dxfId="8946" priority="3799" stopIfTrue="1">
      <formula>$R$7=6</formula>
    </cfRule>
  </conditionalFormatting>
  <conditionalFormatting sqref="BL26">
    <cfRule type="cellIs" dxfId="8945" priority="3800" stopIfTrue="1" operator="notEqual">
      <formula>AK54</formula>
    </cfRule>
    <cfRule type="expression" dxfId="8944" priority="3801" stopIfTrue="1">
      <formula>$R$7=6</formula>
    </cfRule>
  </conditionalFormatting>
  <conditionalFormatting sqref="BM26">
    <cfRule type="cellIs" dxfId="8943" priority="3802" stopIfTrue="1" operator="notEqual">
      <formula>AJ54</formula>
    </cfRule>
    <cfRule type="expression" dxfId="8942" priority="3803" stopIfTrue="1">
      <formula>$R$7=6</formula>
    </cfRule>
  </conditionalFormatting>
  <conditionalFormatting sqref="BD34">
    <cfRule type="cellIs" dxfId="8941" priority="3804" stopIfTrue="1" operator="notEqual">
      <formula>AS46</formula>
    </cfRule>
    <cfRule type="expression" dxfId="8940" priority="3805" stopIfTrue="1">
      <formula>$R$7=6</formula>
    </cfRule>
  </conditionalFormatting>
  <conditionalFormatting sqref="BE34">
    <cfRule type="cellIs" dxfId="8939" priority="3806" stopIfTrue="1" operator="notEqual">
      <formula>AR46</formula>
    </cfRule>
    <cfRule type="expression" dxfId="8938" priority="3807" stopIfTrue="1">
      <formula>$R$7=6</formula>
    </cfRule>
  </conditionalFormatting>
  <conditionalFormatting sqref="BP22">
    <cfRule type="cellIs" dxfId="8937" priority="3808" stopIfTrue="1" operator="notEqual">
      <formula>AG58</formula>
    </cfRule>
    <cfRule type="expression" dxfId="8936" priority="3809" stopIfTrue="1">
      <formula>$R$7=6</formula>
    </cfRule>
  </conditionalFormatting>
  <conditionalFormatting sqref="BQ22">
    <cfRule type="cellIs" dxfId="8935" priority="3810" stopIfTrue="1" operator="notEqual">
      <formula>AF58</formula>
    </cfRule>
    <cfRule type="expression" dxfId="8934" priority="3811" stopIfTrue="1">
      <formula>$R$7=6</formula>
    </cfRule>
  </conditionalFormatting>
  <conditionalFormatting sqref="BR20">
    <cfRule type="cellIs" dxfId="8933" priority="3812" stopIfTrue="1" operator="notEqual">
      <formula>AE60</formula>
    </cfRule>
    <cfRule type="expression" dxfId="8932" priority="3813" stopIfTrue="1">
      <formula>$R$7=6</formula>
    </cfRule>
  </conditionalFormatting>
  <conditionalFormatting sqref="BS20">
    <cfRule type="cellIs" dxfId="8931" priority="3814" stopIfTrue="1" operator="notEqual">
      <formula>AD60</formula>
    </cfRule>
    <cfRule type="expression" dxfId="8930" priority="3815" stopIfTrue="1">
      <formula>$R$7=6</formula>
    </cfRule>
  </conditionalFormatting>
  <conditionalFormatting sqref="BT14">
    <cfRule type="cellIs" dxfId="8929" priority="3816" stopIfTrue="1" operator="notEqual">
      <formula>Y62</formula>
    </cfRule>
    <cfRule type="expression" dxfId="8928" priority="3817" stopIfTrue="1">
      <formula>$R$7=4</formula>
    </cfRule>
  </conditionalFormatting>
  <conditionalFormatting sqref="BU14">
    <cfRule type="cellIs" dxfId="8927" priority="3818" stopIfTrue="1" operator="notEqual">
      <formula>X62</formula>
    </cfRule>
    <cfRule type="expression" dxfId="8926" priority="3819" stopIfTrue="1">
      <formula>$R$7=4</formula>
    </cfRule>
  </conditionalFormatting>
  <conditionalFormatting sqref="BR22">
    <cfRule type="cellIs" dxfId="8925" priority="3820" stopIfTrue="1" operator="notEqual">
      <formula>AG60</formula>
    </cfRule>
    <cfRule type="expression" dxfId="8924" priority="3821" stopIfTrue="1">
      <formula>$R$7=7</formula>
    </cfRule>
  </conditionalFormatting>
  <conditionalFormatting sqref="BS22">
    <cfRule type="cellIs" dxfId="8923" priority="3822" stopIfTrue="1" operator="notEqual">
      <formula>AF60</formula>
    </cfRule>
    <cfRule type="expression" dxfId="8922" priority="3823" stopIfTrue="1">
      <formula>$R$7=7</formula>
    </cfRule>
  </conditionalFormatting>
  <conditionalFormatting sqref="BP24">
    <cfRule type="cellIs" dxfId="8921" priority="3824" stopIfTrue="1" operator="notEqual">
      <formula>AI58</formula>
    </cfRule>
    <cfRule type="expression" dxfId="8920" priority="3825" stopIfTrue="1">
      <formula>$R$7=7</formula>
    </cfRule>
  </conditionalFormatting>
  <conditionalFormatting sqref="BQ24">
    <cfRule type="cellIs" dxfId="8919" priority="3826" stopIfTrue="1" operator="notEqual">
      <formula>AH58</formula>
    </cfRule>
    <cfRule type="expression" dxfId="8918" priority="3827" stopIfTrue="1">
      <formula>$R$7=7</formula>
    </cfRule>
  </conditionalFormatting>
  <conditionalFormatting sqref="BD36">
    <cfRule type="cellIs" dxfId="8917" priority="3828" stopIfTrue="1" operator="notEqual">
      <formula>AU46</formula>
    </cfRule>
    <cfRule type="expression" dxfId="8916" priority="3829" stopIfTrue="1">
      <formula>$G$9=7</formula>
    </cfRule>
  </conditionalFormatting>
  <conditionalFormatting sqref="BE36">
    <cfRule type="cellIs" dxfId="8915" priority="3830" stopIfTrue="1" operator="notEqual">
      <formula>AT46</formula>
    </cfRule>
    <cfRule type="expression" dxfId="8914" priority="3831" stopIfTrue="1">
      <formula>$G$9=7</formula>
    </cfRule>
  </conditionalFormatting>
  <conditionalFormatting sqref="BN26">
    <cfRule type="cellIs" dxfId="8913" priority="3832" stopIfTrue="1" operator="notEqual">
      <formula>AK56</formula>
    </cfRule>
    <cfRule type="expression" dxfId="8912" priority="3833" stopIfTrue="1">
      <formula>$R$7=7</formula>
    </cfRule>
  </conditionalFormatting>
  <conditionalFormatting sqref="BO26">
    <cfRule type="cellIs" dxfId="8911" priority="3834" stopIfTrue="1" operator="notEqual">
      <formula>AJ56</formula>
    </cfRule>
    <cfRule type="expression" dxfId="8910" priority="3835" stopIfTrue="1">
      <formula>$R$7=7</formula>
    </cfRule>
  </conditionalFormatting>
  <conditionalFormatting sqref="BF34">
    <cfRule type="cellIs" dxfId="8909" priority="3836" stopIfTrue="1" operator="notEqual">
      <formula>AS48</formula>
    </cfRule>
    <cfRule type="expression" dxfId="8908" priority="3837" stopIfTrue="1">
      <formula>$R$7=7</formula>
    </cfRule>
  </conditionalFormatting>
  <conditionalFormatting sqref="BG34">
    <cfRule type="cellIs" dxfId="8907" priority="3838" stopIfTrue="1" operator="notEqual">
      <formula>AR48</formula>
    </cfRule>
    <cfRule type="expression" dxfId="8906" priority="3839" stopIfTrue="1">
      <formula>$R$7=7</formula>
    </cfRule>
  </conditionalFormatting>
  <conditionalFormatting sqref="BH32">
    <cfRule type="cellIs" dxfId="8905" priority="3840" stopIfTrue="1" operator="notEqual">
      <formula>AQ50</formula>
    </cfRule>
    <cfRule type="expression" dxfId="8904" priority="3841" stopIfTrue="1">
      <formula>$R$7=7</formula>
    </cfRule>
  </conditionalFormatting>
  <conditionalFormatting sqref="BI32">
    <cfRule type="cellIs" dxfId="8903" priority="3842" stopIfTrue="1" operator="notEqual">
      <formula>AP50</formula>
    </cfRule>
    <cfRule type="expression" dxfId="8902" priority="3843" stopIfTrue="1">
      <formula>$R$7=7</formula>
    </cfRule>
  </conditionalFormatting>
  <conditionalFormatting sqref="BJ30">
    <cfRule type="cellIs" dxfId="8901" priority="3844" stopIfTrue="1" operator="notEqual">
      <formula>AO52</formula>
    </cfRule>
    <cfRule type="expression" dxfId="8900" priority="3845" stopIfTrue="1">
      <formula>$R$7=7</formula>
    </cfRule>
  </conditionalFormatting>
  <conditionalFormatting sqref="BK30">
    <cfRule type="cellIs" dxfId="8899" priority="3846" stopIfTrue="1" operator="notEqual">
      <formula>AN52</formula>
    </cfRule>
    <cfRule type="expression" dxfId="8898" priority="3847" stopIfTrue="1">
      <formula>$R$7=7</formula>
    </cfRule>
  </conditionalFormatting>
  <conditionalFormatting sqref="BL28">
    <cfRule type="cellIs" dxfId="8897" priority="3848" stopIfTrue="1" operator="notEqual">
      <formula>AM54</formula>
    </cfRule>
    <cfRule type="expression" dxfId="8896" priority="3849" stopIfTrue="1">
      <formula>$R$7=7</formula>
    </cfRule>
  </conditionalFormatting>
  <conditionalFormatting sqref="BM28">
    <cfRule type="cellIs" dxfId="8895" priority="3850" stopIfTrue="1" operator="notEqual">
      <formula>AL54</formula>
    </cfRule>
    <cfRule type="expression" dxfId="8894" priority="3851" stopIfTrue="1">
      <formula>$R$7=7</formula>
    </cfRule>
  </conditionalFormatting>
  <conditionalFormatting sqref="BH34">
    <cfRule type="cellIs" dxfId="8893" priority="3852" stopIfTrue="1" operator="notEqual">
      <formula>AS50</formula>
    </cfRule>
    <cfRule type="expression" dxfId="8892" priority="3853" stopIfTrue="1">
      <formula>$R$7=8</formula>
    </cfRule>
  </conditionalFormatting>
  <conditionalFormatting sqref="BI34">
    <cfRule type="cellIs" dxfId="8891" priority="3854" stopIfTrue="1" operator="notEqual">
      <formula>AR50</formula>
    </cfRule>
    <cfRule type="expression" dxfId="8890" priority="3855" stopIfTrue="1">
      <formula>$R$7=8</formula>
    </cfRule>
  </conditionalFormatting>
  <conditionalFormatting sqref="BL30">
    <cfRule type="cellIs" dxfId="8889" priority="3856" stopIfTrue="1" operator="notEqual">
      <formula>AO54</formula>
    </cfRule>
    <cfRule type="expression" dxfId="8888" priority="3857" stopIfTrue="1">
      <formula>$R$7=8</formula>
    </cfRule>
  </conditionalFormatting>
  <conditionalFormatting sqref="BM30">
    <cfRule type="cellIs" dxfId="8887" priority="3858" stopIfTrue="1" operator="notEqual">
      <formula>AN54</formula>
    </cfRule>
    <cfRule type="expression" dxfId="8886" priority="3859" stopIfTrue="1">
      <formula>$R$7=8</formula>
    </cfRule>
  </conditionalFormatting>
  <conditionalFormatting sqref="BN28">
    <cfRule type="cellIs" dxfId="8885" priority="3860" stopIfTrue="1" operator="notEqual">
      <formula>AM56</formula>
    </cfRule>
    <cfRule type="expression" dxfId="8884" priority="3861" stopIfTrue="1">
      <formula>$R$7=8</formula>
    </cfRule>
  </conditionalFormatting>
  <conditionalFormatting sqref="BO28">
    <cfRule type="cellIs" dxfId="8883" priority="3862" stopIfTrue="1" operator="notEqual">
      <formula>AL56</formula>
    </cfRule>
    <cfRule type="expression" dxfId="8882" priority="3863" stopIfTrue="1">
      <formula>$R$7=8</formula>
    </cfRule>
  </conditionalFormatting>
  <conditionalFormatting sqref="BF36">
    <cfRule type="cellIs" dxfId="8881" priority="3864" stopIfTrue="1" operator="notEqual">
      <formula>AU48</formula>
    </cfRule>
    <cfRule type="expression" dxfId="8880" priority="3865" stopIfTrue="1">
      <formula>$G$9=8</formula>
    </cfRule>
  </conditionalFormatting>
  <conditionalFormatting sqref="BG36">
    <cfRule type="cellIs" dxfId="8879" priority="3866" stopIfTrue="1" operator="notEqual">
      <formula>AT48</formula>
    </cfRule>
    <cfRule type="expression" dxfId="8878" priority="3867" stopIfTrue="1">
      <formula>$G$9=8</formula>
    </cfRule>
  </conditionalFormatting>
  <conditionalFormatting sqref="BD38">
    <cfRule type="cellIs" dxfId="8877" priority="3868" stopIfTrue="1" operator="notEqual">
      <formula>AW46</formula>
    </cfRule>
    <cfRule type="expression" dxfId="8876" priority="3869" stopIfTrue="1">
      <formula>$G$9=8</formula>
    </cfRule>
  </conditionalFormatting>
  <conditionalFormatting sqref="BE38">
    <cfRule type="cellIs" dxfId="8875" priority="3870" stopIfTrue="1" operator="notEqual">
      <formula>AV46</formula>
    </cfRule>
    <cfRule type="expression" dxfId="8874" priority="3871" stopIfTrue="1">
      <formula>$G$9=8</formula>
    </cfRule>
  </conditionalFormatting>
  <conditionalFormatting sqref="BP26">
    <cfRule type="cellIs" dxfId="8873" priority="3872" stopIfTrue="1" operator="notEqual">
      <formula>AK58</formula>
    </cfRule>
    <cfRule type="expression" dxfId="8872" priority="3873" stopIfTrue="1">
      <formula>$R$7=8</formula>
    </cfRule>
  </conditionalFormatting>
  <conditionalFormatting sqref="BQ26">
    <cfRule type="cellIs" dxfId="8871" priority="3874" stopIfTrue="1" operator="notEqual">
      <formula>AJ58</formula>
    </cfRule>
    <cfRule type="expression" dxfId="8870" priority="3875" stopIfTrue="1">
      <formula>$R$7=8</formula>
    </cfRule>
  </conditionalFormatting>
  <conditionalFormatting sqref="BR24">
    <cfRule type="cellIs" dxfId="8869" priority="3876" stopIfTrue="1" operator="notEqual">
      <formula>AI60</formula>
    </cfRule>
    <cfRule type="expression" dxfId="8868" priority="3877" stopIfTrue="1">
      <formula>$R$7=8</formula>
    </cfRule>
  </conditionalFormatting>
  <conditionalFormatting sqref="BS24">
    <cfRule type="cellIs" dxfId="8867" priority="3878" stopIfTrue="1" operator="notEqual">
      <formula>AH60</formula>
    </cfRule>
    <cfRule type="expression" dxfId="8866" priority="3879" stopIfTrue="1">
      <formula>$R$7=8</formula>
    </cfRule>
  </conditionalFormatting>
  <conditionalFormatting sqref="BT16">
    <cfRule type="cellIs" dxfId="8865" priority="3880" stopIfTrue="1" operator="notEqual">
      <formula>AA62</formula>
    </cfRule>
    <cfRule type="expression" dxfId="8864" priority="3881" stopIfTrue="1">
      <formula>$R$7=5</formula>
    </cfRule>
  </conditionalFormatting>
  <conditionalFormatting sqref="BU16">
    <cfRule type="cellIs" dxfId="8863" priority="3882" stopIfTrue="1" operator="notEqual">
      <formula>Z62</formula>
    </cfRule>
    <cfRule type="expression" dxfId="8862" priority="3883" stopIfTrue="1">
      <formula>$R$7=5</formula>
    </cfRule>
  </conditionalFormatting>
  <conditionalFormatting sqref="BR26">
    <cfRule type="cellIs" dxfId="8861" priority="3884" stopIfTrue="1" operator="notEqual">
      <formula>AK60</formula>
    </cfRule>
    <cfRule type="expression" dxfId="8860" priority="3885" stopIfTrue="1">
      <formula>$R$7=9</formula>
    </cfRule>
  </conditionalFormatting>
  <conditionalFormatting sqref="BS26">
    <cfRule type="cellIs" dxfId="8859" priority="3886" stopIfTrue="1" operator="notEqual">
      <formula>AJ60</formula>
    </cfRule>
    <cfRule type="expression" dxfId="8858" priority="3887" stopIfTrue="1">
      <formula>$R$7=9</formula>
    </cfRule>
  </conditionalFormatting>
  <conditionalFormatting sqref="BD40">
    <cfRule type="cellIs" dxfId="8857" priority="3888" stopIfTrue="1" operator="notEqual">
      <formula>AY46</formula>
    </cfRule>
    <cfRule type="expression" dxfId="8856" priority="3889" stopIfTrue="1">
      <formula>$G$9=9</formula>
    </cfRule>
  </conditionalFormatting>
  <conditionalFormatting sqref="BE40">
    <cfRule type="cellIs" dxfId="8855" priority="3890" stopIfTrue="1" operator="notEqual">
      <formula>AX46</formula>
    </cfRule>
    <cfRule type="expression" dxfId="8854" priority="3891" stopIfTrue="1">
      <formula>$G$9=9</formula>
    </cfRule>
  </conditionalFormatting>
  <conditionalFormatting sqref="BF38">
    <cfRule type="cellIs" dxfId="8853" priority="3892" stopIfTrue="1" operator="notEqual">
      <formula>AW48</formula>
    </cfRule>
    <cfRule type="expression" dxfId="8852" priority="3893" stopIfTrue="1">
      <formula>$G$9=9</formula>
    </cfRule>
  </conditionalFormatting>
  <conditionalFormatting sqref="BG38">
    <cfRule type="cellIs" dxfId="8851" priority="3894" stopIfTrue="1" operator="notEqual">
      <formula>AV48</formula>
    </cfRule>
    <cfRule type="expression" dxfId="8850" priority="3895" stopIfTrue="1">
      <formula>$G$9=9</formula>
    </cfRule>
  </conditionalFormatting>
  <conditionalFormatting sqref="BH36">
    <cfRule type="cellIs" dxfId="8849" priority="3896" stopIfTrue="1" operator="notEqual">
      <formula>AU50</formula>
    </cfRule>
    <cfRule type="expression" dxfId="8848" priority="3897" stopIfTrue="1">
      <formula>$G$9=9</formula>
    </cfRule>
  </conditionalFormatting>
  <conditionalFormatting sqref="BI36">
    <cfRule type="cellIs" dxfId="8847" priority="3898" stopIfTrue="1" operator="notEqual">
      <formula>AT50</formula>
    </cfRule>
    <cfRule type="expression" dxfId="8846" priority="3899" stopIfTrue="1">
      <formula>$G$9=9</formula>
    </cfRule>
  </conditionalFormatting>
  <conditionalFormatting sqref="BJ34">
    <cfRule type="cellIs" dxfId="8845" priority="3900" stopIfTrue="1" operator="notEqual">
      <formula>AS52</formula>
    </cfRule>
    <cfRule type="expression" dxfId="8844" priority="3901" stopIfTrue="1">
      <formula>$R$7=9</formula>
    </cfRule>
  </conditionalFormatting>
  <conditionalFormatting sqref="BK34">
    <cfRule type="cellIs" dxfId="8843" priority="3902" stopIfTrue="1" operator="notEqual">
      <formula>AR52</formula>
    </cfRule>
    <cfRule type="expression" dxfId="8842" priority="3903" stopIfTrue="1">
      <formula>$R$7=9</formula>
    </cfRule>
  </conditionalFormatting>
  <conditionalFormatting sqref="BP28">
    <cfRule type="cellIs" dxfId="8841" priority="3904" stopIfTrue="1" operator="notEqual">
      <formula>AM58</formula>
    </cfRule>
    <cfRule type="expression" dxfId="8840" priority="3905" stopIfTrue="1">
      <formula>$R$7=9</formula>
    </cfRule>
  </conditionalFormatting>
  <conditionalFormatting sqref="BQ28">
    <cfRule type="cellIs" dxfId="8839" priority="3906" stopIfTrue="1" operator="notEqual">
      <formula>AL58</formula>
    </cfRule>
    <cfRule type="expression" dxfId="8838" priority="3907" stopIfTrue="1">
      <formula>$R$7=9</formula>
    </cfRule>
  </conditionalFormatting>
  <conditionalFormatting sqref="BN30">
    <cfRule type="cellIs" dxfId="8837" priority="3908" stopIfTrue="1" operator="notEqual">
      <formula>AO56</formula>
    </cfRule>
    <cfRule type="expression" dxfId="8836" priority="3909" stopIfTrue="1">
      <formula>$R$7=9</formula>
    </cfRule>
  </conditionalFormatting>
  <conditionalFormatting sqref="BO30">
    <cfRule type="cellIs" dxfId="8835" priority="3910" stopIfTrue="1" operator="notEqual">
      <formula>AN56</formula>
    </cfRule>
    <cfRule type="expression" dxfId="8834" priority="3911" stopIfTrue="1">
      <formula>$R$7=9</formula>
    </cfRule>
  </conditionalFormatting>
  <conditionalFormatting sqref="BL32">
    <cfRule type="cellIs" dxfId="8833" priority="3912" stopIfTrue="1" operator="notEqual">
      <formula>AQ54</formula>
    </cfRule>
    <cfRule type="expression" dxfId="8832" priority="3913" stopIfTrue="1">
      <formula>$R$7=9</formula>
    </cfRule>
  </conditionalFormatting>
  <conditionalFormatting sqref="BM32">
    <cfRule type="cellIs" dxfId="8831" priority="3914" stopIfTrue="1" operator="notEqual">
      <formula>AP54</formula>
    </cfRule>
    <cfRule type="expression" dxfId="8830" priority="3915" stopIfTrue="1">
      <formula>$R$7=9</formula>
    </cfRule>
  </conditionalFormatting>
  <conditionalFormatting sqref="BL42 BH38">
    <cfRule type="cellIs" dxfId="8829" priority="3916" stopIfTrue="1" operator="notEqual">
      <formula>AW50</formula>
    </cfRule>
    <cfRule type="expression" dxfId="8828" priority="3917" stopIfTrue="1">
      <formula>$G$9=10</formula>
    </cfRule>
  </conditionalFormatting>
  <conditionalFormatting sqref="BM42 BI38">
    <cfRule type="cellIs" dxfId="8827" priority="3918" stopIfTrue="1" operator="notEqual">
      <formula>AV50</formula>
    </cfRule>
    <cfRule type="expression" dxfId="8826" priority="3919" stopIfTrue="1">
      <formula>$G$9=10</formula>
    </cfRule>
  </conditionalFormatting>
  <conditionalFormatting sqref="BP30">
    <cfRule type="cellIs" dxfId="8825" priority="3920" stopIfTrue="1" operator="notEqual">
      <formula>AO58</formula>
    </cfRule>
    <cfRule type="expression" dxfId="8824" priority="3921" stopIfTrue="1">
      <formula>$R$7=10</formula>
    </cfRule>
  </conditionalFormatting>
  <conditionalFormatting sqref="BQ30">
    <cfRule type="cellIs" dxfId="8823" priority="3922" stopIfTrue="1" operator="notEqual">
      <formula>AN58</formula>
    </cfRule>
    <cfRule type="expression" dxfId="8822" priority="3923" stopIfTrue="1">
      <formula>$R$7=10</formula>
    </cfRule>
  </conditionalFormatting>
  <conditionalFormatting sqref="BJ38">
    <cfRule type="cellIs" dxfId="8821" priority="3924" stopIfTrue="1" operator="notEqual">
      <formula>AW52</formula>
    </cfRule>
    <cfRule type="expression" dxfId="8820" priority="3925" stopIfTrue="1">
      <formula>$G$9=11</formula>
    </cfRule>
  </conditionalFormatting>
  <conditionalFormatting sqref="BK38">
    <cfRule type="cellIs" dxfId="8819" priority="3926" stopIfTrue="1" operator="notEqual">
      <formula>AV52</formula>
    </cfRule>
    <cfRule type="expression" dxfId="8818" priority="3927" stopIfTrue="1">
      <formula>$G$9=11</formula>
    </cfRule>
  </conditionalFormatting>
  <conditionalFormatting sqref="BP32">
    <cfRule type="cellIs" dxfId="8817" priority="3928" stopIfTrue="1" operator="notEqual">
      <formula>AQ58</formula>
    </cfRule>
    <cfRule type="expression" dxfId="8816" priority="3929" stopIfTrue="1">
      <formula>$R$7=11</formula>
    </cfRule>
  </conditionalFormatting>
  <conditionalFormatting sqref="BS34">
    <cfRule type="cellIs" dxfId="8815" priority="3930" stopIfTrue="1" operator="notEqual">
      <formula>AR60</formula>
    </cfRule>
    <cfRule type="expression" dxfId="8814" priority="3931" stopIfTrue="1">
      <formula>$R$7=13</formula>
    </cfRule>
  </conditionalFormatting>
  <conditionalFormatting sqref="BL40">
    <cfRule type="cellIs" dxfId="8813" priority="3932" stopIfTrue="1" operator="notEqual">
      <formula>AY54</formula>
    </cfRule>
    <cfRule type="expression" dxfId="8812" priority="3933" stopIfTrue="1">
      <formula>$G$9=13</formula>
    </cfRule>
  </conditionalFormatting>
  <conditionalFormatting sqref="BM40">
    <cfRule type="cellIs" dxfId="8811" priority="3934" stopIfTrue="1" operator="notEqual">
      <formula>AX54</formula>
    </cfRule>
    <cfRule type="expression" dxfId="8810" priority="3935" stopIfTrue="1">
      <formula>$G$9=13</formula>
    </cfRule>
  </conditionalFormatting>
  <conditionalFormatting sqref="BR34">
    <cfRule type="cellIs" dxfId="8809" priority="3936" stopIfTrue="1" operator="notEqual">
      <formula>AS60</formula>
    </cfRule>
    <cfRule type="expression" dxfId="8808" priority="3937" stopIfTrue="1">
      <formula>$R$7=13</formula>
    </cfRule>
  </conditionalFormatting>
  <conditionalFormatting sqref="BF40 BP50">
    <cfRule type="cellIs" dxfId="8807" priority="3938" stopIfTrue="1" operator="notEqual">
      <formula>AY48</formula>
    </cfRule>
    <cfRule type="expression" dxfId="8806" priority="3939" stopIfTrue="1">
      <formula>$G$9=10</formula>
    </cfRule>
  </conditionalFormatting>
  <conditionalFormatting sqref="BG40 BQ50">
    <cfRule type="cellIs" dxfId="8805" priority="3940" stopIfTrue="1" operator="notEqual">
      <formula>AX48</formula>
    </cfRule>
    <cfRule type="expression" dxfId="8804" priority="3941" stopIfTrue="1">
      <formula>$G$9=10</formula>
    </cfRule>
  </conditionalFormatting>
  <conditionalFormatting sqref="BN32">
    <cfRule type="cellIs" dxfId="8803" priority="3942" stopIfTrue="1" operator="notEqual">
      <formula>AQ56</formula>
    </cfRule>
    <cfRule type="expression" dxfId="8802" priority="3943" stopIfTrue="1">
      <formula>$R$7=10</formula>
    </cfRule>
  </conditionalFormatting>
  <conditionalFormatting sqref="BO32">
    <cfRule type="cellIs" dxfId="8801" priority="3944" stopIfTrue="1" operator="notEqual">
      <formula>AP56</formula>
    </cfRule>
    <cfRule type="expression" dxfId="8800" priority="3945" stopIfTrue="1">
      <formula>$R$7=10</formula>
    </cfRule>
  </conditionalFormatting>
  <conditionalFormatting sqref="BR28">
    <cfRule type="cellIs" dxfId="8799" priority="3946" stopIfTrue="1" operator="notEqual">
      <formula>AM60</formula>
    </cfRule>
    <cfRule type="expression" dxfId="8798" priority="3947" stopIfTrue="1">
      <formula>$R$7=10</formula>
    </cfRule>
  </conditionalFormatting>
  <conditionalFormatting sqref="BS28">
    <cfRule type="cellIs" dxfId="8797" priority="3948" stopIfTrue="1" operator="notEqual">
      <formula>AL60</formula>
    </cfRule>
    <cfRule type="expression" dxfId="8796" priority="3949" stopIfTrue="1">
      <formula>$R$7=10</formula>
    </cfRule>
  </conditionalFormatting>
  <conditionalFormatting sqref="BT18">
    <cfRule type="cellIs" dxfId="8795" priority="3950" stopIfTrue="1" operator="notEqual">
      <formula>AC62</formula>
    </cfRule>
    <cfRule type="expression" dxfId="8794" priority="3951" stopIfTrue="1">
      <formula>$R$7=6</formula>
    </cfRule>
  </conditionalFormatting>
  <conditionalFormatting sqref="BU18">
    <cfRule type="cellIs" dxfId="8793" priority="3952" stopIfTrue="1" operator="notEqual">
      <formula>AB62</formula>
    </cfRule>
    <cfRule type="expression" dxfId="8792" priority="3953" stopIfTrue="1">
      <formula>$R$7=6</formula>
    </cfRule>
  </conditionalFormatting>
  <conditionalFormatting sqref="BH40">
    <cfRule type="cellIs" dxfId="8791" priority="3954" stopIfTrue="1" operator="notEqual">
      <formula>AY50</formula>
    </cfRule>
    <cfRule type="expression" dxfId="8790" priority="3955" stopIfTrue="1">
      <formula>$G$9=11</formula>
    </cfRule>
  </conditionalFormatting>
  <conditionalFormatting sqref="BI40">
    <cfRule type="cellIs" dxfId="8789" priority="3956" stopIfTrue="1" operator="notEqual">
      <formula>AX50</formula>
    </cfRule>
    <cfRule type="expression" dxfId="8788" priority="3957" stopIfTrue="1">
      <formula>$G$9=11</formula>
    </cfRule>
  </conditionalFormatting>
  <conditionalFormatting sqref="BR30">
    <cfRule type="cellIs" dxfId="8787" priority="3958" stopIfTrue="1" operator="notEqual">
      <formula>AO60</formula>
    </cfRule>
    <cfRule type="expression" dxfId="8786" priority="3959" stopIfTrue="1">
      <formula>$R$7=11</formula>
    </cfRule>
  </conditionalFormatting>
  <conditionalFormatting sqref="BS30">
    <cfRule type="cellIs" dxfId="8785" priority="3960" stopIfTrue="1" operator="notEqual">
      <formula>AN60</formula>
    </cfRule>
    <cfRule type="expression" dxfId="8784" priority="3961" stopIfTrue="1">
      <formula>$R$7=11</formula>
    </cfRule>
  </conditionalFormatting>
  <conditionalFormatting sqref="BQ32">
    <cfRule type="cellIs" dxfId="8783" priority="3962" stopIfTrue="1" operator="notEqual">
      <formula>AP58</formula>
    </cfRule>
    <cfRule type="expression" dxfId="8782" priority="3963" stopIfTrue="1">
      <formula>$R$7=11</formula>
    </cfRule>
  </conditionalFormatting>
  <conditionalFormatting sqref="BN34">
    <cfRule type="cellIs" dxfId="8781" priority="3964" stopIfTrue="1" operator="notEqual">
      <formula>AS56</formula>
    </cfRule>
    <cfRule type="expression" dxfId="8780" priority="3965" stopIfTrue="1">
      <formula>$R$7=11</formula>
    </cfRule>
  </conditionalFormatting>
  <conditionalFormatting sqref="BO34">
    <cfRule type="cellIs" dxfId="8779" priority="3966" stopIfTrue="1" operator="notEqual">
      <formula>AR56</formula>
    </cfRule>
    <cfRule type="expression" dxfId="8778" priority="3967" stopIfTrue="1">
      <formula>$R$7=11</formula>
    </cfRule>
  </conditionalFormatting>
  <conditionalFormatting sqref="BJ40">
    <cfRule type="cellIs" dxfId="8777" priority="3968" stopIfTrue="1" operator="notEqual">
      <formula>AY52</formula>
    </cfRule>
    <cfRule type="expression" dxfId="8776" priority="3969" stopIfTrue="1">
      <formula>$G$9=12</formula>
    </cfRule>
  </conditionalFormatting>
  <conditionalFormatting sqref="BK40">
    <cfRule type="cellIs" dxfId="8775" priority="3970" stopIfTrue="1" operator="notEqual">
      <formula>AX52</formula>
    </cfRule>
    <cfRule type="expression" dxfId="8774" priority="3971" stopIfTrue="1">
      <formula>$G$9=12</formula>
    </cfRule>
  </conditionalFormatting>
  <conditionalFormatting sqref="BR32">
    <cfRule type="cellIs" dxfId="8773" priority="3972" stopIfTrue="1" operator="notEqual">
      <formula>AQ60</formula>
    </cfRule>
    <cfRule type="expression" dxfId="8772" priority="3973" stopIfTrue="1">
      <formula>$R$7=12</formula>
    </cfRule>
  </conditionalFormatting>
  <conditionalFormatting sqref="BS32">
    <cfRule type="cellIs" dxfId="8771" priority="3974" stopIfTrue="1" operator="notEqual">
      <formula>AP60</formula>
    </cfRule>
    <cfRule type="expression" dxfId="8770" priority="3975" stopIfTrue="1">
      <formula>$R$7=12</formula>
    </cfRule>
  </conditionalFormatting>
  <conditionalFormatting sqref="BT20">
    <cfRule type="cellIs" dxfId="8769" priority="3976" stopIfTrue="1" operator="notEqual">
      <formula>AE62</formula>
    </cfRule>
    <cfRule type="expression" dxfId="8768" priority="3977" stopIfTrue="1">
      <formula>$R$7=7</formula>
    </cfRule>
  </conditionalFormatting>
  <conditionalFormatting sqref="BU20">
    <cfRule type="cellIs" dxfId="8767" priority="3978" stopIfTrue="1" operator="notEqual">
      <formula>AD62</formula>
    </cfRule>
    <cfRule type="expression" dxfId="8766" priority="3979" stopIfTrue="1">
      <formula>$R$7=7</formula>
    </cfRule>
  </conditionalFormatting>
  <conditionalFormatting sqref="BN38">
    <cfRule type="cellIs" dxfId="8765" priority="3980" stopIfTrue="1" operator="notEqual">
      <formula>AW56</formula>
    </cfRule>
    <cfRule type="expression" dxfId="8764" priority="3981" stopIfTrue="1">
      <formula>$G$9=13</formula>
    </cfRule>
  </conditionalFormatting>
  <conditionalFormatting sqref="BO38">
    <cfRule type="cellIs" dxfId="8763" priority="3982" stopIfTrue="1" operator="notEqual">
      <formula>AV56</formula>
    </cfRule>
    <cfRule type="expression" dxfId="8762" priority="3983" stopIfTrue="1">
      <formula>$G$9=13</formula>
    </cfRule>
  </conditionalFormatting>
  <conditionalFormatting sqref="BP42 BN40">
    <cfRule type="cellIs" dxfId="8761" priority="3984" stopIfTrue="1" operator="notEqual">
      <formula>AY56</formula>
    </cfRule>
    <cfRule type="expression" dxfId="8760" priority="3985" stopIfTrue="1">
      <formula>$G$9=14</formula>
    </cfRule>
  </conditionalFormatting>
  <conditionalFormatting sqref="BQ42 BO40">
    <cfRule type="cellIs" dxfId="8759" priority="3986" stopIfTrue="1" operator="notEqual">
      <formula>AX56</formula>
    </cfRule>
    <cfRule type="expression" dxfId="8758" priority="3987" stopIfTrue="1">
      <formula>$G$9=14</formula>
    </cfRule>
  </conditionalFormatting>
  <conditionalFormatting sqref="BT38">
    <cfRule type="cellIs" dxfId="8757" priority="3988" stopIfTrue="1" operator="notEqual">
      <formula>AW62</formula>
    </cfRule>
    <cfRule type="expression" dxfId="8756" priority="3989" stopIfTrue="1">
      <formula>$G$9=14</formula>
    </cfRule>
  </conditionalFormatting>
  <conditionalFormatting sqref="BU38">
    <cfRule type="cellIs" dxfId="8755" priority="3990" stopIfTrue="1" operator="notEqual">
      <formula>AV62</formula>
    </cfRule>
    <cfRule type="expression" dxfId="8754" priority="3991" stopIfTrue="1">
      <formula>$G$9=14</formula>
    </cfRule>
  </conditionalFormatting>
  <conditionalFormatting sqref="BP40">
    <cfRule type="cellIs" dxfId="8753" priority="3992" stopIfTrue="1" operator="notEqual">
      <formula>AY58</formula>
    </cfRule>
    <cfRule type="expression" dxfId="8752" priority="3993" stopIfTrue="1">
      <formula>$G$9=15</formula>
    </cfRule>
  </conditionalFormatting>
  <conditionalFormatting sqref="BQ40">
    <cfRule type="cellIs" dxfId="8751" priority="3994" stopIfTrue="1" operator="notEqual">
      <formula>AX58</formula>
    </cfRule>
    <cfRule type="expression" dxfId="8750" priority="3995" stopIfTrue="1">
      <formula>$G$9=15</formula>
    </cfRule>
  </conditionalFormatting>
  <conditionalFormatting sqref="BR38">
    <cfRule type="cellIs" dxfId="8749" priority="3996" stopIfTrue="1" operator="notEqual">
      <formula>AW60</formula>
    </cfRule>
    <cfRule type="expression" dxfId="8748" priority="3997" stopIfTrue="1">
      <formula>$G$9=15</formula>
    </cfRule>
  </conditionalFormatting>
  <conditionalFormatting sqref="BS38">
    <cfRule type="cellIs" dxfId="8747" priority="3998" stopIfTrue="1" operator="notEqual">
      <formula>AV60</formula>
    </cfRule>
    <cfRule type="expression" dxfId="8746" priority="3999" stopIfTrue="1">
      <formula>$G$9=15</formula>
    </cfRule>
  </conditionalFormatting>
  <conditionalFormatting sqref="BR42">
    <cfRule type="cellIs" dxfId="8745" priority="4000" stopIfTrue="1" operator="notEqual">
      <formula>BA60</formula>
    </cfRule>
    <cfRule type="expression" dxfId="8744" priority="4001" stopIfTrue="1">
      <formula>$G$9=16</formula>
    </cfRule>
  </conditionalFormatting>
  <conditionalFormatting sqref="BS42">
    <cfRule type="cellIs" dxfId="8743" priority="4002" stopIfTrue="1" operator="notEqual">
      <formula>AZ60</formula>
    </cfRule>
    <cfRule type="expression" dxfId="8742" priority="4003" stopIfTrue="1">
      <formula>$G$9=16</formula>
    </cfRule>
  </conditionalFormatting>
  <conditionalFormatting sqref="BB22">
    <cfRule type="cellIs" dxfId="8741" priority="4004" stopIfTrue="1" operator="notEqual">
      <formula>AG44</formula>
    </cfRule>
    <cfRule type="expression" dxfId="8740" priority="4005" stopIfTrue="1">
      <formula>$R$7=13</formula>
    </cfRule>
  </conditionalFormatting>
  <conditionalFormatting sqref="BC22">
    <cfRule type="cellIs" dxfId="8739" priority="4006" stopIfTrue="1" operator="notEqual">
      <formula>AF44</formula>
    </cfRule>
    <cfRule type="expression" dxfId="8738" priority="4007" stopIfTrue="1">
      <formula>$R$7=13</formula>
    </cfRule>
  </conditionalFormatting>
  <conditionalFormatting sqref="BD20">
    <cfRule type="cellIs" dxfId="8737" priority="4008" stopIfTrue="1" operator="notEqual">
      <formula>AE46</formula>
    </cfRule>
    <cfRule type="expression" dxfId="8736" priority="4009" stopIfTrue="1">
      <formula>$R$7=13</formula>
    </cfRule>
  </conditionalFormatting>
  <conditionalFormatting sqref="BE20">
    <cfRule type="cellIs" dxfId="8735" priority="4010" stopIfTrue="1" operator="notEqual">
      <formula>AD46</formula>
    </cfRule>
    <cfRule type="expression" dxfId="8734" priority="4011" stopIfTrue="1">
      <formula>$R$7=13</formula>
    </cfRule>
  </conditionalFormatting>
  <conditionalFormatting sqref="BF18">
    <cfRule type="cellIs" dxfId="8733" priority="4012" stopIfTrue="1" operator="notEqual">
      <formula>AC48</formula>
    </cfRule>
    <cfRule type="expression" dxfId="8732" priority="4013" stopIfTrue="1">
      <formula>$R$7=13</formula>
    </cfRule>
  </conditionalFormatting>
  <conditionalFormatting sqref="BG18">
    <cfRule type="cellIs" dxfId="8731" priority="4014" stopIfTrue="1" operator="notEqual">
      <formula>AB48</formula>
    </cfRule>
    <cfRule type="expression" dxfId="8730" priority="4015" stopIfTrue="1">
      <formula>$R$7=13</formula>
    </cfRule>
  </conditionalFormatting>
  <conditionalFormatting sqref="BH16">
    <cfRule type="cellIs" dxfId="8729" priority="4016" stopIfTrue="1" operator="notEqual">
      <formula>AA50</formula>
    </cfRule>
    <cfRule type="expression" dxfId="8728" priority="4017" stopIfTrue="1">
      <formula>$R$7=13</formula>
    </cfRule>
  </conditionalFormatting>
  <conditionalFormatting sqref="BI16">
    <cfRule type="cellIs" dxfId="8727" priority="4018" stopIfTrue="1" operator="notEqual">
      <formula>Z50</formula>
    </cfRule>
    <cfRule type="expression" dxfId="8726" priority="4019" stopIfTrue="1">
      <formula>$R$7=13</formula>
    </cfRule>
  </conditionalFormatting>
  <conditionalFormatting sqref="BJ14">
    <cfRule type="cellIs" dxfId="8725" priority="4020" stopIfTrue="1" operator="notEqual">
      <formula>Y52</formula>
    </cfRule>
    <cfRule type="expression" dxfId="8724" priority="4021" stopIfTrue="1">
      <formula>$R$7=13</formula>
    </cfRule>
  </conditionalFormatting>
  <conditionalFormatting sqref="BK14">
    <cfRule type="cellIs" dxfId="8723" priority="4022" stopIfTrue="1" operator="notEqual">
      <formula>X52</formula>
    </cfRule>
    <cfRule type="expression" dxfId="8722" priority="4023" stopIfTrue="1">
      <formula>$R$7=13</formula>
    </cfRule>
  </conditionalFormatting>
  <conditionalFormatting sqref="BL12">
    <cfRule type="cellIs" dxfId="8721" priority="4024" stopIfTrue="1" operator="notEqual">
      <formula>W54</formula>
    </cfRule>
    <cfRule type="expression" dxfId="8720" priority="4025" stopIfTrue="1">
      <formula>$R$7=13</formula>
    </cfRule>
  </conditionalFormatting>
  <conditionalFormatting sqref="BM12">
    <cfRule type="cellIs" dxfId="8719" priority="4026" stopIfTrue="1" operator="notEqual">
      <formula>V54</formula>
    </cfRule>
    <cfRule type="expression" dxfId="8718" priority="4027" stopIfTrue="1">
      <formula>$R$7=13</formula>
    </cfRule>
  </conditionalFormatting>
  <conditionalFormatting sqref="BN10">
    <cfRule type="cellIs" dxfId="8717" priority="4028" stopIfTrue="1" operator="notEqual">
      <formula>U56</formula>
    </cfRule>
    <cfRule type="expression" dxfId="8716" priority="4029" stopIfTrue="1">
      <formula>$R$7=13</formula>
    </cfRule>
  </conditionalFormatting>
  <conditionalFormatting sqref="BO10">
    <cfRule type="cellIs" dxfId="8715" priority="4030" stopIfTrue="1" operator="notEqual">
      <formula>T56</formula>
    </cfRule>
    <cfRule type="expression" dxfId="8714" priority="4031" stopIfTrue="1">
      <formula>$R$7=13</formula>
    </cfRule>
  </conditionalFormatting>
  <conditionalFormatting sqref="BP8">
    <cfRule type="cellIs" dxfId="8713" priority="4032" stopIfTrue="1" operator="notEqual">
      <formula>S58</formula>
    </cfRule>
    <cfRule type="expression" dxfId="8712" priority="4033" stopIfTrue="1">
      <formula>$R$7=13</formula>
    </cfRule>
  </conditionalFormatting>
  <conditionalFormatting sqref="BQ8">
    <cfRule type="cellIs" dxfId="8711" priority="4034" stopIfTrue="1" operator="notEqual">
      <formula>R58</formula>
    </cfRule>
    <cfRule type="expression" dxfId="8710" priority="4035" stopIfTrue="1">
      <formula>$R$7=13</formula>
    </cfRule>
  </conditionalFormatting>
  <conditionalFormatting sqref="BB42">
    <cfRule type="cellIs" dxfId="8709" priority="4036" stopIfTrue="1" operator="notEqual">
      <formula>BA44</formula>
    </cfRule>
    <cfRule type="expression" dxfId="8708" priority="4037" stopIfTrue="1">
      <formula>$G$9=17</formula>
    </cfRule>
  </conditionalFormatting>
  <conditionalFormatting sqref="BC42">
    <cfRule type="cellIs" dxfId="8707" priority="4038" stopIfTrue="1" operator="notEqual">
      <formula>AZ44</formula>
    </cfRule>
    <cfRule type="expression" dxfId="8706" priority="4039" stopIfTrue="1">
      <formula>$G$9=17</formula>
    </cfRule>
  </conditionalFormatting>
  <conditionalFormatting sqref="BT24">
    <cfRule type="cellIs" dxfId="8705" priority="4040" stopIfTrue="1" operator="notEqual">
      <formula>AI62</formula>
    </cfRule>
    <cfRule type="expression" dxfId="8704" priority="4041" stopIfTrue="1">
      <formula>$R$7=9</formula>
    </cfRule>
  </conditionalFormatting>
  <conditionalFormatting sqref="BU24">
    <cfRule type="cellIs" dxfId="8703" priority="4042" stopIfTrue="1" operator="notEqual">
      <formula>AH62</formula>
    </cfRule>
    <cfRule type="expression" dxfId="8702" priority="4043" stopIfTrue="1">
      <formula>$R$7=9</formula>
    </cfRule>
  </conditionalFormatting>
  <conditionalFormatting sqref="BD22">
    <cfRule type="cellIs" dxfId="8701" priority="4044" stopIfTrue="1" operator="notEqual">
      <formula>AG46</formula>
    </cfRule>
    <cfRule type="expression" dxfId="8700" priority="4045" stopIfTrue="1">
      <formula>$R$7=14</formula>
    </cfRule>
  </conditionalFormatting>
  <conditionalFormatting sqref="BE22">
    <cfRule type="cellIs" dxfId="8699" priority="4046" stopIfTrue="1" operator="notEqual">
      <formula>AF46</formula>
    </cfRule>
    <cfRule type="expression" dxfId="8698" priority="4047" stopIfTrue="1">
      <formula>$R$7=14</formula>
    </cfRule>
  </conditionalFormatting>
  <conditionalFormatting sqref="BF20">
    <cfRule type="cellIs" dxfId="8697" priority="4048" stopIfTrue="1" operator="notEqual">
      <formula>AE48</formula>
    </cfRule>
    <cfRule type="expression" dxfId="8696" priority="4049" stopIfTrue="1">
      <formula>$R$7=14</formula>
    </cfRule>
  </conditionalFormatting>
  <conditionalFormatting sqref="BG20">
    <cfRule type="cellIs" dxfId="8695" priority="4050" stopIfTrue="1" operator="notEqual">
      <formula>AD48</formula>
    </cfRule>
    <cfRule type="expression" dxfId="8694" priority="4051" stopIfTrue="1">
      <formula>$R$7=14</formula>
    </cfRule>
  </conditionalFormatting>
  <conditionalFormatting sqref="BH18">
    <cfRule type="cellIs" dxfId="8693" priority="4052" stopIfTrue="1" operator="notEqual">
      <formula>AC50</formula>
    </cfRule>
    <cfRule type="expression" dxfId="8692" priority="4053" stopIfTrue="1">
      <formula>$R$7=14</formula>
    </cfRule>
  </conditionalFormatting>
  <conditionalFormatting sqref="BI18">
    <cfRule type="cellIs" dxfId="8691" priority="4054" stopIfTrue="1" operator="notEqual">
      <formula>AB50</formula>
    </cfRule>
    <cfRule type="expression" dxfId="8690" priority="4055" stopIfTrue="1">
      <formula>$R$7=14</formula>
    </cfRule>
  </conditionalFormatting>
  <conditionalFormatting sqref="BJ16">
    <cfRule type="cellIs" dxfId="8689" priority="4056" stopIfTrue="1" operator="notEqual">
      <formula>AA52</formula>
    </cfRule>
    <cfRule type="expression" dxfId="8688" priority="4057" stopIfTrue="1">
      <formula>$R$7=14</formula>
    </cfRule>
  </conditionalFormatting>
  <conditionalFormatting sqref="BK16">
    <cfRule type="cellIs" dxfId="8687" priority="4058" stopIfTrue="1" operator="notEqual">
      <formula>Z52</formula>
    </cfRule>
    <cfRule type="expression" dxfId="8686" priority="4059" stopIfTrue="1">
      <formula>$R$7=14</formula>
    </cfRule>
  </conditionalFormatting>
  <conditionalFormatting sqref="BL14">
    <cfRule type="cellIs" dxfId="8685" priority="4060" stopIfTrue="1" operator="notEqual">
      <formula>Y54</formula>
    </cfRule>
    <cfRule type="expression" dxfId="8684" priority="4061" stopIfTrue="1">
      <formula>$R$7=14</formula>
    </cfRule>
  </conditionalFormatting>
  <conditionalFormatting sqref="BM14">
    <cfRule type="cellIs" dxfId="8683" priority="4062" stopIfTrue="1" operator="notEqual">
      <formula>X54</formula>
    </cfRule>
    <cfRule type="expression" dxfId="8682" priority="4063" stopIfTrue="1">
      <formula>$R$7=14</formula>
    </cfRule>
  </conditionalFormatting>
  <conditionalFormatting sqref="BN12">
    <cfRule type="cellIs" dxfId="8681" priority="4064" stopIfTrue="1" operator="notEqual">
      <formula>W56</formula>
    </cfRule>
    <cfRule type="expression" dxfId="8680" priority="4065" stopIfTrue="1">
      <formula>$R$7=14</formula>
    </cfRule>
  </conditionalFormatting>
  <conditionalFormatting sqref="BO12">
    <cfRule type="cellIs" dxfId="8679" priority="4066" stopIfTrue="1" operator="notEqual">
      <formula>V56</formula>
    </cfRule>
    <cfRule type="expression" dxfId="8678" priority="4067" stopIfTrue="1">
      <formula>$R$7=14</formula>
    </cfRule>
  </conditionalFormatting>
  <conditionalFormatting sqref="BP10">
    <cfRule type="cellIs" dxfId="8677" priority="4068" stopIfTrue="1" operator="notEqual">
      <formula>U58</formula>
    </cfRule>
    <cfRule type="expression" dxfId="8676" priority="4069" stopIfTrue="1">
      <formula>$R$7=14</formula>
    </cfRule>
  </conditionalFormatting>
  <conditionalFormatting sqref="BQ10">
    <cfRule type="cellIs" dxfId="8675" priority="4070" stopIfTrue="1" operator="notEqual">
      <formula>T58</formula>
    </cfRule>
    <cfRule type="expression" dxfId="8674" priority="4071" stopIfTrue="1">
      <formula>$R$7=14</formula>
    </cfRule>
  </conditionalFormatting>
  <conditionalFormatting sqref="BR8">
    <cfRule type="cellIs" dxfId="8673" priority="4072" stopIfTrue="1" operator="notEqual">
      <formula>S60</formula>
    </cfRule>
    <cfRule type="expression" dxfId="8672" priority="4073" stopIfTrue="1">
      <formula>$R$7=14</formula>
    </cfRule>
  </conditionalFormatting>
  <conditionalFormatting sqref="BS8">
    <cfRule type="cellIs" dxfId="8671" priority="4074" stopIfTrue="1" operator="notEqual">
      <formula>R60</formula>
    </cfRule>
    <cfRule type="expression" dxfId="8670" priority="4075" stopIfTrue="1">
      <formula>$R$7=14</formula>
    </cfRule>
  </conditionalFormatting>
  <conditionalFormatting sqref="BB24">
    <cfRule type="cellIs" dxfId="8669" priority="3460" stopIfTrue="1" operator="notEqual">
      <formula>AI44</formula>
    </cfRule>
    <cfRule type="expression" dxfId="8668" priority="3461" stopIfTrue="1">
      <formula>$R$7=14</formula>
    </cfRule>
  </conditionalFormatting>
  <conditionalFormatting sqref="BC24">
    <cfRule type="cellIs" dxfId="8667" priority="3462" stopIfTrue="1" operator="notEqual">
      <formula>AH44</formula>
    </cfRule>
    <cfRule type="expression" dxfId="8666" priority="3463" stopIfTrue="1">
      <formula>$R$7=14</formula>
    </cfRule>
  </conditionalFormatting>
  <conditionalFormatting sqref="BD26">
    <cfRule type="cellIs" dxfId="8665" priority="3456" stopIfTrue="1" operator="notEqual">
      <formula>AK46</formula>
    </cfRule>
    <cfRule type="expression" dxfId="8664" priority="3457" stopIfTrue="1">
      <formula>$R$7=2</formula>
    </cfRule>
  </conditionalFormatting>
  <conditionalFormatting sqref="BE26">
    <cfRule type="cellIs" dxfId="8663" priority="3458" stopIfTrue="1" operator="notEqual">
      <formula>AJ46</formula>
    </cfRule>
    <cfRule type="expression" dxfId="8662" priority="3459" stopIfTrue="1">
      <formula>$R$7=2</formula>
    </cfRule>
  </conditionalFormatting>
  <conditionalFormatting sqref="BF28">
    <cfRule type="cellIs" dxfId="8661" priority="3452" stopIfTrue="1" operator="notEqual">
      <formula>AM48</formula>
    </cfRule>
    <cfRule type="expression" dxfId="8660" priority="3453" stopIfTrue="1">
      <formula>$R$7=4</formula>
    </cfRule>
  </conditionalFormatting>
  <conditionalFormatting sqref="BG28">
    <cfRule type="cellIs" dxfId="8659" priority="3454" stopIfTrue="1" operator="notEqual">
      <formula>AL48</formula>
    </cfRule>
    <cfRule type="expression" dxfId="8658" priority="3455" stopIfTrue="1">
      <formula>$R$7=4</formula>
    </cfRule>
  </conditionalFormatting>
  <conditionalFormatting sqref="BH30">
    <cfRule type="cellIs" dxfId="8657" priority="3448" stopIfTrue="1" operator="notEqual">
      <formula>AO50</formula>
    </cfRule>
    <cfRule type="expression" dxfId="8656" priority="3449" stopIfTrue="1">
      <formula>$R$7=6</formula>
    </cfRule>
  </conditionalFormatting>
  <conditionalFormatting sqref="BI30">
    <cfRule type="cellIs" dxfId="8655" priority="3450" stopIfTrue="1" operator="notEqual">
      <formula>AN50</formula>
    </cfRule>
    <cfRule type="expression" dxfId="8654" priority="3451" stopIfTrue="1">
      <formula>$R$7=6</formula>
    </cfRule>
  </conditionalFormatting>
  <conditionalFormatting sqref="BJ32">
    <cfRule type="cellIs" dxfId="8653" priority="3444" stopIfTrue="1" operator="notEqual">
      <formula>AQ52</formula>
    </cfRule>
    <cfRule type="expression" dxfId="8652" priority="3445" stopIfTrue="1">
      <formula>$R$7=8</formula>
    </cfRule>
  </conditionalFormatting>
  <conditionalFormatting sqref="BK32">
    <cfRule type="cellIs" dxfId="8651" priority="3446" stopIfTrue="1" operator="notEqual">
      <formula>AP52</formula>
    </cfRule>
    <cfRule type="expression" dxfId="8650" priority="3447" stopIfTrue="1">
      <formula>$R$7=8</formula>
    </cfRule>
  </conditionalFormatting>
  <conditionalFormatting sqref="BL34">
    <cfRule type="cellIs" dxfId="8649" priority="3440" stopIfTrue="1" operator="notEqual">
      <formula>AS54</formula>
    </cfRule>
    <cfRule type="expression" dxfId="8648" priority="3441" stopIfTrue="1">
      <formula>$R$7=10</formula>
    </cfRule>
  </conditionalFormatting>
  <conditionalFormatting sqref="BM34">
    <cfRule type="cellIs" dxfId="8647" priority="3442" stopIfTrue="1" operator="notEqual">
      <formula>AR54</formula>
    </cfRule>
    <cfRule type="expression" dxfId="8646" priority="3443" stopIfTrue="1">
      <formula>$R$7=10</formula>
    </cfRule>
  </conditionalFormatting>
  <conditionalFormatting sqref="BP38">
    <cfRule type="cellIs" dxfId="8645" priority="3436" stopIfTrue="1" operator="notEqual">
      <formula>AW58</formula>
    </cfRule>
    <cfRule type="expression" dxfId="8644" priority="3437" stopIfTrue="1">
      <formula>$G$9=17</formula>
    </cfRule>
  </conditionalFormatting>
  <conditionalFormatting sqref="BQ38">
    <cfRule type="cellIs" dxfId="8643" priority="3438" stopIfTrue="1" operator="notEqual">
      <formula>AV58</formula>
    </cfRule>
    <cfRule type="expression" dxfId="8642" priority="3439" stopIfTrue="1">
      <formula>$G$9=17</formula>
    </cfRule>
  </conditionalFormatting>
  <conditionalFormatting sqref="BR40">
    <cfRule type="cellIs" dxfId="8641" priority="3432" stopIfTrue="1" operator="notEqual">
      <formula>AY60</formula>
    </cfRule>
    <cfRule type="expression" dxfId="8640" priority="3433" stopIfTrue="1">
      <formula>$G$9=17</formula>
    </cfRule>
  </conditionalFormatting>
  <conditionalFormatting sqref="BS40">
    <cfRule type="cellIs" dxfId="8639" priority="3434" stopIfTrue="1" operator="notEqual">
      <formula>AX60</formula>
    </cfRule>
    <cfRule type="expression" dxfId="8638" priority="3435" stopIfTrue="1">
      <formula>$G$9=17</formula>
    </cfRule>
  </conditionalFormatting>
  <conditionalFormatting sqref="BT42">
    <cfRule type="cellIs" dxfId="8637" priority="3428" stopIfTrue="1" operator="notEqual">
      <formula>BA62</formula>
    </cfRule>
    <cfRule type="expression" dxfId="8636" priority="3429" stopIfTrue="1">
      <formula>$G$9=17</formula>
    </cfRule>
  </conditionalFormatting>
  <conditionalFormatting sqref="BU42">
    <cfRule type="cellIs" dxfId="8635" priority="3430" stopIfTrue="1" operator="notEqual">
      <formula>AZ62</formula>
    </cfRule>
    <cfRule type="expression" dxfId="8634" priority="3431" stopIfTrue="1">
      <formula>$G$9=17</formula>
    </cfRule>
  </conditionalFormatting>
  <conditionalFormatting sqref="AN47:BA47 AP49:BA49 AX57:BA57 AV55:BA55 AZ59:BA59 AT53:BA53 R53:AQ53 R43:AG43 R51:AO51 R57:AU57 R59:AW59 AJ43:BA43 R45:AI45 AL45:BA45 R47:AK47 R49:AM49 AR51:BA51 R55:AS55 R61:AY61">
    <cfRule type="cellIs" dxfId="8633" priority="2821" stopIfTrue="1" operator="equal">
      <formula>2</formula>
    </cfRule>
    <cfRule type="cellIs" dxfId="8632" priority="2822" stopIfTrue="1" operator="equal">
      <formula>1</formula>
    </cfRule>
    <cfRule type="expression" dxfId="8631" priority="2823" stopIfTrue="1">
      <formula>R44+S44&lt;3</formula>
    </cfRule>
  </conditionalFormatting>
  <conditionalFormatting sqref="AZ52">
    <cfRule type="cellIs" dxfId="8630" priority="2824" stopIfTrue="1" operator="notEqual">
      <formula>BK42</formula>
    </cfRule>
    <cfRule type="expression" dxfId="8629" priority="2825" stopIfTrue="1">
      <formula>$G$9=8</formula>
    </cfRule>
  </conditionalFormatting>
  <conditionalFormatting sqref="BA52">
    <cfRule type="cellIs" dxfId="8628" priority="2826" stopIfTrue="1" operator="notEqual">
      <formula>BJ42</formula>
    </cfRule>
    <cfRule type="expression" dxfId="8627" priority="2827" stopIfTrue="1">
      <formula>$G$9=8</formula>
    </cfRule>
  </conditionalFormatting>
  <conditionalFormatting sqref="AP62">
    <cfRule type="cellIs" dxfId="8626" priority="2828" stopIfTrue="1" operator="notEqual">
      <formula>BU32</formula>
    </cfRule>
    <cfRule type="expression" dxfId="8625" priority="2829" stopIfTrue="1">
      <formula>$R$7=13</formula>
    </cfRule>
  </conditionalFormatting>
  <conditionalFormatting sqref="AQ62">
    <cfRule type="cellIs" dxfId="8624" priority="2830" stopIfTrue="1" operator="notEqual">
      <formula>BT32</formula>
    </cfRule>
    <cfRule type="expression" dxfId="8623" priority="2831" stopIfTrue="1">
      <formula>$R$7=13</formula>
    </cfRule>
  </conditionalFormatting>
  <conditionalFormatting sqref="R44">
    <cfRule type="cellIs" dxfId="8622" priority="2832" stopIfTrue="1" operator="notEqual">
      <formula>BC8</formula>
    </cfRule>
    <cfRule type="expression" dxfId="8621" priority="2833" stopIfTrue="1">
      <formula>$R$7=6</formula>
    </cfRule>
  </conditionalFormatting>
  <conditionalFormatting sqref="S44">
    <cfRule type="cellIs" dxfId="8620" priority="2834" stopIfTrue="1" operator="notEqual">
      <formula>BB8</formula>
    </cfRule>
    <cfRule type="expression" dxfId="8619" priority="2835" stopIfTrue="1">
      <formula>$R$7=6</formula>
    </cfRule>
  </conditionalFormatting>
  <conditionalFormatting sqref="T44">
    <cfRule type="cellIs" dxfId="8618" priority="2836" stopIfTrue="1" operator="notEqual">
      <formula>BC10</formula>
    </cfRule>
    <cfRule type="expression" dxfId="8617" priority="2837" stopIfTrue="1">
      <formula>$R$7=7</formula>
    </cfRule>
  </conditionalFormatting>
  <conditionalFormatting sqref="U44">
    <cfRule type="cellIs" dxfId="8616" priority="2838" stopIfTrue="1" operator="notEqual">
      <formula>BB10</formula>
    </cfRule>
    <cfRule type="expression" dxfId="8615" priority="2839" stopIfTrue="1">
      <formula>$R$7=7</formula>
    </cfRule>
  </conditionalFormatting>
  <conditionalFormatting sqref="V44">
    <cfRule type="cellIs" dxfId="8614" priority="2840" stopIfTrue="1" operator="notEqual">
      <formula>BC12</formula>
    </cfRule>
    <cfRule type="expression" dxfId="8613" priority="2841" stopIfTrue="1">
      <formula>$R$7=8</formula>
    </cfRule>
  </conditionalFormatting>
  <conditionalFormatting sqref="W44">
    <cfRule type="cellIs" dxfId="8612" priority="2842" stopIfTrue="1" operator="notEqual">
      <formula>BB12</formula>
    </cfRule>
    <cfRule type="expression" dxfId="8611" priority="2843" stopIfTrue="1">
      <formula>$R$7=8</formula>
    </cfRule>
  </conditionalFormatting>
  <conditionalFormatting sqref="T46">
    <cfRule type="cellIs" dxfId="8610" priority="2844" stopIfTrue="1" operator="notEqual">
      <formula>BE10</formula>
    </cfRule>
    <cfRule type="expression" dxfId="8609" priority="2845" stopIfTrue="1">
      <formula>$R$7=8</formula>
    </cfRule>
  </conditionalFormatting>
  <conditionalFormatting sqref="U46">
    <cfRule type="cellIs" dxfId="8608" priority="2846" stopIfTrue="1" operator="notEqual">
      <formula>BD10</formula>
    </cfRule>
    <cfRule type="expression" dxfId="8607" priority="2847" stopIfTrue="1">
      <formula>$R$7=8</formula>
    </cfRule>
  </conditionalFormatting>
  <conditionalFormatting sqref="R48">
    <cfRule type="cellIs" dxfId="8606" priority="2848" stopIfTrue="1" operator="notEqual">
      <formula>BG8</formula>
    </cfRule>
    <cfRule type="expression" dxfId="8605" priority="2849" stopIfTrue="1">
      <formula>$R$7=8</formula>
    </cfRule>
  </conditionalFormatting>
  <conditionalFormatting sqref="S48">
    <cfRule type="cellIs" dxfId="8604" priority="2850" stopIfTrue="1" operator="notEqual">
      <formula>BF8</formula>
    </cfRule>
    <cfRule type="expression" dxfId="8603" priority="2851" stopIfTrue="1">
      <formula>$R$7=8</formula>
    </cfRule>
  </conditionalFormatting>
  <conditionalFormatting sqref="V46">
    <cfRule type="cellIs" dxfId="8602" priority="2852" stopIfTrue="1" operator="notEqual">
      <formula>BE12</formula>
    </cfRule>
    <cfRule type="expression" dxfId="8601" priority="2853" stopIfTrue="1">
      <formula>$R$7=9</formula>
    </cfRule>
  </conditionalFormatting>
  <conditionalFormatting sqref="W46">
    <cfRule type="cellIs" dxfId="8600" priority="2854" stopIfTrue="1" operator="notEqual">
      <formula>BD12</formula>
    </cfRule>
    <cfRule type="expression" dxfId="8599" priority="2855" stopIfTrue="1">
      <formula>$R$7=9</formula>
    </cfRule>
  </conditionalFormatting>
  <conditionalFormatting sqref="X44">
    <cfRule type="cellIs" dxfId="8598" priority="2856" stopIfTrue="1" operator="notEqual">
      <formula>BC14</formula>
    </cfRule>
    <cfRule type="expression" dxfId="8597" priority="2857" stopIfTrue="1">
      <formula>$R$7=9</formula>
    </cfRule>
  </conditionalFormatting>
  <conditionalFormatting sqref="Y44">
    <cfRule type="cellIs" dxfId="8596" priority="2858" stopIfTrue="1" operator="notEqual">
      <formula>BB14</formula>
    </cfRule>
    <cfRule type="expression" dxfId="8595" priority="2859" stopIfTrue="1">
      <formula>$R$7=9</formula>
    </cfRule>
  </conditionalFormatting>
  <conditionalFormatting sqref="AZ56">
    <cfRule type="cellIs" dxfId="8594" priority="2860" stopIfTrue="1" operator="notEqual">
      <formula>BO42</formula>
    </cfRule>
    <cfRule type="expression" dxfId="8593" priority="2861" stopIfTrue="1">
      <formula>$G$9=12</formula>
    </cfRule>
  </conditionalFormatting>
  <conditionalFormatting sqref="BA56">
    <cfRule type="cellIs" dxfId="8592" priority="2862" stopIfTrue="1" operator="notEqual">
      <formula>BN42</formula>
    </cfRule>
    <cfRule type="expression" dxfId="8591" priority="2863" stopIfTrue="1">
      <formula>$G$9=12</formula>
    </cfRule>
  </conditionalFormatting>
  <conditionalFormatting sqref="Z44">
    <cfRule type="cellIs" dxfId="8590" priority="2864" stopIfTrue="1" operator="notEqual">
      <formula>BC16</formula>
    </cfRule>
    <cfRule type="expression" dxfId="8589" priority="2865" stopIfTrue="1">
      <formula>$R$7=10</formula>
    </cfRule>
  </conditionalFormatting>
  <conditionalFormatting sqref="AA44">
    <cfRule type="cellIs" dxfId="8588" priority="2866" stopIfTrue="1" operator="notEqual">
      <formula>BB16</formula>
    </cfRule>
    <cfRule type="expression" dxfId="8587" priority="2867" stopIfTrue="1">
      <formula>$R$7=10</formula>
    </cfRule>
  </conditionalFormatting>
  <conditionalFormatting sqref="X46">
    <cfRule type="cellIs" dxfId="8586" priority="2868" stopIfTrue="1" operator="notEqual">
      <formula>BE14</formula>
    </cfRule>
    <cfRule type="expression" dxfId="8585" priority="2869" stopIfTrue="1">
      <formula>$R$7=10</formula>
    </cfRule>
  </conditionalFormatting>
  <conditionalFormatting sqref="Y46">
    <cfRule type="cellIs" dxfId="8584" priority="2870" stopIfTrue="1" operator="notEqual">
      <formula>BD14</formula>
    </cfRule>
    <cfRule type="expression" dxfId="8583" priority="2871" stopIfTrue="1">
      <formula>$R$7=10</formula>
    </cfRule>
  </conditionalFormatting>
  <conditionalFormatting sqref="V48">
    <cfRule type="cellIs" dxfId="8582" priority="2872" stopIfTrue="1" operator="notEqual">
      <formula>BG12</formula>
    </cfRule>
    <cfRule type="expression" dxfId="8581" priority="2873" stopIfTrue="1">
      <formula>$R$7=10</formula>
    </cfRule>
  </conditionalFormatting>
  <conditionalFormatting sqref="W48">
    <cfRule type="cellIs" dxfId="8580" priority="2874" stopIfTrue="1" operator="notEqual">
      <formula>BF12</formula>
    </cfRule>
    <cfRule type="expression" dxfId="8579" priority="2875" stopIfTrue="1">
      <formula>$R$7=10</formula>
    </cfRule>
  </conditionalFormatting>
  <conditionalFormatting sqref="R52">
    <cfRule type="cellIs" dxfId="8578" priority="2876" stopIfTrue="1" operator="notEqual">
      <formula>BK8</formula>
    </cfRule>
    <cfRule type="expression" dxfId="8577" priority="2877" stopIfTrue="1">
      <formula>$R$7=10</formula>
    </cfRule>
  </conditionalFormatting>
  <conditionalFormatting sqref="S52">
    <cfRule type="cellIs" dxfId="8576" priority="2878" stopIfTrue="1" operator="notEqual">
      <formula>BJ8</formula>
    </cfRule>
    <cfRule type="expression" dxfId="8575" priority="2879" stopIfTrue="1">
      <formula>$R$7=10</formula>
    </cfRule>
  </conditionalFormatting>
  <conditionalFormatting sqref="T60">
    <cfRule type="cellIs" dxfId="8574" priority="2880" stopIfTrue="1" operator="notEqual">
      <formula>BS10</formula>
    </cfRule>
    <cfRule type="expression" dxfId="8573" priority="2881" stopIfTrue="1">
      <formula>$R$7=1</formula>
    </cfRule>
  </conditionalFormatting>
  <conditionalFormatting sqref="U60">
    <cfRule type="cellIs" dxfId="8572" priority="2882" stopIfTrue="1" operator="notEqual">
      <formula>BR10</formula>
    </cfRule>
    <cfRule type="expression" dxfId="8571" priority="2883" stopIfTrue="1">
      <formula>$R$7=1</formula>
    </cfRule>
  </conditionalFormatting>
  <conditionalFormatting sqref="AV54">
    <cfRule type="cellIs" dxfId="8570" priority="2884" stopIfTrue="1" operator="notEqual">
      <formula>BM38</formula>
    </cfRule>
    <cfRule type="expression" dxfId="8569" priority="2885" stopIfTrue="1">
      <formula>$G$9=12</formula>
    </cfRule>
  </conditionalFormatting>
  <conditionalFormatting sqref="AW54">
    <cfRule type="cellIs" dxfId="8568" priority="2886" stopIfTrue="1" operator="notEqual">
      <formula>BL38</formula>
    </cfRule>
    <cfRule type="expression" dxfId="8567" priority="2887" stopIfTrue="1">
      <formula>$G$9=12</formula>
    </cfRule>
  </conditionalFormatting>
  <conditionalFormatting sqref="AR58">
    <cfRule type="cellIs" dxfId="8566" priority="2888" stopIfTrue="1" operator="notEqual">
      <formula>BQ34</formula>
    </cfRule>
    <cfRule type="expression" dxfId="8565" priority="2889" stopIfTrue="1">
      <formula>$R$7=12</formula>
    </cfRule>
  </conditionalFormatting>
  <conditionalFormatting sqref="AS58">
    <cfRule type="cellIs" dxfId="8564" priority="2890" stopIfTrue="1" operator="notEqual">
      <formula>BP34</formula>
    </cfRule>
    <cfRule type="expression" dxfId="8563" priority="2891" stopIfTrue="1">
      <formula>$R$7=12</formula>
    </cfRule>
  </conditionalFormatting>
  <conditionalFormatting sqref="R54">
    <cfRule type="cellIs" dxfId="8562" priority="2892" stopIfTrue="1" operator="notEqual">
      <formula>BM8</formula>
    </cfRule>
    <cfRule type="expression" dxfId="8561" priority="2893" stopIfTrue="1">
      <formula>$R$7=11</formula>
    </cfRule>
  </conditionalFormatting>
  <conditionalFormatting sqref="S54">
    <cfRule type="cellIs" dxfId="8560" priority="2894" stopIfTrue="1" operator="notEqual">
      <formula>BL8</formula>
    </cfRule>
    <cfRule type="expression" dxfId="8559" priority="2895" stopIfTrue="1">
      <formula>$R$7=11</formula>
    </cfRule>
  </conditionalFormatting>
  <conditionalFormatting sqref="T52">
    <cfRule type="cellIs" dxfId="8558" priority="2896" stopIfTrue="1" operator="notEqual">
      <formula>BK10</formula>
    </cfRule>
    <cfRule type="expression" dxfId="8557" priority="2897" stopIfTrue="1">
      <formula>$R$7=11</formula>
    </cfRule>
  </conditionalFormatting>
  <conditionalFormatting sqref="U52">
    <cfRule type="cellIs" dxfId="8556" priority="2898" stopIfTrue="1" operator="notEqual">
      <formula>BJ10</formula>
    </cfRule>
    <cfRule type="expression" dxfId="8555" priority="2899" stopIfTrue="1">
      <formula>$R$7=11</formula>
    </cfRule>
  </conditionalFormatting>
  <conditionalFormatting sqref="V50">
    <cfRule type="cellIs" dxfId="8554" priority="2900" stopIfTrue="1" operator="notEqual">
      <formula>BI12</formula>
    </cfRule>
    <cfRule type="expression" dxfId="8553" priority="2901" stopIfTrue="1">
      <formula>$R$7=11</formula>
    </cfRule>
  </conditionalFormatting>
  <conditionalFormatting sqref="W50">
    <cfRule type="cellIs" dxfId="8552" priority="2902" stopIfTrue="1" operator="notEqual">
      <formula>BH12</formula>
    </cfRule>
    <cfRule type="expression" dxfId="8551" priority="2903" stopIfTrue="1">
      <formula>$R$7=11</formula>
    </cfRule>
  </conditionalFormatting>
  <conditionalFormatting sqref="X48">
    <cfRule type="cellIs" dxfId="8550" priority="2904" stopIfTrue="1" operator="notEqual">
      <formula>BG14</formula>
    </cfRule>
    <cfRule type="expression" dxfId="8549" priority="2905" stopIfTrue="1">
      <formula>$R$7=11</formula>
    </cfRule>
  </conditionalFormatting>
  <conditionalFormatting sqref="Y48">
    <cfRule type="cellIs" dxfId="8548" priority="2906" stopIfTrue="1" operator="notEqual">
      <formula>BF14</formula>
    </cfRule>
    <cfRule type="expression" dxfId="8547" priority="2907" stopIfTrue="1">
      <formula>$R$7=11</formula>
    </cfRule>
  </conditionalFormatting>
  <conditionalFormatting sqref="Z46">
    <cfRule type="cellIs" dxfId="8546" priority="2908" stopIfTrue="1" operator="notEqual">
      <formula>BE16</formula>
    </cfRule>
    <cfRule type="expression" dxfId="8545" priority="2909" stopIfTrue="1">
      <formula>$R$7=11</formula>
    </cfRule>
  </conditionalFormatting>
  <conditionalFormatting sqref="AA46">
    <cfRule type="cellIs" dxfId="8544" priority="2910" stopIfTrue="1" operator="notEqual">
      <formula>BD16</formula>
    </cfRule>
    <cfRule type="expression" dxfId="8543" priority="2911" stopIfTrue="1">
      <formula>$R$7=11</formula>
    </cfRule>
  </conditionalFormatting>
  <conditionalFormatting sqref="AB44">
    <cfRule type="cellIs" dxfId="8542" priority="2912" stopIfTrue="1" operator="notEqual">
      <formula>BC18</formula>
    </cfRule>
    <cfRule type="expression" dxfId="8541" priority="2913" stopIfTrue="1">
      <formula>$R$7=11</formula>
    </cfRule>
  </conditionalFormatting>
  <conditionalFormatting sqref="AC44">
    <cfRule type="cellIs" dxfId="8540" priority="2914" stopIfTrue="1" operator="notEqual">
      <formula>BB18</formula>
    </cfRule>
    <cfRule type="expression" dxfId="8539" priority="2915" stopIfTrue="1">
      <formula>$R$7=11</formula>
    </cfRule>
  </conditionalFormatting>
  <conditionalFormatting sqref="X50">
    <cfRule type="cellIs" dxfId="8538" priority="2916" stopIfTrue="1" operator="notEqual">
      <formula>BI14</formula>
    </cfRule>
    <cfRule type="expression" dxfId="8537" priority="2917" stopIfTrue="1">
      <formula>$R$7=12</formula>
    </cfRule>
  </conditionalFormatting>
  <conditionalFormatting sqref="Y50">
    <cfRule type="cellIs" dxfId="8536" priority="2918" stopIfTrue="1" operator="notEqual">
      <formula>BH14</formula>
    </cfRule>
    <cfRule type="expression" dxfId="8535" priority="2919" stopIfTrue="1">
      <formula>$R$7=12</formula>
    </cfRule>
  </conditionalFormatting>
  <conditionalFormatting sqref="AD44">
    <cfRule type="cellIs" dxfId="8534" priority="2920" stopIfTrue="1" operator="notEqual">
      <formula>BC20</formula>
    </cfRule>
    <cfRule type="expression" dxfId="8533" priority="2921" stopIfTrue="1">
      <formula>$R$7=12</formula>
    </cfRule>
  </conditionalFormatting>
  <conditionalFormatting sqref="AE44">
    <cfRule type="cellIs" dxfId="8532" priority="2922" stopIfTrue="1" operator="notEqual">
      <formula>BB20</formula>
    </cfRule>
    <cfRule type="expression" dxfId="8531" priority="2923" stopIfTrue="1">
      <formula>$R$7=12</formula>
    </cfRule>
  </conditionalFormatting>
  <conditionalFormatting sqref="AB46">
    <cfRule type="cellIs" dxfId="8530" priority="2924" stopIfTrue="1" operator="notEqual">
      <formula>BE18</formula>
    </cfRule>
    <cfRule type="expression" dxfId="8529" priority="2925" stopIfTrue="1">
      <formula>$R$7=12</formula>
    </cfRule>
  </conditionalFormatting>
  <conditionalFormatting sqref="AC46">
    <cfRule type="cellIs" dxfId="8528" priority="2926" stopIfTrue="1" operator="notEqual">
      <formula>BD18</formula>
    </cfRule>
    <cfRule type="expression" dxfId="8527" priority="2927" stopIfTrue="1">
      <formula>$R$7=12</formula>
    </cfRule>
  </conditionalFormatting>
  <conditionalFormatting sqref="Z48">
    <cfRule type="cellIs" dxfId="8526" priority="2928" stopIfTrue="1" operator="notEqual">
      <formula>BG16</formula>
    </cfRule>
    <cfRule type="expression" dxfId="8525" priority="2929" stopIfTrue="1">
      <formula>$R$7=12</formula>
    </cfRule>
  </conditionalFormatting>
  <conditionalFormatting sqref="AA48">
    <cfRule type="cellIs" dxfId="8524" priority="2930" stopIfTrue="1" operator="notEqual">
      <formula>BF16</formula>
    </cfRule>
    <cfRule type="expression" dxfId="8523" priority="2931" stopIfTrue="1">
      <formula>$R$7=12</formula>
    </cfRule>
  </conditionalFormatting>
  <conditionalFormatting sqref="AF62">
    <cfRule type="cellIs" dxfId="8522" priority="2932" stopIfTrue="1" operator="notEqual">
      <formula>BU22</formula>
    </cfRule>
    <cfRule type="expression" dxfId="8521" priority="2933" stopIfTrue="1">
      <formula>$R$7=8</formula>
    </cfRule>
  </conditionalFormatting>
  <conditionalFormatting sqref="AG62">
    <cfRule type="cellIs" dxfId="8520" priority="2934" stopIfTrue="1" operator="notEqual">
      <formula>BT22</formula>
    </cfRule>
    <cfRule type="expression" dxfId="8519" priority="2935" stopIfTrue="1">
      <formula>$R$7=8</formula>
    </cfRule>
  </conditionalFormatting>
  <conditionalFormatting sqref="T54">
    <cfRule type="cellIs" dxfId="8518" priority="2936" stopIfTrue="1" operator="notEqual">
      <formula>BM10</formula>
    </cfRule>
    <cfRule type="expression" dxfId="8517" priority="2937" stopIfTrue="1">
      <formula>$R$7=12</formula>
    </cfRule>
  </conditionalFormatting>
  <conditionalFormatting sqref="U54">
    <cfRule type="cellIs" dxfId="8516" priority="2938" stopIfTrue="1" operator="notEqual">
      <formula>BL10</formula>
    </cfRule>
    <cfRule type="expression" dxfId="8515" priority="2939" stopIfTrue="1">
      <formula>$R$7=12</formula>
    </cfRule>
  </conditionalFormatting>
  <conditionalFormatting sqref="R56">
    <cfRule type="cellIs" dxfId="8514" priority="2940" stopIfTrue="1" operator="notEqual">
      <formula>BO8</formula>
    </cfRule>
    <cfRule type="expression" dxfId="8513" priority="2941" stopIfTrue="1">
      <formula>$R$7=12</formula>
    </cfRule>
  </conditionalFormatting>
  <conditionalFormatting sqref="S56">
    <cfRule type="cellIs" dxfId="8512" priority="2942" stopIfTrue="1" operator="notEqual">
      <formula>BN8</formula>
    </cfRule>
    <cfRule type="expression" dxfId="8511" priority="2943" stopIfTrue="1">
      <formula>$R$7=12</formula>
    </cfRule>
  </conditionalFormatting>
  <conditionalFormatting sqref="AJ44">
    <cfRule type="cellIs" dxfId="8510" priority="2944" stopIfTrue="1" operator="notEqual">
      <formula>BC26</formula>
    </cfRule>
    <cfRule type="expression" dxfId="8509" priority="2945" stopIfTrue="1">
      <formula>$R$7=1</formula>
    </cfRule>
  </conditionalFormatting>
  <conditionalFormatting sqref="AK44">
    <cfRule type="cellIs" dxfId="8508" priority="2946" stopIfTrue="1" operator="notEqual">
      <formula>BB26</formula>
    </cfRule>
    <cfRule type="expression" dxfId="8507" priority="2947" stopIfTrue="1">
      <formula>$R$7=1</formula>
    </cfRule>
  </conditionalFormatting>
  <conditionalFormatting sqref="AH46">
    <cfRule type="cellIs" dxfId="8506" priority="2948" stopIfTrue="1" operator="notEqual">
      <formula>BE24</formula>
    </cfRule>
    <cfRule type="expression" dxfId="8505" priority="2949" stopIfTrue="1">
      <formula>$R$7=1</formula>
    </cfRule>
  </conditionalFormatting>
  <conditionalFormatting sqref="AI46">
    <cfRule type="cellIs" dxfId="8504" priority="2950" stopIfTrue="1" operator="notEqual">
      <formula>BD24</formula>
    </cfRule>
    <cfRule type="expression" dxfId="8503" priority="2951" stopIfTrue="1">
      <formula>$R$7=1</formula>
    </cfRule>
  </conditionalFormatting>
  <conditionalFormatting sqref="AF48">
    <cfRule type="cellIs" dxfId="8502" priority="2952" stopIfTrue="1" operator="notEqual">
      <formula>BG22</formula>
    </cfRule>
    <cfRule type="expression" dxfId="8501" priority="2953" stopIfTrue="1">
      <formula>$R$7=1</formula>
    </cfRule>
  </conditionalFormatting>
  <conditionalFormatting sqref="AG48">
    <cfRule type="cellIs" dxfId="8500" priority="2954" stopIfTrue="1" operator="notEqual">
      <formula>BF22</formula>
    </cfRule>
    <cfRule type="expression" dxfId="8499" priority="2955" stopIfTrue="1">
      <formula>$R$7=1</formula>
    </cfRule>
  </conditionalFormatting>
  <conditionalFormatting sqref="AD50">
    <cfRule type="cellIs" dxfId="8498" priority="2956" stopIfTrue="1" operator="notEqual">
      <formula>BI20</formula>
    </cfRule>
    <cfRule type="expression" dxfId="8497" priority="2957" stopIfTrue="1">
      <formula>$R$7=1</formula>
    </cfRule>
  </conditionalFormatting>
  <conditionalFormatting sqref="AE50">
    <cfRule type="cellIs" dxfId="8496" priority="2958" stopIfTrue="1" operator="notEqual">
      <formula>BH20</formula>
    </cfRule>
    <cfRule type="expression" dxfId="8495" priority="2959" stopIfTrue="1">
      <formula>$R$7=1</formula>
    </cfRule>
  </conditionalFormatting>
  <conditionalFormatting sqref="AB52">
    <cfRule type="cellIs" dxfId="8494" priority="2960" stopIfTrue="1" operator="notEqual">
      <formula>BK18</formula>
    </cfRule>
    <cfRule type="expression" dxfId="8493" priority="2961" stopIfTrue="1">
      <formula>$R$7=1</formula>
    </cfRule>
  </conditionalFormatting>
  <conditionalFormatting sqref="AC52">
    <cfRule type="cellIs" dxfId="8492" priority="2962" stopIfTrue="1" operator="notEqual">
      <formula>BJ18</formula>
    </cfRule>
    <cfRule type="expression" dxfId="8491" priority="2963" stopIfTrue="1">
      <formula>$R$7=1</formula>
    </cfRule>
  </conditionalFormatting>
  <conditionalFormatting sqref="Z54">
    <cfRule type="cellIs" dxfId="8490" priority="2964" stopIfTrue="1" operator="notEqual">
      <formula>BM16</formula>
    </cfRule>
    <cfRule type="expression" dxfId="8489" priority="2965" stopIfTrue="1">
      <formula>$R$7=1</formula>
    </cfRule>
  </conditionalFormatting>
  <conditionalFormatting sqref="AA54">
    <cfRule type="cellIs" dxfId="8488" priority="2966" stopIfTrue="1" operator="notEqual">
      <formula>BL16</formula>
    </cfRule>
    <cfRule type="expression" dxfId="8487" priority="2967" stopIfTrue="1">
      <formula>$R$7=1</formula>
    </cfRule>
  </conditionalFormatting>
  <conditionalFormatting sqref="X56">
    <cfRule type="cellIs" dxfId="8486" priority="2968" stopIfTrue="1" operator="notEqual">
      <formula>BO14</formula>
    </cfRule>
    <cfRule type="expression" dxfId="8485" priority="2969" stopIfTrue="1">
      <formula>$R$7=1</formula>
    </cfRule>
  </conditionalFormatting>
  <conditionalFormatting sqref="Y56">
    <cfRule type="cellIs" dxfId="8484" priority="2970" stopIfTrue="1" operator="notEqual">
      <formula>BN14</formula>
    </cfRule>
    <cfRule type="expression" dxfId="8483" priority="2971" stopIfTrue="1">
      <formula>$R$7=1</formula>
    </cfRule>
  </conditionalFormatting>
  <conditionalFormatting sqref="V58">
    <cfRule type="cellIs" dxfId="8482" priority="2972" stopIfTrue="1" operator="notEqual">
      <formula>BQ12</formula>
    </cfRule>
    <cfRule type="expression" dxfId="8481" priority="2973" stopIfTrue="1">
      <formula>$R$7=1</formula>
    </cfRule>
  </conditionalFormatting>
  <conditionalFormatting sqref="W58">
    <cfRule type="cellIs" dxfId="8480" priority="2974" stopIfTrue="1" operator="notEqual">
      <formula>BP12</formula>
    </cfRule>
    <cfRule type="expression" dxfId="8479" priority="2975" stopIfTrue="1">
      <formula>$R$7=1</formula>
    </cfRule>
  </conditionalFormatting>
  <conditionalFormatting sqref="R62">
    <cfRule type="cellIs" dxfId="8478" priority="2976" stopIfTrue="1" operator="notEqual">
      <formula>BU8</formula>
    </cfRule>
    <cfRule type="expression" dxfId="8477" priority="2977" stopIfTrue="1">
      <formula>$R$7=1</formula>
    </cfRule>
  </conditionalFormatting>
  <conditionalFormatting sqref="S62">
    <cfRule type="cellIs" dxfId="8476" priority="2978" stopIfTrue="1" operator="notEqual">
      <formula>BT8</formula>
    </cfRule>
    <cfRule type="expression" dxfId="8475" priority="2979" stopIfTrue="1">
      <formula>$R$7=1</formula>
    </cfRule>
  </conditionalFormatting>
  <conditionalFormatting sqref="AZ46">
    <cfRule type="cellIs" dxfId="8474" priority="2980" stopIfTrue="1" operator="notEqual">
      <formula>BE42</formula>
    </cfRule>
    <cfRule type="expression" dxfId="8473" priority="2981" stopIfTrue="1">
      <formula>$G$9=2</formula>
    </cfRule>
  </conditionalFormatting>
  <conditionalFormatting sqref="BA46">
    <cfRule type="cellIs" dxfId="8472" priority="2982" stopIfTrue="1" operator="notEqual">
      <formula>BD42</formula>
    </cfRule>
    <cfRule type="expression" dxfId="8471" priority="2983" stopIfTrue="1">
      <formula>$G$9=2</formula>
    </cfRule>
  </conditionalFormatting>
  <conditionalFormatting sqref="AB54">
    <cfRule type="cellIs" dxfId="8470" priority="2984" stopIfTrue="1" operator="notEqual">
      <formula>BM18</formula>
    </cfRule>
    <cfRule type="expression" dxfId="8469" priority="2985" stopIfTrue="1">
      <formula>$R$7=2</formula>
    </cfRule>
  </conditionalFormatting>
  <conditionalFormatting sqref="AC54">
    <cfRule type="cellIs" dxfId="8468" priority="2986" stopIfTrue="1" operator="notEqual">
      <formula>BL18</formula>
    </cfRule>
    <cfRule type="expression" dxfId="8467" priority="2987" stopIfTrue="1">
      <formula>$R$7=2</formula>
    </cfRule>
  </conditionalFormatting>
  <conditionalFormatting sqref="AL44">
    <cfRule type="cellIs" dxfId="8466" priority="2988" stopIfTrue="1" operator="notEqual">
      <formula>BC28</formula>
    </cfRule>
    <cfRule type="expression" dxfId="8465" priority="2989" stopIfTrue="1">
      <formula>$R$7=2</formula>
    </cfRule>
  </conditionalFormatting>
  <conditionalFormatting sqref="AM44">
    <cfRule type="cellIs" dxfId="8464" priority="2990" stopIfTrue="1" operator="notEqual">
      <formula>BB28</formula>
    </cfRule>
    <cfRule type="expression" dxfId="8463" priority="2991" stopIfTrue="1">
      <formula>$R$7=2</formula>
    </cfRule>
  </conditionalFormatting>
  <conditionalFormatting sqref="AH48">
    <cfRule type="cellIs" dxfId="8462" priority="2992" stopIfTrue="1" operator="notEqual">
      <formula>BG24</formula>
    </cfRule>
    <cfRule type="expression" dxfId="8461" priority="2993" stopIfTrue="1">
      <formula>$R$7=2</formula>
    </cfRule>
  </conditionalFormatting>
  <conditionalFormatting sqref="AI48">
    <cfRule type="cellIs" dxfId="8460" priority="2994" stopIfTrue="1" operator="notEqual">
      <formula>BF24</formula>
    </cfRule>
    <cfRule type="expression" dxfId="8459" priority="2995" stopIfTrue="1">
      <formula>$R$7=2</formula>
    </cfRule>
  </conditionalFormatting>
  <conditionalFormatting sqref="AF50">
    <cfRule type="cellIs" dxfId="8458" priority="2996" stopIfTrue="1" operator="notEqual">
      <formula>BI22</formula>
    </cfRule>
    <cfRule type="expression" dxfId="8457" priority="2997" stopIfTrue="1">
      <formula>$R$7=2</formula>
    </cfRule>
  </conditionalFormatting>
  <conditionalFormatting sqref="AG50">
    <cfRule type="cellIs" dxfId="8456" priority="2998" stopIfTrue="1" operator="notEqual">
      <formula>BH22</formula>
    </cfRule>
    <cfRule type="expression" dxfId="8455" priority="2999" stopIfTrue="1">
      <formula>$R$7=2</formula>
    </cfRule>
  </conditionalFormatting>
  <conditionalFormatting sqref="AD52">
    <cfRule type="cellIs" dxfId="8454" priority="3000" stopIfTrue="1" operator="notEqual">
      <formula>BK20</formula>
    </cfRule>
    <cfRule type="expression" dxfId="8453" priority="3001" stopIfTrue="1">
      <formula>$R$7=2</formula>
    </cfRule>
  </conditionalFormatting>
  <conditionalFormatting sqref="AE52">
    <cfRule type="cellIs" dxfId="8452" priority="3002" stopIfTrue="1" operator="notEqual">
      <formula>BJ20</formula>
    </cfRule>
    <cfRule type="expression" dxfId="8451" priority="3003" stopIfTrue="1">
      <formula>$R$7=2</formula>
    </cfRule>
  </conditionalFormatting>
  <conditionalFormatting sqref="Z56">
    <cfRule type="cellIs" dxfId="8450" priority="3004" stopIfTrue="1" operator="notEqual">
      <formula>BO16</formula>
    </cfRule>
    <cfRule type="expression" dxfId="8449" priority="3005" stopIfTrue="1">
      <formula>$R$7=2</formula>
    </cfRule>
  </conditionalFormatting>
  <conditionalFormatting sqref="AA56">
    <cfRule type="cellIs" dxfId="8448" priority="3006" stopIfTrue="1" operator="notEqual">
      <formula>BN16</formula>
    </cfRule>
    <cfRule type="expression" dxfId="8447" priority="3007" stopIfTrue="1">
      <formula>$R$7=2</formula>
    </cfRule>
  </conditionalFormatting>
  <conditionalFormatting sqref="X58">
    <cfRule type="cellIs" dxfId="8446" priority="3008" stopIfTrue="1" operator="notEqual">
      <formula>BQ14</formula>
    </cfRule>
    <cfRule type="expression" dxfId="8445" priority="3009" stopIfTrue="1">
      <formula>$R$7=2</formula>
    </cfRule>
  </conditionalFormatting>
  <conditionalFormatting sqref="Y58">
    <cfRule type="cellIs" dxfId="8444" priority="3010" stopIfTrue="1" operator="notEqual">
      <formula>BP14</formula>
    </cfRule>
    <cfRule type="expression" dxfId="8443" priority="3011" stopIfTrue="1">
      <formula>$R$7=2</formula>
    </cfRule>
  </conditionalFormatting>
  <conditionalFormatting sqref="V60">
    <cfRule type="cellIs" dxfId="8442" priority="3012" stopIfTrue="1" operator="notEqual">
      <formula>BS12</formula>
    </cfRule>
    <cfRule type="expression" dxfId="8441" priority="3013" stopIfTrue="1">
      <formula>$R$7=2</formula>
    </cfRule>
  </conditionalFormatting>
  <conditionalFormatting sqref="W60">
    <cfRule type="cellIs" dxfId="8440" priority="3014" stopIfTrue="1" operator="notEqual">
      <formula>BR12</formula>
    </cfRule>
    <cfRule type="expression" dxfId="8439" priority="3015" stopIfTrue="1">
      <formula>$R$7=2</formula>
    </cfRule>
  </conditionalFormatting>
  <conditionalFormatting sqref="T62">
    <cfRule type="cellIs" dxfId="8438" priority="3016" stopIfTrue="1" operator="notEqual">
      <formula>BU10</formula>
    </cfRule>
    <cfRule type="expression" dxfId="8437" priority="3017" stopIfTrue="1">
      <formula>$R$7=2</formula>
    </cfRule>
  </conditionalFormatting>
  <conditionalFormatting sqref="U62">
    <cfRule type="cellIs" dxfId="8436" priority="3018" stopIfTrue="1" operator="notEqual">
      <formula>BT10</formula>
    </cfRule>
    <cfRule type="expression" dxfId="8435" priority="3019" stopIfTrue="1">
      <formula>$R$7=2</formula>
    </cfRule>
  </conditionalFormatting>
  <conditionalFormatting sqref="X60">
    <cfRule type="cellIs" dxfId="8434" priority="3020" stopIfTrue="1" operator="notEqual">
      <formula>BS14</formula>
    </cfRule>
    <cfRule type="expression" dxfId="8433" priority="3021" stopIfTrue="1">
      <formula>$R$7=3</formula>
    </cfRule>
  </conditionalFormatting>
  <conditionalFormatting sqref="Y60">
    <cfRule type="cellIs" dxfId="8432" priority="3022" stopIfTrue="1" operator="notEqual">
      <formula>BR14</formula>
    </cfRule>
    <cfRule type="expression" dxfId="8431" priority="3023" stopIfTrue="1">
      <formula>$R$7=3</formula>
    </cfRule>
  </conditionalFormatting>
  <conditionalFormatting sqref="Z58">
    <cfRule type="cellIs" dxfId="8430" priority="3024" stopIfTrue="1" operator="notEqual">
      <formula>BQ16</formula>
    </cfRule>
    <cfRule type="expression" dxfId="8429" priority="3025" stopIfTrue="1">
      <formula>$R$7=3</formula>
    </cfRule>
  </conditionalFormatting>
  <conditionalFormatting sqref="AA58">
    <cfRule type="cellIs" dxfId="8428" priority="3026" stopIfTrue="1" operator="notEqual">
      <formula>BP16</formula>
    </cfRule>
    <cfRule type="expression" dxfId="8427" priority="3027" stopIfTrue="1">
      <formula>$R$7=3</formula>
    </cfRule>
  </conditionalFormatting>
  <conditionalFormatting sqref="AB56">
    <cfRule type="cellIs" dxfId="8426" priority="3028" stopIfTrue="1" operator="notEqual">
      <formula>BO18</formula>
    </cfRule>
    <cfRule type="expression" dxfId="8425" priority="3029" stopIfTrue="1">
      <formula>$R$7=3</formula>
    </cfRule>
  </conditionalFormatting>
  <conditionalFormatting sqref="AC56">
    <cfRule type="cellIs" dxfId="8424" priority="3030" stopIfTrue="1" operator="notEqual">
      <formula>BN18</formula>
    </cfRule>
    <cfRule type="expression" dxfId="8423" priority="3031" stopIfTrue="1">
      <formula>$R$7=3</formula>
    </cfRule>
  </conditionalFormatting>
  <conditionalFormatting sqref="AD54">
    <cfRule type="cellIs" dxfId="8422" priority="3032" stopIfTrue="1" operator="notEqual">
      <formula>BM20</formula>
    </cfRule>
    <cfRule type="expression" dxfId="8421" priority="3033" stopIfTrue="1">
      <formula>$R$7=3</formula>
    </cfRule>
  </conditionalFormatting>
  <conditionalFormatting sqref="AE54">
    <cfRule type="cellIs" dxfId="8420" priority="3034" stopIfTrue="1" operator="notEqual">
      <formula>BL20</formula>
    </cfRule>
    <cfRule type="expression" dxfId="8419" priority="3035" stopIfTrue="1">
      <formula>$R$7=3</formula>
    </cfRule>
  </conditionalFormatting>
  <conditionalFormatting sqref="AF52">
    <cfRule type="cellIs" dxfId="8418" priority="3036" stopIfTrue="1" operator="notEqual">
      <formula>BK22</formula>
    </cfRule>
    <cfRule type="expression" dxfId="8417" priority="3037" stopIfTrue="1">
      <formula>$R$7=3</formula>
    </cfRule>
  </conditionalFormatting>
  <conditionalFormatting sqref="AG52">
    <cfRule type="cellIs" dxfId="8416" priority="3038" stopIfTrue="1" operator="notEqual">
      <formula>BJ22</formula>
    </cfRule>
    <cfRule type="expression" dxfId="8415" priority="3039" stopIfTrue="1">
      <formula>$R$7=3</formula>
    </cfRule>
  </conditionalFormatting>
  <conditionalFormatting sqref="AN44">
    <cfRule type="cellIs" dxfId="8414" priority="3040" stopIfTrue="1" operator="notEqual">
      <formula>BC30</formula>
    </cfRule>
    <cfRule type="expression" dxfId="8413" priority="3041" stopIfTrue="1">
      <formula>$R$7=3</formula>
    </cfRule>
  </conditionalFormatting>
  <conditionalFormatting sqref="AO44">
    <cfRule type="cellIs" dxfId="8412" priority="3042" stopIfTrue="1" operator="notEqual">
      <formula>BB30</formula>
    </cfRule>
    <cfRule type="expression" dxfId="8411" priority="3043" stopIfTrue="1">
      <formula>$R$7=3</formula>
    </cfRule>
  </conditionalFormatting>
  <conditionalFormatting sqref="AL46">
    <cfRule type="cellIs" dxfId="8410" priority="3044" stopIfTrue="1" operator="notEqual">
      <formula>BE28</formula>
    </cfRule>
    <cfRule type="expression" dxfId="8409" priority="3045" stopIfTrue="1">
      <formula>$R$7=3</formula>
    </cfRule>
  </conditionalFormatting>
  <conditionalFormatting sqref="AM46">
    <cfRule type="cellIs" dxfId="8408" priority="3046" stopIfTrue="1" operator="notEqual">
      <formula>BD28</formula>
    </cfRule>
    <cfRule type="expression" dxfId="8407" priority="3047" stopIfTrue="1">
      <formula>$R$7=3</formula>
    </cfRule>
  </conditionalFormatting>
  <conditionalFormatting sqref="AJ48">
    <cfRule type="cellIs" dxfId="8406" priority="3048" stopIfTrue="1" operator="notEqual">
      <formula>BG26</formula>
    </cfRule>
    <cfRule type="expression" dxfId="8405" priority="3049" stopIfTrue="1">
      <formula>$R$7=3</formula>
    </cfRule>
  </conditionalFormatting>
  <conditionalFormatting sqref="AK48">
    <cfRule type="cellIs" dxfId="8404" priority="3050" stopIfTrue="1" operator="notEqual">
      <formula>BF26</formula>
    </cfRule>
    <cfRule type="expression" dxfId="8403" priority="3051" stopIfTrue="1">
      <formula>$R$7=3</formula>
    </cfRule>
  </conditionalFormatting>
  <conditionalFormatting sqref="AH50">
    <cfRule type="cellIs" dxfId="8402" priority="3052" stopIfTrue="1" operator="notEqual">
      <formula>BI24</formula>
    </cfRule>
    <cfRule type="expression" dxfId="8401" priority="3053" stopIfTrue="1">
      <formula>$R$7=3</formula>
    </cfRule>
  </conditionalFormatting>
  <conditionalFormatting sqref="AI50">
    <cfRule type="cellIs" dxfId="8400" priority="3054" stopIfTrue="1" operator="notEqual">
      <formula>BH24</formula>
    </cfRule>
    <cfRule type="expression" dxfId="8399" priority="3055" stopIfTrue="1">
      <formula>$R$7=3</formula>
    </cfRule>
  </conditionalFormatting>
  <conditionalFormatting sqref="AL62">
    <cfRule type="cellIs" dxfId="8398" priority="3056" stopIfTrue="1" operator="notEqual">
      <formula>BU28</formula>
    </cfRule>
    <cfRule type="expression" dxfId="8397" priority="3057" stopIfTrue="1">
      <formula>$R$7=11</formula>
    </cfRule>
  </conditionalFormatting>
  <conditionalFormatting sqref="AM62">
    <cfRule type="cellIs" dxfId="8396" priority="3058" stopIfTrue="1" operator="notEqual">
      <formula>BT28</formula>
    </cfRule>
    <cfRule type="expression" dxfId="8395" priority="3059" stopIfTrue="1">
      <formula>$R$7=11</formula>
    </cfRule>
  </conditionalFormatting>
  <conditionalFormatting sqref="AZ48">
    <cfRule type="cellIs" dxfId="8394" priority="3060" stopIfTrue="1" operator="notEqual">
      <formula>BG42</formula>
    </cfRule>
    <cfRule type="expression" dxfId="8393" priority="3061" stopIfTrue="1">
      <formula>$G$9=4</formula>
    </cfRule>
  </conditionalFormatting>
  <conditionalFormatting sqref="BA48">
    <cfRule type="cellIs" dxfId="8392" priority="3062" stopIfTrue="1" operator="notEqual">
      <formula>BF42</formula>
    </cfRule>
    <cfRule type="expression" dxfId="8391" priority="3063" stopIfTrue="1">
      <formula>$G$9=4</formula>
    </cfRule>
  </conditionalFormatting>
  <conditionalFormatting sqref="AJ50">
    <cfRule type="cellIs" dxfId="8390" priority="3064" stopIfTrue="1" operator="notEqual">
      <formula>BI26</formula>
    </cfRule>
    <cfRule type="expression" dxfId="8389" priority="3065" stopIfTrue="1">
      <formula>$R$7=4</formula>
    </cfRule>
  </conditionalFormatting>
  <conditionalFormatting sqref="AK50">
    <cfRule type="cellIs" dxfId="8388" priority="3066" stopIfTrue="1" operator="notEqual">
      <formula>BH26</formula>
    </cfRule>
    <cfRule type="expression" dxfId="8387" priority="3067" stopIfTrue="1">
      <formula>$R$7=4</formula>
    </cfRule>
  </conditionalFormatting>
  <conditionalFormatting sqref="AN46">
    <cfRule type="cellIs" dxfId="8386" priority="3068" stopIfTrue="1" operator="notEqual">
      <formula>BE30</formula>
    </cfRule>
    <cfRule type="expression" dxfId="8385" priority="3069" stopIfTrue="1">
      <formula>$R$7=4</formula>
    </cfRule>
  </conditionalFormatting>
  <conditionalFormatting sqref="AO46">
    <cfRule type="cellIs" dxfId="8384" priority="3070" stopIfTrue="1" operator="notEqual">
      <formula>BD30</formula>
    </cfRule>
    <cfRule type="expression" dxfId="8383" priority="3071" stopIfTrue="1">
      <formula>$R$7=4</formula>
    </cfRule>
  </conditionalFormatting>
  <conditionalFormatting sqref="AH52">
    <cfRule type="cellIs" dxfId="8382" priority="3072" stopIfTrue="1" operator="notEqual">
      <formula>BK24</formula>
    </cfRule>
    <cfRule type="expression" dxfId="8381" priority="3073" stopIfTrue="1">
      <formula>$R$7=4</formula>
    </cfRule>
  </conditionalFormatting>
  <conditionalFormatting sqref="AI52">
    <cfRule type="cellIs" dxfId="8380" priority="3074" stopIfTrue="1" operator="notEqual">
      <formula>BJ24</formula>
    </cfRule>
    <cfRule type="expression" dxfId="8379" priority="3075" stopIfTrue="1">
      <formula>$R$7=4</formula>
    </cfRule>
  </conditionalFormatting>
  <conditionalFormatting sqref="AP44">
    <cfRule type="cellIs" dxfId="8378" priority="3076" stopIfTrue="1" operator="notEqual">
      <formula>BC32</formula>
    </cfRule>
    <cfRule type="expression" dxfId="8377" priority="3077" stopIfTrue="1">
      <formula>$R$7=4</formula>
    </cfRule>
  </conditionalFormatting>
  <conditionalFormatting sqref="AQ44">
    <cfRule type="cellIs" dxfId="8376" priority="3078" stopIfTrue="1" operator="notEqual">
      <formula>BB32</formula>
    </cfRule>
    <cfRule type="expression" dxfId="8375" priority="3079" stopIfTrue="1">
      <formula>$R$7=4</formula>
    </cfRule>
  </conditionalFormatting>
  <conditionalFormatting sqref="AF54">
    <cfRule type="cellIs" dxfId="8374" priority="3080" stopIfTrue="1" operator="notEqual">
      <formula>BM22</formula>
    </cfRule>
    <cfRule type="expression" dxfId="8373" priority="3081" stopIfTrue="1">
      <formula>$R$7=4</formula>
    </cfRule>
  </conditionalFormatting>
  <conditionalFormatting sqref="AG54">
    <cfRule type="cellIs" dxfId="8372" priority="3082" stopIfTrue="1" operator="notEqual">
      <formula>BL22</formula>
    </cfRule>
    <cfRule type="expression" dxfId="8371" priority="3083" stopIfTrue="1">
      <formula>$R$7=4</formula>
    </cfRule>
  </conditionalFormatting>
  <conditionalFormatting sqref="AD56">
    <cfRule type="cellIs" dxfId="8370" priority="3084" stopIfTrue="1" operator="notEqual">
      <formula>BO20</formula>
    </cfRule>
    <cfRule type="expression" dxfId="8369" priority="3085" stopIfTrue="1">
      <formula>$R$7=4</formula>
    </cfRule>
  </conditionalFormatting>
  <conditionalFormatting sqref="AE56">
    <cfRule type="cellIs" dxfId="8368" priority="3086" stopIfTrue="1" operator="notEqual">
      <formula>BN20</formula>
    </cfRule>
    <cfRule type="expression" dxfId="8367" priority="3087" stopIfTrue="1">
      <formula>$R$7=4</formula>
    </cfRule>
  </conditionalFormatting>
  <conditionalFormatting sqref="AB58">
    <cfRule type="cellIs" dxfId="8366" priority="3088" stopIfTrue="1" operator="notEqual">
      <formula>BQ18</formula>
    </cfRule>
    <cfRule type="expression" dxfId="8365" priority="3089" stopIfTrue="1">
      <formula>$R$7=4</formula>
    </cfRule>
  </conditionalFormatting>
  <conditionalFormatting sqref="AC58">
    <cfRule type="cellIs" dxfId="8364" priority="3090" stopIfTrue="1" operator="notEqual">
      <formula>BP18</formula>
    </cfRule>
    <cfRule type="expression" dxfId="8363" priority="3091" stopIfTrue="1">
      <formula>$R$7=4</formula>
    </cfRule>
  </conditionalFormatting>
  <conditionalFormatting sqref="Z60">
    <cfRule type="cellIs" dxfId="8362" priority="3092" stopIfTrue="1" operator="notEqual">
      <formula>BS16</formula>
    </cfRule>
    <cfRule type="expression" dxfId="8361" priority="3093" stopIfTrue="1">
      <formula>$R$7=4</formula>
    </cfRule>
  </conditionalFormatting>
  <conditionalFormatting sqref="AA60">
    <cfRule type="cellIs" dxfId="8360" priority="3094" stopIfTrue="1" operator="notEqual">
      <formula>BR16</formula>
    </cfRule>
    <cfRule type="expression" dxfId="8359" priority="3095" stopIfTrue="1">
      <formula>$R$7=4</formula>
    </cfRule>
  </conditionalFormatting>
  <conditionalFormatting sqref="V62">
    <cfRule type="cellIs" dxfId="8358" priority="3096" stopIfTrue="1" operator="notEqual">
      <formula>BU12</formula>
    </cfRule>
    <cfRule type="expression" dxfId="8357" priority="3097" stopIfTrue="1">
      <formula>$R$7=3</formula>
    </cfRule>
  </conditionalFormatting>
  <conditionalFormatting sqref="W62">
    <cfRule type="cellIs" dxfId="8356" priority="3098" stopIfTrue="1" operator="notEqual">
      <formula>BT12</formula>
    </cfRule>
    <cfRule type="expression" dxfId="8355" priority="3099" stopIfTrue="1">
      <formula>$R$7=3</formula>
    </cfRule>
  </conditionalFormatting>
  <conditionalFormatting sqref="AB60">
    <cfRule type="cellIs" dxfId="8354" priority="3100" stopIfTrue="1" operator="notEqual">
      <formula>BS18</formula>
    </cfRule>
    <cfRule type="expression" dxfId="8353" priority="3101" stopIfTrue="1">
      <formula>$R$7=5</formula>
    </cfRule>
  </conditionalFormatting>
  <conditionalFormatting sqref="AC60">
    <cfRule type="cellIs" dxfId="8352" priority="3102" stopIfTrue="1" operator="notEqual">
      <formula>BR18</formula>
    </cfRule>
    <cfRule type="expression" dxfId="8351" priority="3103" stopIfTrue="1">
      <formula>$R$7=5</formula>
    </cfRule>
  </conditionalFormatting>
  <conditionalFormatting sqref="AD58">
    <cfRule type="cellIs" dxfId="8350" priority="3104" stopIfTrue="1" operator="notEqual">
      <formula>BQ20</formula>
    </cfRule>
    <cfRule type="expression" dxfId="8349" priority="3105" stopIfTrue="1">
      <formula>$R$7=5</formula>
    </cfRule>
  </conditionalFormatting>
  <conditionalFormatting sqref="AE58">
    <cfRule type="cellIs" dxfId="8348" priority="3106" stopIfTrue="1" operator="notEqual">
      <formula>BP20</formula>
    </cfRule>
    <cfRule type="expression" dxfId="8347" priority="3107" stopIfTrue="1">
      <formula>$R$7=5</formula>
    </cfRule>
  </conditionalFormatting>
  <conditionalFormatting sqref="AF56">
    <cfRule type="cellIs" dxfId="8346" priority="3108" stopIfTrue="1" operator="notEqual">
      <formula>BO22</formula>
    </cfRule>
    <cfRule type="expression" dxfId="8345" priority="3109" stopIfTrue="1">
      <formula>$R$7=5</formula>
    </cfRule>
  </conditionalFormatting>
  <conditionalFormatting sqref="AG56">
    <cfRule type="cellIs" dxfId="8344" priority="3110" stopIfTrue="1" operator="notEqual">
      <formula>BN22</formula>
    </cfRule>
    <cfRule type="expression" dxfId="8343" priority="3111" stopIfTrue="1">
      <formula>$R$7=5</formula>
    </cfRule>
  </conditionalFormatting>
  <conditionalFormatting sqref="AH54">
    <cfRule type="cellIs" dxfId="8342" priority="3112" stopIfTrue="1" operator="notEqual">
      <formula>BM24</formula>
    </cfRule>
    <cfRule type="expression" dxfId="8341" priority="3113" stopIfTrue="1">
      <formula>$R$7=5</formula>
    </cfRule>
  </conditionalFormatting>
  <conditionalFormatting sqref="AI54">
    <cfRule type="cellIs" dxfId="8340" priority="3114" stopIfTrue="1" operator="notEqual">
      <formula>BL24</formula>
    </cfRule>
    <cfRule type="expression" dxfId="8339" priority="3115" stopIfTrue="1">
      <formula>$R$7=5</formula>
    </cfRule>
  </conditionalFormatting>
  <conditionalFormatting sqref="AR44">
    <cfRule type="cellIs" dxfId="8338" priority="3116" stopIfTrue="1" operator="notEqual">
      <formula>BC34</formula>
    </cfRule>
    <cfRule type="expression" dxfId="8337" priority="3117" stopIfTrue="1">
      <formula>$R$7=5</formula>
    </cfRule>
  </conditionalFormatting>
  <conditionalFormatting sqref="AS44">
    <cfRule type="cellIs" dxfId="8336" priority="3118" stopIfTrue="1" operator="notEqual">
      <formula>BB34</formula>
    </cfRule>
    <cfRule type="expression" dxfId="8335" priority="3119" stopIfTrue="1">
      <formula>$R$7=5</formula>
    </cfRule>
  </conditionalFormatting>
  <conditionalFormatting sqref="AJ52">
    <cfRule type="cellIs" dxfId="8334" priority="3120" stopIfTrue="1" operator="notEqual">
      <formula>BK26</formula>
    </cfRule>
    <cfRule type="expression" dxfId="8333" priority="3121" stopIfTrue="1">
      <formula>$R$7=5</formula>
    </cfRule>
  </conditionalFormatting>
  <conditionalFormatting sqref="AK52">
    <cfRule type="cellIs" dxfId="8332" priority="3122" stopIfTrue="1" operator="notEqual">
      <formula>BJ26</formula>
    </cfRule>
    <cfRule type="expression" dxfId="8331" priority="3123" stopIfTrue="1">
      <formula>$R$7=5</formula>
    </cfRule>
  </conditionalFormatting>
  <conditionalFormatting sqref="AP46">
    <cfRule type="cellIs" dxfId="8330" priority="3124" stopIfTrue="1" operator="notEqual">
      <formula>BE32</formula>
    </cfRule>
    <cfRule type="expression" dxfId="8329" priority="3125" stopIfTrue="1">
      <formula>$R$7=5</formula>
    </cfRule>
  </conditionalFormatting>
  <conditionalFormatting sqref="AQ46">
    <cfRule type="cellIs" dxfId="8328" priority="3126" stopIfTrue="1" operator="notEqual">
      <formula>BD32</formula>
    </cfRule>
    <cfRule type="expression" dxfId="8327" priority="3127" stopIfTrue="1">
      <formula>$R$7=5</formula>
    </cfRule>
  </conditionalFormatting>
  <conditionalFormatting sqref="AL50">
    <cfRule type="cellIs" dxfId="8326" priority="3128" stopIfTrue="1" operator="notEqual">
      <formula>BI28</formula>
    </cfRule>
    <cfRule type="expression" dxfId="8325" priority="3129" stopIfTrue="1">
      <formula>$R$7=5</formula>
    </cfRule>
  </conditionalFormatting>
  <conditionalFormatting sqref="AM50">
    <cfRule type="cellIs" dxfId="8324" priority="3130" stopIfTrue="1" operator="notEqual">
      <formula>BH28</formula>
    </cfRule>
    <cfRule type="expression" dxfId="8323" priority="3131" stopIfTrue="1">
      <formula>$R$7=5</formula>
    </cfRule>
  </conditionalFormatting>
  <conditionalFormatting sqref="AN48">
    <cfRule type="cellIs" dxfId="8322" priority="3132" stopIfTrue="1" operator="notEqual">
      <formula>BG30</formula>
    </cfRule>
    <cfRule type="expression" dxfId="8321" priority="3133" stopIfTrue="1">
      <formula>$R$7=5</formula>
    </cfRule>
  </conditionalFormatting>
  <conditionalFormatting sqref="AO48">
    <cfRule type="cellIs" dxfId="8320" priority="3134" stopIfTrue="1" operator="notEqual">
      <formula>BF30</formula>
    </cfRule>
    <cfRule type="expression" dxfId="8319" priority="3135" stopIfTrue="1">
      <formula>$R$7=5</formula>
    </cfRule>
  </conditionalFormatting>
  <conditionalFormatting sqref="AH56">
    <cfRule type="cellIs" dxfId="8318" priority="3136" stopIfTrue="1" operator="notEqual">
      <formula>BO24</formula>
    </cfRule>
    <cfRule type="expression" dxfId="8317" priority="3137" stopIfTrue="1">
      <formula>$R$7=6</formula>
    </cfRule>
  </conditionalFormatting>
  <conditionalFormatting sqref="AI56">
    <cfRule type="cellIs" dxfId="8316" priority="3138" stopIfTrue="1" operator="notEqual">
      <formula>BN24</formula>
    </cfRule>
    <cfRule type="expression" dxfId="8315" priority="3139" stopIfTrue="1">
      <formula>$R$7=6</formula>
    </cfRule>
  </conditionalFormatting>
  <conditionalFormatting sqref="AZ50">
    <cfRule type="cellIs" dxfId="8314" priority="3140" stopIfTrue="1" operator="notEqual">
      <formula>BI42</formula>
    </cfRule>
    <cfRule type="expression" dxfId="8313" priority="3141" stopIfTrue="1">
      <formula>$G$9=6</formula>
    </cfRule>
  </conditionalFormatting>
  <conditionalFormatting sqref="BA50">
    <cfRule type="cellIs" dxfId="8312" priority="3142" stopIfTrue="1" operator="notEqual">
      <formula>BH42</formula>
    </cfRule>
    <cfRule type="expression" dxfId="8311" priority="3143" stopIfTrue="1">
      <formula>$G$9=6</formula>
    </cfRule>
  </conditionalFormatting>
  <conditionalFormatting sqref="AL52">
    <cfRule type="cellIs" dxfId="8310" priority="3144" stopIfTrue="1" operator="notEqual">
      <formula>BK28</formula>
    </cfRule>
    <cfRule type="expression" dxfId="8309" priority="3145" stopIfTrue="1">
      <formula>$R$7=6</formula>
    </cfRule>
  </conditionalFormatting>
  <conditionalFormatting sqref="AM52">
    <cfRule type="cellIs" dxfId="8308" priority="3146" stopIfTrue="1" operator="notEqual">
      <formula>BJ28</formula>
    </cfRule>
    <cfRule type="expression" dxfId="8307" priority="3147" stopIfTrue="1">
      <formula>$R$7=6</formula>
    </cfRule>
  </conditionalFormatting>
  <conditionalFormatting sqref="AP48">
    <cfRule type="cellIs" dxfId="8306" priority="3148" stopIfTrue="1" operator="notEqual">
      <formula>BG32</formula>
    </cfRule>
    <cfRule type="expression" dxfId="8305" priority="3149" stopIfTrue="1">
      <formula>$R$7=6</formula>
    </cfRule>
  </conditionalFormatting>
  <conditionalFormatting sqref="AQ48">
    <cfRule type="cellIs" dxfId="8304" priority="3150" stopIfTrue="1" operator="notEqual">
      <formula>BF32</formula>
    </cfRule>
    <cfRule type="expression" dxfId="8303" priority="3151" stopIfTrue="1">
      <formula>$R$7=6</formula>
    </cfRule>
  </conditionalFormatting>
  <conditionalFormatting sqref="AR46">
    <cfRule type="cellIs" dxfId="8302" priority="3152" stopIfTrue="1" operator="notEqual">
      <formula>BE34</formula>
    </cfRule>
    <cfRule type="expression" dxfId="8301" priority="3153" stopIfTrue="1">
      <formula>$R$7=6</formula>
    </cfRule>
  </conditionalFormatting>
  <conditionalFormatting sqref="AS46">
    <cfRule type="cellIs" dxfId="8300" priority="3154" stopIfTrue="1" operator="notEqual">
      <formula>BD34</formula>
    </cfRule>
    <cfRule type="expression" dxfId="8299" priority="3155" stopIfTrue="1">
      <formula>$R$7=6</formula>
    </cfRule>
  </conditionalFormatting>
  <conditionalFormatting sqref="AJ54">
    <cfRule type="cellIs" dxfId="8298" priority="3156" stopIfTrue="1" operator="notEqual">
      <formula>BM26</formula>
    </cfRule>
    <cfRule type="expression" dxfId="8297" priority="3157" stopIfTrue="1">
      <formula>$R$7=6</formula>
    </cfRule>
  </conditionalFormatting>
  <conditionalFormatting sqref="AK54">
    <cfRule type="cellIs" dxfId="8296" priority="3158" stopIfTrue="1" operator="notEqual">
      <formula>BL26</formula>
    </cfRule>
    <cfRule type="expression" dxfId="8295" priority="3159" stopIfTrue="1">
      <formula>$R$7=6</formula>
    </cfRule>
  </conditionalFormatting>
  <conditionalFormatting sqref="AF58">
    <cfRule type="cellIs" dxfId="8294" priority="3160" stopIfTrue="1" operator="notEqual">
      <formula>BQ22</formula>
    </cfRule>
    <cfRule type="expression" dxfId="8293" priority="3161" stopIfTrue="1">
      <formula>$R$7=6</formula>
    </cfRule>
  </conditionalFormatting>
  <conditionalFormatting sqref="AG58">
    <cfRule type="cellIs" dxfId="8292" priority="3162" stopIfTrue="1" operator="notEqual">
      <formula>BP22</formula>
    </cfRule>
    <cfRule type="expression" dxfId="8291" priority="3163" stopIfTrue="1">
      <formula>$R$7=6</formula>
    </cfRule>
  </conditionalFormatting>
  <conditionalFormatting sqref="AD60">
    <cfRule type="cellIs" dxfId="8290" priority="3164" stopIfTrue="1" operator="notEqual">
      <formula>BS20</formula>
    </cfRule>
    <cfRule type="expression" dxfId="8289" priority="3165" stopIfTrue="1">
      <formula>$R$7=6</formula>
    </cfRule>
  </conditionalFormatting>
  <conditionalFormatting sqref="AE60">
    <cfRule type="cellIs" dxfId="8288" priority="3166" stopIfTrue="1" operator="notEqual">
      <formula>BR20</formula>
    </cfRule>
    <cfRule type="expression" dxfId="8287" priority="3167" stopIfTrue="1">
      <formula>$R$7=6</formula>
    </cfRule>
  </conditionalFormatting>
  <conditionalFormatting sqref="X62">
    <cfRule type="cellIs" dxfId="8286" priority="3168" stopIfTrue="1" operator="notEqual">
      <formula>BU14</formula>
    </cfRule>
    <cfRule type="expression" dxfId="8285" priority="3169" stopIfTrue="1">
      <formula>$R$7=4</formula>
    </cfRule>
  </conditionalFormatting>
  <conditionalFormatting sqref="Y62">
    <cfRule type="cellIs" dxfId="8284" priority="3170" stopIfTrue="1" operator="notEqual">
      <formula>BT14</formula>
    </cfRule>
    <cfRule type="expression" dxfId="8283" priority="3171" stopIfTrue="1">
      <formula>$R$7=4</formula>
    </cfRule>
  </conditionalFormatting>
  <conditionalFormatting sqref="AF60">
    <cfRule type="cellIs" dxfId="8282" priority="3172" stopIfTrue="1" operator="notEqual">
      <formula>BS22</formula>
    </cfRule>
    <cfRule type="expression" dxfId="8281" priority="3173" stopIfTrue="1">
      <formula>$R$7=7</formula>
    </cfRule>
  </conditionalFormatting>
  <conditionalFormatting sqref="AG60">
    <cfRule type="cellIs" dxfId="8280" priority="3174" stopIfTrue="1" operator="notEqual">
      <formula>BR22</formula>
    </cfRule>
    <cfRule type="expression" dxfId="8279" priority="3175" stopIfTrue="1">
      <formula>$R$7=7</formula>
    </cfRule>
  </conditionalFormatting>
  <conditionalFormatting sqref="AH58">
    <cfRule type="cellIs" dxfId="8278" priority="3176" stopIfTrue="1" operator="notEqual">
      <formula>BQ24</formula>
    </cfRule>
    <cfRule type="expression" dxfId="8277" priority="3177" stopIfTrue="1">
      <formula>$R$7=7</formula>
    </cfRule>
  </conditionalFormatting>
  <conditionalFormatting sqref="AI58">
    <cfRule type="cellIs" dxfId="8276" priority="3178" stopIfTrue="1" operator="notEqual">
      <formula>BP24</formula>
    </cfRule>
    <cfRule type="expression" dxfId="8275" priority="3179" stopIfTrue="1">
      <formula>$R$7=7</formula>
    </cfRule>
  </conditionalFormatting>
  <conditionalFormatting sqref="AV44">
    <cfRule type="cellIs" dxfId="8274" priority="3180" stopIfTrue="1" operator="notEqual">
      <formula>BC38</formula>
    </cfRule>
    <cfRule type="expression" dxfId="8273" priority="3181" stopIfTrue="1">
      <formula>$G$9=7</formula>
    </cfRule>
  </conditionalFormatting>
  <conditionalFormatting sqref="AW44">
    <cfRule type="cellIs" dxfId="8272" priority="3182" stopIfTrue="1" operator="notEqual">
      <formula>BB38</formula>
    </cfRule>
    <cfRule type="expression" dxfId="8271" priority="3183" stopIfTrue="1">
      <formula>$G$9=7</formula>
    </cfRule>
  </conditionalFormatting>
  <conditionalFormatting sqref="AJ56">
    <cfRule type="cellIs" dxfId="8270" priority="3184" stopIfTrue="1" operator="notEqual">
      <formula>BO26</formula>
    </cfRule>
    <cfRule type="expression" dxfId="8269" priority="3185" stopIfTrue="1">
      <formula>$R$7=7</formula>
    </cfRule>
  </conditionalFormatting>
  <conditionalFormatting sqref="AK56">
    <cfRule type="cellIs" dxfId="8268" priority="3186" stopIfTrue="1" operator="notEqual">
      <formula>BN26</formula>
    </cfRule>
    <cfRule type="expression" dxfId="8267" priority="3187" stopIfTrue="1">
      <formula>$R$7=7</formula>
    </cfRule>
  </conditionalFormatting>
  <conditionalFormatting sqref="AT46">
    <cfRule type="cellIs" dxfId="8266" priority="3188" stopIfTrue="1" operator="notEqual">
      <formula>BE36</formula>
    </cfRule>
    <cfRule type="expression" dxfId="8265" priority="3189" stopIfTrue="1">
      <formula>$G$9=7</formula>
    </cfRule>
  </conditionalFormatting>
  <conditionalFormatting sqref="AU46">
    <cfRule type="cellIs" dxfId="8264" priority="3190" stopIfTrue="1" operator="notEqual">
      <formula>BD36</formula>
    </cfRule>
    <cfRule type="expression" dxfId="8263" priority="3191" stopIfTrue="1">
      <formula>$G$9=7</formula>
    </cfRule>
  </conditionalFormatting>
  <conditionalFormatting sqref="AL54">
    <cfRule type="cellIs" dxfId="8262" priority="3192" stopIfTrue="1" operator="notEqual">
      <formula>BM28</formula>
    </cfRule>
    <cfRule type="expression" dxfId="8261" priority="3193" stopIfTrue="1">
      <formula>$R$7=7</formula>
    </cfRule>
  </conditionalFormatting>
  <conditionalFormatting sqref="AM54">
    <cfRule type="cellIs" dxfId="8260" priority="3194" stopIfTrue="1" operator="notEqual">
      <formula>BL28</formula>
    </cfRule>
    <cfRule type="expression" dxfId="8259" priority="3195" stopIfTrue="1">
      <formula>$R$7=7</formula>
    </cfRule>
  </conditionalFormatting>
  <conditionalFormatting sqref="AN52">
    <cfRule type="cellIs" dxfId="8258" priority="3196" stopIfTrue="1" operator="notEqual">
      <formula>BK30</formula>
    </cfRule>
    <cfRule type="expression" dxfId="8257" priority="3197" stopIfTrue="1">
      <formula>$R$7=7</formula>
    </cfRule>
  </conditionalFormatting>
  <conditionalFormatting sqref="AO52">
    <cfRule type="cellIs" dxfId="8256" priority="3198" stopIfTrue="1" operator="notEqual">
      <formula>BJ30</formula>
    </cfRule>
    <cfRule type="expression" dxfId="8255" priority="3199" stopIfTrue="1">
      <formula>$R$7=7</formula>
    </cfRule>
  </conditionalFormatting>
  <conditionalFormatting sqref="AP50">
    <cfRule type="cellIs" dxfId="8254" priority="3200" stopIfTrue="1" operator="notEqual">
      <formula>BI32</formula>
    </cfRule>
    <cfRule type="expression" dxfId="8253" priority="3201" stopIfTrue="1">
      <formula>$R$7=7</formula>
    </cfRule>
  </conditionalFormatting>
  <conditionalFormatting sqref="AQ50">
    <cfRule type="cellIs" dxfId="8252" priority="3202" stopIfTrue="1" operator="notEqual">
      <formula>BH32</formula>
    </cfRule>
    <cfRule type="expression" dxfId="8251" priority="3203" stopIfTrue="1">
      <formula>$R$7=7</formula>
    </cfRule>
  </conditionalFormatting>
  <conditionalFormatting sqref="AR48">
    <cfRule type="cellIs" dxfId="8250" priority="3204" stopIfTrue="1" operator="notEqual">
      <formula>BG34</formula>
    </cfRule>
    <cfRule type="expression" dxfId="8249" priority="3205" stopIfTrue="1">
      <formula>$R$7=7</formula>
    </cfRule>
  </conditionalFormatting>
  <conditionalFormatting sqref="AS48">
    <cfRule type="cellIs" dxfId="8248" priority="3206" stopIfTrue="1" operator="notEqual">
      <formula>BF34</formula>
    </cfRule>
    <cfRule type="expression" dxfId="8247" priority="3207" stopIfTrue="1">
      <formula>$R$7=7</formula>
    </cfRule>
  </conditionalFormatting>
  <conditionalFormatting sqref="AN54">
    <cfRule type="cellIs" dxfId="8246" priority="3208" stopIfTrue="1" operator="notEqual">
      <formula>BM30</formula>
    </cfRule>
    <cfRule type="expression" dxfId="8245" priority="3209" stopIfTrue="1">
      <formula>$R$7=8</formula>
    </cfRule>
  </conditionalFormatting>
  <conditionalFormatting sqref="AO54">
    <cfRule type="cellIs" dxfId="8244" priority="3210" stopIfTrue="1" operator="notEqual">
      <formula>BL30</formula>
    </cfRule>
    <cfRule type="expression" dxfId="8243" priority="3211" stopIfTrue="1">
      <formula>$R$7=8</formula>
    </cfRule>
  </conditionalFormatting>
  <conditionalFormatting sqref="AR50">
    <cfRule type="cellIs" dxfId="8242" priority="3212" stopIfTrue="1" operator="notEqual">
      <formula>BI34</formula>
    </cfRule>
    <cfRule type="expression" dxfId="8241" priority="3213" stopIfTrue="1">
      <formula>$R$7=8</formula>
    </cfRule>
  </conditionalFormatting>
  <conditionalFormatting sqref="AS50">
    <cfRule type="cellIs" dxfId="8240" priority="3214" stopIfTrue="1" operator="notEqual">
      <formula>BH34</formula>
    </cfRule>
    <cfRule type="expression" dxfId="8239" priority="3215" stopIfTrue="1">
      <formula>$R$7=8</formula>
    </cfRule>
  </conditionalFormatting>
  <conditionalFormatting sqref="AT48">
    <cfRule type="cellIs" dxfId="8238" priority="3216" stopIfTrue="1" operator="notEqual">
      <formula>BG36</formula>
    </cfRule>
    <cfRule type="expression" dxfId="8237" priority="3217" stopIfTrue="1">
      <formula>$G$9=8</formula>
    </cfRule>
  </conditionalFormatting>
  <conditionalFormatting sqref="AU48">
    <cfRule type="cellIs" dxfId="8236" priority="3218" stopIfTrue="1" operator="notEqual">
      <formula>BF36</formula>
    </cfRule>
    <cfRule type="expression" dxfId="8235" priority="3219" stopIfTrue="1">
      <formula>$G$9=8</formula>
    </cfRule>
  </conditionalFormatting>
  <conditionalFormatting sqref="AL56">
    <cfRule type="cellIs" dxfId="8234" priority="3220" stopIfTrue="1" operator="notEqual">
      <formula>BO28</formula>
    </cfRule>
    <cfRule type="expression" dxfId="8233" priority="3221" stopIfTrue="1">
      <formula>$R$7=8</formula>
    </cfRule>
  </conditionalFormatting>
  <conditionalFormatting sqref="AM56">
    <cfRule type="cellIs" dxfId="8232" priority="3222" stopIfTrue="1" operator="notEqual">
      <formula>BN28</formula>
    </cfRule>
    <cfRule type="expression" dxfId="8231" priority="3223" stopIfTrue="1">
      <formula>$R$7=8</formula>
    </cfRule>
  </conditionalFormatting>
  <conditionalFormatting sqref="AJ58">
    <cfRule type="cellIs" dxfId="8230" priority="3224" stopIfTrue="1" operator="notEqual">
      <formula>BQ26</formula>
    </cfRule>
    <cfRule type="expression" dxfId="8229" priority="3225" stopIfTrue="1">
      <formula>$R$7=8</formula>
    </cfRule>
  </conditionalFormatting>
  <conditionalFormatting sqref="AK58">
    <cfRule type="cellIs" dxfId="8228" priority="3226" stopIfTrue="1" operator="notEqual">
      <formula>BP26</formula>
    </cfRule>
    <cfRule type="expression" dxfId="8227" priority="3227" stopIfTrue="1">
      <formula>$R$7=8</formula>
    </cfRule>
  </conditionalFormatting>
  <conditionalFormatting sqref="AH60">
    <cfRule type="cellIs" dxfId="8226" priority="3228" stopIfTrue="1" operator="notEqual">
      <formula>BS24</formula>
    </cfRule>
    <cfRule type="expression" dxfId="8225" priority="3229" stopIfTrue="1">
      <formula>$R$7=8</formula>
    </cfRule>
  </conditionalFormatting>
  <conditionalFormatting sqref="AI60">
    <cfRule type="cellIs" dxfId="8224" priority="3230" stopIfTrue="1" operator="notEqual">
      <formula>BR24</formula>
    </cfRule>
    <cfRule type="expression" dxfId="8223" priority="3231" stopIfTrue="1">
      <formula>$R$7=8</formula>
    </cfRule>
  </conditionalFormatting>
  <conditionalFormatting sqref="AV46">
    <cfRule type="cellIs" dxfId="8222" priority="3232" stopIfTrue="1" operator="notEqual">
      <formula>BE38</formula>
    </cfRule>
    <cfRule type="expression" dxfId="8221" priority="3233" stopIfTrue="1">
      <formula>$G$9=8</formula>
    </cfRule>
  </conditionalFormatting>
  <conditionalFormatting sqref="AW46">
    <cfRule type="cellIs" dxfId="8220" priority="3234" stopIfTrue="1" operator="notEqual">
      <formula>BD38</formula>
    </cfRule>
    <cfRule type="expression" dxfId="8219" priority="3235" stopIfTrue="1">
      <formula>$G$9=8</formula>
    </cfRule>
  </conditionalFormatting>
  <conditionalFormatting sqref="Z62">
    <cfRule type="cellIs" dxfId="8218" priority="3236" stopIfTrue="1" operator="notEqual">
      <formula>BU16</formula>
    </cfRule>
    <cfRule type="expression" dxfId="8217" priority="3237" stopIfTrue="1">
      <formula>$R$7=5</formula>
    </cfRule>
  </conditionalFormatting>
  <conditionalFormatting sqref="AA62">
    <cfRule type="cellIs" dxfId="8216" priority="3238" stopIfTrue="1" operator="notEqual">
      <formula>BT16</formula>
    </cfRule>
    <cfRule type="expression" dxfId="8215" priority="3239" stopIfTrue="1">
      <formula>$R$7=5</formula>
    </cfRule>
  </conditionalFormatting>
  <conditionalFormatting sqref="AJ60">
    <cfRule type="cellIs" dxfId="8214" priority="3240" stopIfTrue="1" operator="notEqual">
      <formula>BS26</formula>
    </cfRule>
    <cfRule type="expression" dxfId="8213" priority="3241" stopIfTrue="1">
      <formula>$R$7=9</formula>
    </cfRule>
  </conditionalFormatting>
  <conditionalFormatting sqref="AK60">
    <cfRule type="cellIs" dxfId="8212" priority="3242" stopIfTrue="1" operator="notEqual">
      <formula>BR26</formula>
    </cfRule>
    <cfRule type="expression" dxfId="8211" priority="3243" stopIfTrue="1">
      <formula>$R$7=9</formula>
    </cfRule>
  </conditionalFormatting>
  <conditionalFormatting sqref="AL58">
    <cfRule type="cellIs" dxfId="8210" priority="3244" stopIfTrue="1" operator="notEqual">
      <formula>BQ28</formula>
    </cfRule>
    <cfRule type="expression" dxfId="8209" priority="3245" stopIfTrue="1">
      <formula>$R$7=9</formula>
    </cfRule>
  </conditionalFormatting>
  <conditionalFormatting sqref="AM58">
    <cfRule type="cellIs" dxfId="8208" priority="3246" stopIfTrue="1" operator="notEqual">
      <formula>BP28</formula>
    </cfRule>
    <cfRule type="expression" dxfId="8207" priority="3247" stopIfTrue="1">
      <formula>$R$7=9</formula>
    </cfRule>
  </conditionalFormatting>
  <conditionalFormatting sqref="AN56">
    <cfRule type="cellIs" dxfId="8206" priority="3248" stopIfTrue="1" operator="notEqual">
      <formula>BO30</formula>
    </cfRule>
    <cfRule type="expression" dxfId="8205" priority="3249" stopIfTrue="1">
      <formula>$R$7=9</formula>
    </cfRule>
  </conditionalFormatting>
  <conditionalFormatting sqref="AO56">
    <cfRule type="cellIs" dxfId="8204" priority="3250" stopIfTrue="1" operator="notEqual">
      <formula>BN30</formula>
    </cfRule>
    <cfRule type="expression" dxfId="8203" priority="3251" stopIfTrue="1">
      <formula>$R$7=9</formula>
    </cfRule>
  </conditionalFormatting>
  <conditionalFormatting sqref="AP54">
    <cfRule type="cellIs" dxfId="8202" priority="3252" stopIfTrue="1" operator="notEqual">
      <formula>BM32</formula>
    </cfRule>
    <cfRule type="expression" dxfId="8201" priority="3253" stopIfTrue="1">
      <formula>$R$7=9</formula>
    </cfRule>
  </conditionalFormatting>
  <conditionalFormatting sqref="AQ54">
    <cfRule type="cellIs" dxfId="8200" priority="3254" stopIfTrue="1" operator="notEqual">
      <formula>BL32</formula>
    </cfRule>
    <cfRule type="expression" dxfId="8199" priority="3255" stopIfTrue="1">
      <formula>$R$7=9</formula>
    </cfRule>
  </conditionalFormatting>
  <conditionalFormatting sqref="AV48">
    <cfRule type="cellIs" dxfId="8198" priority="3256" stopIfTrue="1" operator="notEqual">
      <formula>BG38</formula>
    </cfRule>
    <cfRule type="expression" dxfId="8197" priority="3257" stopIfTrue="1">
      <formula>$G$9=9</formula>
    </cfRule>
  </conditionalFormatting>
  <conditionalFormatting sqref="AW48">
    <cfRule type="cellIs" dxfId="8196" priority="3258" stopIfTrue="1" operator="notEqual">
      <formula>BF38</formula>
    </cfRule>
    <cfRule type="expression" dxfId="8195" priority="3259" stopIfTrue="1">
      <formula>$G$9=9</formula>
    </cfRule>
  </conditionalFormatting>
  <conditionalFormatting sqref="AT50">
    <cfRule type="cellIs" dxfId="8194" priority="3260" stopIfTrue="1" operator="notEqual">
      <formula>BI36</formula>
    </cfRule>
    <cfRule type="expression" dxfId="8193" priority="3261" stopIfTrue="1">
      <formula>$G$9=9</formula>
    </cfRule>
  </conditionalFormatting>
  <conditionalFormatting sqref="AU50">
    <cfRule type="cellIs" dxfId="8192" priority="3262" stopIfTrue="1" operator="notEqual">
      <formula>BH36</formula>
    </cfRule>
    <cfRule type="expression" dxfId="8191" priority="3263" stopIfTrue="1">
      <formula>$G$9=9</formula>
    </cfRule>
  </conditionalFormatting>
  <conditionalFormatting sqref="AR52">
    <cfRule type="cellIs" dxfId="8190" priority="3264" stopIfTrue="1" operator="notEqual">
      <formula>BK34</formula>
    </cfRule>
    <cfRule type="expression" dxfId="8189" priority="3265" stopIfTrue="1">
      <formula>$R$7=9</formula>
    </cfRule>
  </conditionalFormatting>
  <conditionalFormatting sqref="AS52">
    <cfRule type="cellIs" dxfId="8188" priority="3266" stopIfTrue="1" operator="notEqual">
      <formula>BJ34</formula>
    </cfRule>
    <cfRule type="expression" dxfId="8187" priority="3267" stopIfTrue="1">
      <formula>$R$7=9</formula>
    </cfRule>
  </conditionalFormatting>
  <conditionalFormatting sqref="AN58">
    <cfRule type="cellIs" dxfId="8186" priority="3268" stopIfTrue="1" operator="notEqual">
      <formula>BQ30</formula>
    </cfRule>
    <cfRule type="expression" dxfId="8185" priority="3269" stopIfTrue="1">
      <formula>$R$7=10</formula>
    </cfRule>
  </conditionalFormatting>
  <conditionalFormatting sqref="AO58">
    <cfRule type="cellIs" dxfId="8184" priority="3270" stopIfTrue="1" operator="notEqual">
      <formula>BP30</formula>
    </cfRule>
    <cfRule type="expression" dxfId="8183" priority="3271" stopIfTrue="1">
      <formula>$R$7=10</formula>
    </cfRule>
  </conditionalFormatting>
  <conditionalFormatting sqref="AZ54 AV50">
    <cfRule type="cellIs" dxfId="8182" priority="3272" stopIfTrue="1" operator="notEqual">
      <formula>BI38</formula>
    </cfRule>
    <cfRule type="expression" dxfId="8181" priority="3273" stopIfTrue="1">
      <formula>$G$9=10</formula>
    </cfRule>
  </conditionalFormatting>
  <conditionalFormatting sqref="BA54 AW50">
    <cfRule type="cellIs" dxfId="8180" priority="3274" stopIfTrue="1" operator="notEqual">
      <formula>BH38</formula>
    </cfRule>
    <cfRule type="expression" dxfId="8179" priority="3275" stopIfTrue="1">
      <formula>$G$9=10</formula>
    </cfRule>
  </conditionalFormatting>
  <conditionalFormatting sqref="AP56">
    <cfRule type="cellIs" dxfId="8178" priority="3276" stopIfTrue="1" operator="notEqual">
      <formula>BO32</formula>
    </cfRule>
    <cfRule type="expression" dxfId="8177" priority="3277" stopIfTrue="1">
      <formula>$R$7=10</formula>
    </cfRule>
  </conditionalFormatting>
  <conditionalFormatting sqref="AQ56">
    <cfRule type="cellIs" dxfId="8176" priority="3278" stopIfTrue="1" operator="notEqual">
      <formula>BN32</formula>
    </cfRule>
    <cfRule type="expression" dxfId="8175" priority="3279" stopIfTrue="1">
      <formula>$R$7=10</formula>
    </cfRule>
  </conditionalFormatting>
  <conditionalFormatting sqref="AP58">
    <cfRule type="cellIs" dxfId="8174" priority="3280" stopIfTrue="1" operator="notEqual">
      <formula>BQ32</formula>
    </cfRule>
    <cfRule type="expression" dxfId="8173" priority="3281" stopIfTrue="1">
      <formula>$R$7=11</formula>
    </cfRule>
  </conditionalFormatting>
  <conditionalFormatting sqref="AQ58">
    <cfRule type="cellIs" dxfId="8172" priority="3282" stopIfTrue="1" operator="notEqual">
      <formula>BP32</formula>
    </cfRule>
    <cfRule type="expression" dxfId="8171" priority="3283" stopIfTrue="1">
      <formula>$R$7=11</formula>
    </cfRule>
  </conditionalFormatting>
  <conditionalFormatting sqref="AV52">
    <cfRule type="cellIs" dxfId="8170" priority="3284" stopIfTrue="1" operator="notEqual">
      <formula>BK38</formula>
    </cfRule>
    <cfRule type="expression" dxfId="8169" priority="3285" stopIfTrue="1">
      <formula>$G$9=11</formula>
    </cfRule>
  </conditionalFormatting>
  <conditionalFormatting sqref="AY54">
    <cfRule type="cellIs" dxfId="8168" priority="3286" stopIfTrue="1" operator="notEqual">
      <formula>BL40</formula>
    </cfRule>
    <cfRule type="expression" dxfId="8167" priority="3287" stopIfTrue="1">
      <formula>$G$9=13</formula>
    </cfRule>
  </conditionalFormatting>
  <conditionalFormatting sqref="AR60">
    <cfRule type="cellIs" dxfId="8166" priority="3288" stopIfTrue="1" operator="notEqual">
      <formula>BS34</formula>
    </cfRule>
    <cfRule type="expression" dxfId="8165" priority="3289" stopIfTrue="1">
      <formula>$R$7=13</formula>
    </cfRule>
  </conditionalFormatting>
  <conditionalFormatting sqref="AS60">
    <cfRule type="cellIs" dxfId="8164" priority="3290" stopIfTrue="1" operator="notEqual">
      <formula>BR34</formula>
    </cfRule>
    <cfRule type="expression" dxfId="8163" priority="3291" stopIfTrue="1">
      <formula>$R$7=13</formula>
    </cfRule>
  </conditionalFormatting>
  <conditionalFormatting sqref="AX54">
    <cfRule type="cellIs" dxfId="8162" priority="3292" stopIfTrue="1" operator="notEqual">
      <formula>BM40</formula>
    </cfRule>
    <cfRule type="expression" dxfId="8161" priority="3293" stopIfTrue="1">
      <formula>$G$9=13</formula>
    </cfRule>
  </conditionalFormatting>
  <conditionalFormatting sqref="AL60">
    <cfRule type="cellIs" dxfId="8160" priority="3294" stopIfTrue="1" operator="notEqual">
      <formula>BS28</formula>
    </cfRule>
    <cfRule type="expression" dxfId="8159" priority="3295" stopIfTrue="1">
      <formula>$R$7=10</formula>
    </cfRule>
  </conditionalFormatting>
  <conditionalFormatting sqref="AM60">
    <cfRule type="cellIs" dxfId="8158" priority="3296" stopIfTrue="1" operator="notEqual">
      <formula>BR28</formula>
    </cfRule>
    <cfRule type="expression" dxfId="8157" priority="3297" stopIfTrue="1">
      <formula>$R$7=10</formula>
    </cfRule>
  </conditionalFormatting>
  <conditionalFormatting sqref="AX48 BH58">
    <cfRule type="cellIs" dxfId="8156" priority="3298" stopIfTrue="1" operator="notEqual">
      <formula>BG40</formula>
    </cfRule>
    <cfRule type="expression" dxfId="8155" priority="3299" stopIfTrue="1">
      <formula>$G$9=10</formula>
    </cfRule>
  </conditionalFormatting>
  <conditionalFormatting sqref="AY48 BI58">
    <cfRule type="cellIs" dxfId="8154" priority="3300" stopIfTrue="1" operator="notEqual">
      <formula>BF40</formula>
    </cfRule>
    <cfRule type="expression" dxfId="8153" priority="3301" stopIfTrue="1">
      <formula>$G$9=10</formula>
    </cfRule>
  </conditionalFormatting>
  <conditionalFormatting sqref="AB62">
    <cfRule type="cellIs" dxfId="8152" priority="3302" stopIfTrue="1" operator="notEqual">
      <formula>BU18</formula>
    </cfRule>
    <cfRule type="expression" dxfId="8151" priority="3303" stopIfTrue="1">
      <formula>$R$7=6</formula>
    </cfRule>
  </conditionalFormatting>
  <conditionalFormatting sqref="AC62">
    <cfRule type="cellIs" dxfId="8150" priority="3304" stopIfTrue="1" operator="notEqual">
      <formula>BT18</formula>
    </cfRule>
    <cfRule type="expression" dxfId="8149" priority="3305" stopIfTrue="1">
      <formula>$R$7=6</formula>
    </cfRule>
  </conditionalFormatting>
  <conditionalFormatting sqref="AN60">
    <cfRule type="cellIs" dxfId="8148" priority="3306" stopIfTrue="1" operator="notEqual">
      <formula>BS30</formula>
    </cfRule>
    <cfRule type="expression" dxfId="8147" priority="3307" stopIfTrue="1">
      <formula>$R$7=11</formula>
    </cfRule>
  </conditionalFormatting>
  <conditionalFormatting sqref="AO60">
    <cfRule type="cellIs" dxfId="8146" priority="3308" stopIfTrue="1" operator="notEqual">
      <formula>BR30</formula>
    </cfRule>
    <cfRule type="expression" dxfId="8145" priority="3309" stopIfTrue="1">
      <formula>$R$7=11</formula>
    </cfRule>
  </conditionalFormatting>
  <conditionalFormatting sqref="AX50">
    <cfRule type="cellIs" dxfId="8144" priority="3310" stopIfTrue="1" operator="notEqual">
      <formula>BI40</formula>
    </cfRule>
    <cfRule type="expression" dxfId="8143" priority="3311" stopIfTrue="1">
      <formula>$G$9=11</formula>
    </cfRule>
  </conditionalFormatting>
  <conditionalFormatting sqref="AY50">
    <cfRule type="cellIs" dxfId="8142" priority="3312" stopIfTrue="1" operator="notEqual">
      <formula>BH40</formula>
    </cfRule>
    <cfRule type="expression" dxfId="8141" priority="3313" stopIfTrue="1">
      <formula>$G$9=11</formula>
    </cfRule>
  </conditionalFormatting>
  <conditionalFormatting sqref="AW52">
    <cfRule type="cellIs" dxfId="8140" priority="3314" stopIfTrue="1" operator="notEqual">
      <formula>BJ38</formula>
    </cfRule>
    <cfRule type="expression" dxfId="8139" priority="3315" stopIfTrue="1">
      <formula>$G$9=11</formula>
    </cfRule>
  </conditionalFormatting>
  <conditionalFormatting sqref="AR56">
    <cfRule type="cellIs" dxfId="8138" priority="3316" stopIfTrue="1" operator="notEqual">
      <formula>BO34</formula>
    </cfRule>
    <cfRule type="expression" dxfId="8137" priority="3317" stopIfTrue="1">
      <formula>$R$7=11</formula>
    </cfRule>
  </conditionalFormatting>
  <conditionalFormatting sqref="AS56">
    <cfRule type="cellIs" dxfId="8136" priority="3318" stopIfTrue="1" operator="notEqual">
      <formula>BN34</formula>
    </cfRule>
    <cfRule type="expression" dxfId="8135" priority="3319" stopIfTrue="1">
      <formula>$R$7=11</formula>
    </cfRule>
  </conditionalFormatting>
  <conditionalFormatting sqref="AP60">
    <cfRule type="cellIs" dxfId="8134" priority="3320" stopIfTrue="1" operator="notEqual">
      <formula>BS32</formula>
    </cfRule>
    <cfRule type="expression" dxfId="8133" priority="3321" stopIfTrue="1">
      <formula>$R$7=12</formula>
    </cfRule>
  </conditionalFormatting>
  <conditionalFormatting sqref="AQ60">
    <cfRule type="cellIs" dxfId="8132" priority="3322" stopIfTrue="1" operator="notEqual">
      <formula>BR32</formula>
    </cfRule>
    <cfRule type="expression" dxfId="8131" priority="3323" stopIfTrue="1">
      <formula>$R$7=12</formula>
    </cfRule>
  </conditionalFormatting>
  <conditionalFormatting sqref="AX52">
    <cfRule type="cellIs" dxfId="8130" priority="3324" stopIfTrue="1" operator="notEqual">
      <formula>BK40</formula>
    </cfRule>
    <cfRule type="expression" dxfId="8129" priority="3325" stopIfTrue="1">
      <formula>$G$9=12</formula>
    </cfRule>
  </conditionalFormatting>
  <conditionalFormatting sqref="AY52">
    <cfRule type="cellIs" dxfId="8128" priority="3326" stopIfTrue="1" operator="notEqual">
      <formula>BJ40</formula>
    </cfRule>
    <cfRule type="expression" dxfId="8127" priority="3327" stopIfTrue="1">
      <formula>$G$9=12</formula>
    </cfRule>
  </conditionalFormatting>
  <conditionalFormatting sqref="AD62">
    <cfRule type="cellIs" dxfId="8126" priority="3328" stopIfTrue="1" operator="notEqual">
      <formula>BU20</formula>
    </cfRule>
    <cfRule type="expression" dxfId="8125" priority="3329" stopIfTrue="1">
      <formula>$R$7=7</formula>
    </cfRule>
  </conditionalFormatting>
  <conditionalFormatting sqref="AE62">
    <cfRule type="cellIs" dxfId="8124" priority="3330" stopIfTrue="1" operator="notEqual">
      <formula>BT20</formula>
    </cfRule>
    <cfRule type="expression" dxfId="8123" priority="3331" stopIfTrue="1">
      <formula>$R$7=7</formula>
    </cfRule>
  </conditionalFormatting>
  <conditionalFormatting sqref="AV56">
    <cfRule type="cellIs" dxfId="8122" priority="3332" stopIfTrue="1" operator="notEqual">
      <formula>BO38</formula>
    </cfRule>
    <cfRule type="expression" dxfId="8121" priority="3333" stopIfTrue="1">
      <formula>$G$9=13</formula>
    </cfRule>
  </conditionalFormatting>
  <conditionalFormatting sqref="AW56">
    <cfRule type="cellIs" dxfId="8120" priority="3334" stopIfTrue="1" operator="notEqual">
      <formula>BN38</formula>
    </cfRule>
    <cfRule type="expression" dxfId="8119" priority="3335" stopIfTrue="1">
      <formula>$G$9=13</formula>
    </cfRule>
  </conditionalFormatting>
  <conditionalFormatting sqref="AV62">
    <cfRule type="cellIs" dxfId="8118" priority="3336" stopIfTrue="1" operator="notEqual">
      <formula>BU38</formula>
    </cfRule>
    <cfRule type="expression" dxfId="8117" priority="3337" stopIfTrue="1">
      <formula>$G$9=14</formula>
    </cfRule>
  </conditionalFormatting>
  <conditionalFormatting sqref="AW62">
    <cfRule type="cellIs" dxfId="8116" priority="3338" stopIfTrue="1" operator="notEqual">
      <formula>BT38</formula>
    </cfRule>
    <cfRule type="expression" dxfId="8115" priority="3339" stopIfTrue="1">
      <formula>$G$9=14</formula>
    </cfRule>
  </conditionalFormatting>
  <conditionalFormatting sqref="AZ58 AX56">
    <cfRule type="cellIs" dxfId="8114" priority="3340" stopIfTrue="1" operator="notEqual">
      <formula>BO40</formula>
    </cfRule>
    <cfRule type="expression" dxfId="8113" priority="3341" stopIfTrue="1">
      <formula>$G$9=14</formula>
    </cfRule>
  </conditionalFormatting>
  <conditionalFormatting sqref="BA58 AY56">
    <cfRule type="cellIs" dxfId="8112" priority="3342" stopIfTrue="1" operator="notEqual">
      <formula>BN40</formula>
    </cfRule>
    <cfRule type="expression" dxfId="8111" priority="3343" stopIfTrue="1">
      <formula>$G$9=14</formula>
    </cfRule>
  </conditionalFormatting>
  <conditionalFormatting sqref="AV60">
    <cfRule type="cellIs" dxfId="8110" priority="3344" stopIfTrue="1" operator="notEqual">
      <formula>BS38</formula>
    </cfRule>
    <cfRule type="expression" dxfId="8109" priority="3345" stopIfTrue="1">
      <formula>$G$9=15</formula>
    </cfRule>
  </conditionalFormatting>
  <conditionalFormatting sqref="AW60">
    <cfRule type="cellIs" dxfId="8108" priority="3346" stopIfTrue="1" operator="notEqual">
      <formula>BR38</formula>
    </cfRule>
    <cfRule type="expression" dxfId="8107" priority="3347" stopIfTrue="1">
      <formula>$G$9=15</formula>
    </cfRule>
  </conditionalFormatting>
  <conditionalFormatting sqref="AX58">
    <cfRule type="cellIs" dxfId="8106" priority="3348" stopIfTrue="1" operator="notEqual">
      <formula>BQ40</formula>
    </cfRule>
    <cfRule type="expression" dxfId="8105" priority="3349" stopIfTrue="1">
      <formula>$G$9=15</formula>
    </cfRule>
  </conditionalFormatting>
  <conditionalFormatting sqref="AY58">
    <cfRule type="cellIs" dxfId="8104" priority="3350" stopIfTrue="1" operator="notEqual">
      <formula>BP40</formula>
    </cfRule>
    <cfRule type="expression" dxfId="8103" priority="3351" stopIfTrue="1">
      <formula>$G$9=15</formula>
    </cfRule>
  </conditionalFormatting>
  <conditionalFormatting sqref="AF44">
    <cfRule type="cellIs" dxfId="8102" priority="3352" stopIfTrue="1" operator="notEqual">
      <formula>BC22</formula>
    </cfRule>
    <cfRule type="expression" dxfId="8101" priority="3353" stopIfTrue="1">
      <formula>$R$7=13</formula>
    </cfRule>
  </conditionalFormatting>
  <conditionalFormatting sqref="AG44">
    <cfRule type="cellIs" dxfId="8100" priority="3354" stopIfTrue="1" operator="notEqual">
      <formula>BB22</formula>
    </cfRule>
    <cfRule type="expression" dxfId="8099" priority="3355" stopIfTrue="1">
      <formula>$R$7=13</formula>
    </cfRule>
  </conditionalFormatting>
  <conditionalFormatting sqref="AZ60">
    <cfRule type="cellIs" dxfId="8098" priority="3356" stopIfTrue="1" operator="notEqual">
      <formula>BS42</formula>
    </cfRule>
    <cfRule type="expression" dxfId="8097" priority="3357" stopIfTrue="1">
      <formula>$G$9=16</formula>
    </cfRule>
  </conditionalFormatting>
  <conditionalFormatting sqref="BA60">
    <cfRule type="cellIs" dxfId="8096" priority="3358" stopIfTrue="1" operator="notEqual">
      <formula>BR42</formula>
    </cfRule>
    <cfRule type="expression" dxfId="8095" priority="3359" stopIfTrue="1">
      <formula>$G$9=16</formula>
    </cfRule>
  </conditionalFormatting>
  <conditionalFormatting sqref="R58">
    <cfRule type="cellIs" dxfId="8094" priority="3360" stopIfTrue="1" operator="notEqual">
      <formula>BQ8</formula>
    </cfRule>
    <cfRule type="expression" dxfId="8093" priority="3361" stopIfTrue="1">
      <formula>$R$7=13</formula>
    </cfRule>
  </conditionalFormatting>
  <conditionalFormatting sqref="S58">
    <cfRule type="cellIs" dxfId="8092" priority="3362" stopIfTrue="1" operator="notEqual">
      <formula>BP8</formula>
    </cfRule>
    <cfRule type="expression" dxfId="8091" priority="3363" stopIfTrue="1">
      <formula>$R$7=13</formula>
    </cfRule>
  </conditionalFormatting>
  <conditionalFormatting sqref="T56">
    <cfRule type="cellIs" dxfId="8090" priority="3364" stopIfTrue="1" operator="notEqual">
      <formula>BO10</formula>
    </cfRule>
    <cfRule type="expression" dxfId="8089" priority="3365" stopIfTrue="1">
      <formula>$R$7=13</formula>
    </cfRule>
  </conditionalFormatting>
  <conditionalFormatting sqref="U56">
    <cfRule type="cellIs" dxfId="8088" priority="3366" stopIfTrue="1" operator="notEqual">
      <formula>BN10</formula>
    </cfRule>
    <cfRule type="expression" dxfId="8087" priority="3367" stopIfTrue="1">
      <formula>$R$7=13</formula>
    </cfRule>
  </conditionalFormatting>
  <conditionalFormatting sqref="V54">
    <cfRule type="cellIs" dxfId="8086" priority="3368" stopIfTrue="1" operator="notEqual">
      <formula>BM12</formula>
    </cfRule>
    <cfRule type="expression" dxfId="8085" priority="3369" stopIfTrue="1">
      <formula>$R$7=13</formula>
    </cfRule>
  </conditionalFormatting>
  <conditionalFormatting sqref="W54">
    <cfRule type="cellIs" dxfId="8084" priority="3370" stopIfTrue="1" operator="notEqual">
      <formula>BL12</formula>
    </cfRule>
    <cfRule type="expression" dxfId="8083" priority="3371" stopIfTrue="1">
      <formula>$R$7=13</formula>
    </cfRule>
  </conditionalFormatting>
  <conditionalFormatting sqref="X52">
    <cfRule type="cellIs" dxfId="8082" priority="3372" stopIfTrue="1" operator="notEqual">
      <formula>BK14</formula>
    </cfRule>
    <cfRule type="expression" dxfId="8081" priority="3373" stopIfTrue="1">
      <formula>$R$7=13</formula>
    </cfRule>
  </conditionalFormatting>
  <conditionalFormatting sqref="Y52">
    <cfRule type="cellIs" dxfId="8080" priority="3374" stopIfTrue="1" operator="notEqual">
      <formula>BJ14</formula>
    </cfRule>
    <cfRule type="expression" dxfId="8079" priority="3375" stopIfTrue="1">
      <formula>$R$7=13</formula>
    </cfRule>
  </conditionalFormatting>
  <conditionalFormatting sqref="Z50">
    <cfRule type="cellIs" dxfId="8078" priority="3376" stopIfTrue="1" operator="notEqual">
      <formula>BI16</formula>
    </cfRule>
    <cfRule type="expression" dxfId="8077" priority="3377" stopIfTrue="1">
      <formula>$R$7=13</formula>
    </cfRule>
  </conditionalFormatting>
  <conditionalFormatting sqref="AA50">
    <cfRule type="cellIs" dxfId="8076" priority="3378" stopIfTrue="1" operator="notEqual">
      <formula>BH16</formula>
    </cfRule>
    <cfRule type="expression" dxfId="8075" priority="3379" stopIfTrue="1">
      <formula>$R$7=13</formula>
    </cfRule>
  </conditionalFormatting>
  <conditionalFormatting sqref="AB48">
    <cfRule type="cellIs" dxfId="8074" priority="3380" stopIfTrue="1" operator="notEqual">
      <formula>BG18</formula>
    </cfRule>
    <cfRule type="expression" dxfId="8073" priority="3381" stopIfTrue="1">
      <formula>$R$7=13</formula>
    </cfRule>
  </conditionalFormatting>
  <conditionalFormatting sqref="AC48">
    <cfRule type="cellIs" dxfId="8072" priority="3382" stopIfTrue="1" operator="notEqual">
      <formula>BF18</formula>
    </cfRule>
    <cfRule type="expression" dxfId="8071" priority="3383" stopIfTrue="1">
      <formula>$R$7=13</formula>
    </cfRule>
  </conditionalFormatting>
  <conditionalFormatting sqref="AD46">
    <cfRule type="cellIs" dxfId="8070" priority="3384" stopIfTrue="1" operator="notEqual">
      <formula>BE20</formula>
    </cfRule>
    <cfRule type="expression" dxfId="8069" priority="3385" stopIfTrue="1">
      <formula>$R$7=13</formula>
    </cfRule>
  </conditionalFormatting>
  <conditionalFormatting sqref="AE46">
    <cfRule type="cellIs" dxfId="8068" priority="3386" stopIfTrue="1" operator="notEqual">
      <formula>BD20</formula>
    </cfRule>
    <cfRule type="expression" dxfId="8067" priority="3387" stopIfTrue="1">
      <formula>$R$7=13</formula>
    </cfRule>
  </conditionalFormatting>
  <conditionalFormatting sqref="AH62">
    <cfRule type="cellIs" dxfId="8066" priority="3388" stopIfTrue="1" operator="notEqual">
      <formula>BU24</formula>
    </cfRule>
    <cfRule type="expression" dxfId="8065" priority="3389" stopIfTrue="1">
      <formula>$R$7=9</formula>
    </cfRule>
  </conditionalFormatting>
  <conditionalFormatting sqref="AI62">
    <cfRule type="cellIs" dxfId="8064" priority="3390" stopIfTrue="1" operator="notEqual">
      <formula>BT24</formula>
    </cfRule>
    <cfRule type="expression" dxfId="8063" priority="3391" stopIfTrue="1">
      <formula>$R$7=9</formula>
    </cfRule>
  </conditionalFormatting>
  <conditionalFormatting sqref="AZ44">
    <cfRule type="cellIs" dxfId="8062" priority="3392" stopIfTrue="1" operator="notEqual">
      <formula>BC42</formula>
    </cfRule>
    <cfRule type="expression" dxfId="8061" priority="3393" stopIfTrue="1">
      <formula>$G$9=17</formula>
    </cfRule>
  </conditionalFormatting>
  <conditionalFormatting sqref="BA44">
    <cfRule type="cellIs" dxfId="8060" priority="3394" stopIfTrue="1" operator="notEqual">
      <formula>BB42</formula>
    </cfRule>
    <cfRule type="expression" dxfId="8059" priority="3395" stopIfTrue="1">
      <formula>$G$9=17</formula>
    </cfRule>
  </conditionalFormatting>
  <conditionalFormatting sqref="AF46">
    <cfRule type="cellIs" dxfId="8058" priority="3396" stopIfTrue="1" operator="notEqual">
      <formula>BE22</formula>
    </cfRule>
    <cfRule type="expression" dxfId="8057" priority="3397" stopIfTrue="1">
      <formula>$R$7=14</formula>
    </cfRule>
  </conditionalFormatting>
  <conditionalFormatting sqref="AG46">
    <cfRule type="cellIs" dxfId="8056" priority="3398" stopIfTrue="1" operator="notEqual">
      <formula>BD22</formula>
    </cfRule>
    <cfRule type="expression" dxfId="8055" priority="3399" stopIfTrue="1">
      <formula>$R$7=14</formula>
    </cfRule>
  </conditionalFormatting>
  <conditionalFormatting sqref="AD48">
    <cfRule type="cellIs" dxfId="8054" priority="3400" stopIfTrue="1" operator="notEqual">
      <formula>BG20</formula>
    </cfRule>
    <cfRule type="expression" dxfId="8053" priority="3401" stopIfTrue="1">
      <formula>$R$7=14</formula>
    </cfRule>
  </conditionalFormatting>
  <conditionalFormatting sqref="AE48">
    <cfRule type="cellIs" dxfId="8052" priority="3402" stopIfTrue="1" operator="notEqual">
      <formula>BF20</formula>
    </cfRule>
    <cfRule type="expression" dxfId="8051" priority="3403" stopIfTrue="1">
      <formula>$R$7=14</formula>
    </cfRule>
  </conditionalFormatting>
  <conditionalFormatting sqref="AB50">
    <cfRule type="cellIs" dxfId="8050" priority="3404" stopIfTrue="1" operator="notEqual">
      <formula>BI18</formula>
    </cfRule>
    <cfRule type="expression" dxfId="8049" priority="3405" stopIfTrue="1">
      <formula>$R$7=14</formula>
    </cfRule>
  </conditionalFormatting>
  <conditionalFormatting sqref="AC50">
    <cfRule type="cellIs" dxfId="8048" priority="3406" stopIfTrue="1" operator="notEqual">
      <formula>BH18</formula>
    </cfRule>
    <cfRule type="expression" dxfId="8047" priority="3407" stopIfTrue="1">
      <formula>$R$7=14</formula>
    </cfRule>
  </conditionalFormatting>
  <conditionalFormatting sqref="Z52">
    <cfRule type="cellIs" dxfId="8046" priority="3408" stopIfTrue="1" operator="notEqual">
      <formula>BK16</formula>
    </cfRule>
    <cfRule type="expression" dxfId="8045" priority="3409" stopIfTrue="1">
      <formula>$R$7=14</formula>
    </cfRule>
  </conditionalFormatting>
  <conditionalFormatting sqref="AA52">
    <cfRule type="cellIs" dxfId="8044" priority="3410" stopIfTrue="1" operator="notEqual">
      <formula>BJ16</formula>
    </cfRule>
    <cfRule type="expression" dxfId="8043" priority="3411" stopIfTrue="1">
      <formula>$R$7=14</formula>
    </cfRule>
  </conditionalFormatting>
  <conditionalFormatting sqref="X54">
    <cfRule type="cellIs" dxfId="8042" priority="3412" stopIfTrue="1" operator="notEqual">
      <formula>BM14</formula>
    </cfRule>
    <cfRule type="expression" dxfId="8041" priority="3413" stopIfTrue="1">
      <formula>$R$7=14</formula>
    </cfRule>
  </conditionalFormatting>
  <conditionalFormatting sqref="Y54">
    <cfRule type="cellIs" dxfId="8040" priority="3414" stopIfTrue="1" operator="notEqual">
      <formula>BL14</formula>
    </cfRule>
    <cfRule type="expression" dxfId="8039" priority="3415" stopIfTrue="1">
      <formula>$R$7=14</formula>
    </cfRule>
  </conditionalFormatting>
  <conditionalFormatting sqref="V56">
    <cfRule type="cellIs" dxfId="8038" priority="3416" stopIfTrue="1" operator="notEqual">
      <formula>BO12</formula>
    </cfRule>
    <cfRule type="expression" dxfId="8037" priority="3417" stopIfTrue="1">
      <formula>$R$7=14</formula>
    </cfRule>
  </conditionalFormatting>
  <conditionalFormatting sqref="W56">
    <cfRule type="cellIs" dxfId="8036" priority="3418" stopIfTrue="1" operator="notEqual">
      <formula>BN12</formula>
    </cfRule>
    <cfRule type="expression" dxfId="8035" priority="3419" stopIfTrue="1">
      <formula>$R$7=14</formula>
    </cfRule>
  </conditionalFormatting>
  <conditionalFormatting sqref="T58">
    <cfRule type="cellIs" dxfId="8034" priority="3420" stopIfTrue="1" operator="notEqual">
      <formula>BQ10</formula>
    </cfRule>
    <cfRule type="expression" dxfId="8033" priority="3421" stopIfTrue="1">
      <formula>$R$7=14</formula>
    </cfRule>
  </conditionalFormatting>
  <conditionalFormatting sqref="U58">
    <cfRule type="cellIs" dxfId="8032" priority="3422" stopIfTrue="1" operator="notEqual">
      <formula>BP10</formula>
    </cfRule>
    <cfRule type="expression" dxfId="8031" priority="3423" stopIfTrue="1">
      <formula>$R$7=14</formula>
    </cfRule>
  </conditionalFormatting>
  <conditionalFormatting sqref="R60">
    <cfRule type="cellIs" dxfId="8030" priority="3424" stopIfTrue="1" operator="notEqual">
      <formula>BS8</formula>
    </cfRule>
    <cfRule type="expression" dxfId="8029" priority="3425" stopIfTrue="1">
      <formula>$R$7=14</formula>
    </cfRule>
  </conditionalFormatting>
  <conditionalFormatting sqref="S60">
    <cfRule type="cellIs" dxfId="8028" priority="3426" stopIfTrue="1" operator="notEqual">
      <formula>BR8</formula>
    </cfRule>
    <cfRule type="expression" dxfId="8027" priority="3427" stopIfTrue="1">
      <formula>$R$7=14</formula>
    </cfRule>
  </conditionalFormatting>
  <conditionalFormatting sqref="BB45:BC45 BB47:BE47 BB51:BI51 BB49:BG49 BB55:BM55 BB59:BQ59 BB53:BK53 BB57:BO57 BB61:BS61">
    <cfRule type="cellIs" dxfId="8026" priority="2482" stopIfTrue="1" operator="equal">
      <formula>2</formula>
    </cfRule>
    <cfRule type="cellIs" dxfId="8025" priority="2483" stopIfTrue="1" operator="equal">
      <formula>1</formula>
    </cfRule>
    <cfRule type="expression" dxfId="8024" priority="2484" stopIfTrue="1">
      <formula>BB46+BC46&lt;3</formula>
    </cfRule>
  </conditionalFormatting>
  <conditionalFormatting sqref="BT52">
    <cfRule type="cellIs" dxfId="8023" priority="2485" stopIfTrue="1" operator="notEqual">
      <formula>BK62</formula>
    </cfRule>
    <cfRule type="expression" dxfId="8022" priority="2486" stopIfTrue="1">
      <formula>$G$9=8</formula>
    </cfRule>
  </conditionalFormatting>
  <conditionalFormatting sqref="BU52">
    <cfRule type="cellIs" dxfId="8021" priority="2487" stopIfTrue="1" operator="notEqual">
      <formula>BJ62</formula>
    </cfRule>
    <cfRule type="expression" dxfId="8020" priority="2488" stopIfTrue="1">
      <formula>$G$9=8</formula>
    </cfRule>
  </conditionalFormatting>
  <conditionalFormatting sqref="BJ62">
    <cfRule type="cellIs" dxfId="8019" priority="2489" stopIfTrue="1" operator="notEqual">
      <formula>BU52</formula>
    </cfRule>
    <cfRule type="expression" dxfId="8018" priority="2490" stopIfTrue="1">
      <formula>$G$9=8</formula>
    </cfRule>
  </conditionalFormatting>
  <conditionalFormatting sqref="BK62">
    <cfRule type="cellIs" dxfId="8017" priority="2491" stopIfTrue="1" operator="notEqual">
      <formula>BT52</formula>
    </cfRule>
    <cfRule type="expression" dxfId="8016" priority="2492" stopIfTrue="1">
      <formula>$G$9=8</formula>
    </cfRule>
  </conditionalFormatting>
  <conditionalFormatting sqref="BT56">
    <cfRule type="cellIs" dxfId="8015" priority="2493" stopIfTrue="1" operator="notEqual">
      <formula>BO62</formula>
    </cfRule>
    <cfRule type="expression" dxfId="8014" priority="2494" stopIfTrue="1">
      <formula>$G$9=12</formula>
    </cfRule>
  </conditionalFormatting>
  <conditionalFormatting sqref="BU56">
    <cfRule type="cellIs" dxfId="8013" priority="2495" stopIfTrue="1" operator="notEqual">
      <formula>BN62</formula>
    </cfRule>
    <cfRule type="expression" dxfId="8012" priority="2496" stopIfTrue="1">
      <formula>$G$9=12</formula>
    </cfRule>
  </conditionalFormatting>
  <conditionalFormatting sqref="BN62">
    <cfRule type="cellIs" dxfId="8011" priority="2497" stopIfTrue="1" operator="notEqual">
      <formula>BU56</formula>
    </cfRule>
    <cfRule type="expression" dxfId="8010" priority="2498" stopIfTrue="1">
      <formula>$G$9=12</formula>
    </cfRule>
  </conditionalFormatting>
  <conditionalFormatting sqref="BO62">
    <cfRule type="cellIs" dxfId="8009" priority="2499" stopIfTrue="1" operator="notEqual">
      <formula>BT56</formula>
    </cfRule>
    <cfRule type="expression" dxfId="8008" priority="2500" stopIfTrue="1">
      <formula>$G$9=12</formula>
    </cfRule>
  </conditionalFormatting>
  <conditionalFormatting sqref="BP54">
    <cfRule type="cellIs" dxfId="8007" priority="2501" stopIfTrue="1" operator="notEqual">
      <formula>BM58</formula>
    </cfRule>
    <cfRule type="expression" dxfId="8006" priority="2502" stopIfTrue="1">
      <formula>$G$9=12</formula>
    </cfRule>
  </conditionalFormatting>
  <conditionalFormatting sqref="BQ54">
    <cfRule type="cellIs" dxfId="8005" priority="2503" stopIfTrue="1" operator="notEqual">
      <formula>BL58</formula>
    </cfRule>
    <cfRule type="expression" dxfId="8004" priority="2504" stopIfTrue="1">
      <formula>$G$9=12</formula>
    </cfRule>
  </conditionalFormatting>
  <conditionalFormatting sqref="BL58">
    <cfRule type="cellIs" dxfId="8003" priority="2505" stopIfTrue="1" operator="notEqual">
      <formula>BQ54</formula>
    </cfRule>
    <cfRule type="expression" dxfId="8002" priority="2506" stopIfTrue="1">
      <formula>$G$9=12</formula>
    </cfRule>
  </conditionalFormatting>
  <conditionalFormatting sqref="BM58">
    <cfRule type="cellIs" dxfId="8001" priority="2507" stopIfTrue="1" operator="notEqual">
      <formula>BP54</formula>
    </cfRule>
    <cfRule type="expression" dxfId="8000" priority="2508" stopIfTrue="1">
      <formula>$G$9=12</formula>
    </cfRule>
  </conditionalFormatting>
  <conditionalFormatting sqref="BD44">
    <cfRule type="cellIs" dxfId="7999" priority="2509" stopIfTrue="1" operator="notEqual">
      <formula>BC46</formula>
    </cfRule>
    <cfRule type="expression" dxfId="7998" priority="2510" stopIfTrue="1">
      <formula>$G$9=1</formula>
    </cfRule>
  </conditionalFormatting>
  <conditionalFormatting sqref="BE44">
    <cfRule type="cellIs" dxfId="7997" priority="2511" stopIfTrue="1" operator="notEqual">
      <formula>BB46</formula>
    </cfRule>
    <cfRule type="expression" dxfId="7996" priority="2512" stopIfTrue="1">
      <formula>$G$9=1</formula>
    </cfRule>
  </conditionalFormatting>
  <conditionalFormatting sqref="BB46">
    <cfRule type="cellIs" dxfId="7995" priority="2513" stopIfTrue="1" operator="notEqual">
      <formula>BE44</formula>
    </cfRule>
    <cfRule type="expression" dxfId="7994" priority="2514" stopIfTrue="1">
      <formula>$G$9=1</formula>
    </cfRule>
  </conditionalFormatting>
  <conditionalFormatting sqref="BC46">
    <cfRule type="cellIs" dxfId="7993" priority="2515" stopIfTrue="1" operator="notEqual">
      <formula>BD44</formula>
    </cfRule>
    <cfRule type="expression" dxfId="7992" priority="2516" stopIfTrue="1">
      <formula>$G$9=1</formula>
    </cfRule>
  </conditionalFormatting>
  <conditionalFormatting sqref="BT46">
    <cfRule type="cellIs" dxfId="7991" priority="2517" stopIfTrue="1" operator="notEqual">
      <formula>BE62</formula>
    </cfRule>
    <cfRule type="expression" dxfId="7990" priority="2518" stopIfTrue="1">
      <formula>$G$9=2</formula>
    </cfRule>
  </conditionalFormatting>
  <conditionalFormatting sqref="BU46">
    <cfRule type="cellIs" dxfId="7989" priority="2519" stopIfTrue="1" operator="notEqual">
      <formula>BD62</formula>
    </cfRule>
    <cfRule type="expression" dxfId="7988" priority="2520" stopIfTrue="1">
      <formula>$G$9=2</formula>
    </cfRule>
  </conditionalFormatting>
  <conditionalFormatting sqref="BD62">
    <cfRule type="cellIs" dxfId="7987" priority="2521" stopIfTrue="1" operator="notEqual">
      <formula>BU46</formula>
    </cfRule>
    <cfRule type="expression" dxfId="7986" priority="2522" stopIfTrue="1">
      <formula>$G$9=2</formula>
    </cfRule>
  </conditionalFormatting>
  <conditionalFormatting sqref="BE62">
    <cfRule type="cellIs" dxfId="7985" priority="2523" stopIfTrue="1" operator="notEqual">
      <formula>BT46</formula>
    </cfRule>
    <cfRule type="expression" dxfId="7984" priority="2524" stopIfTrue="1">
      <formula>$G$9=2</formula>
    </cfRule>
  </conditionalFormatting>
  <conditionalFormatting sqref="BF44">
    <cfRule type="cellIs" dxfId="7983" priority="2525" stopIfTrue="1" operator="notEqual">
      <formula>BC48</formula>
    </cfRule>
    <cfRule type="expression" dxfId="7982" priority="2526" stopIfTrue="1">
      <formula>$G$9=2</formula>
    </cfRule>
  </conditionalFormatting>
  <conditionalFormatting sqref="BG44">
    <cfRule type="cellIs" dxfId="7981" priority="2527" stopIfTrue="1" operator="notEqual">
      <formula>BB48</formula>
    </cfRule>
    <cfRule type="expression" dxfId="7980" priority="2528" stopIfTrue="1">
      <formula>$G$9=2</formula>
    </cfRule>
  </conditionalFormatting>
  <conditionalFormatting sqref="BB48">
    <cfRule type="cellIs" dxfId="7979" priority="2529" stopIfTrue="1" operator="notEqual">
      <formula>BG44</formula>
    </cfRule>
    <cfRule type="expression" dxfId="7978" priority="2530" stopIfTrue="1">
      <formula>$G$9=2</formula>
    </cfRule>
  </conditionalFormatting>
  <conditionalFormatting sqref="BC48">
    <cfRule type="cellIs" dxfId="7977" priority="2531" stopIfTrue="1" operator="notEqual">
      <formula>BF44</formula>
    </cfRule>
    <cfRule type="expression" dxfId="7976" priority="2532" stopIfTrue="1">
      <formula>$G$9=2</formula>
    </cfRule>
  </conditionalFormatting>
  <conditionalFormatting sqref="BH44">
    <cfRule type="cellIs" dxfId="7975" priority="2533" stopIfTrue="1" operator="notEqual">
      <formula>BC50</formula>
    </cfRule>
    <cfRule type="expression" dxfId="7974" priority="2534" stopIfTrue="1">
      <formula>$G$9=3</formula>
    </cfRule>
  </conditionalFormatting>
  <conditionalFormatting sqref="BI44">
    <cfRule type="cellIs" dxfId="7973" priority="2535" stopIfTrue="1" operator="notEqual">
      <formula>BB50</formula>
    </cfRule>
    <cfRule type="expression" dxfId="7972" priority="2536" stopIfTrue="1">
      <formula>$G$9=3</formula>
    </cfRule>
  </conditionalFormatting>
  <conditionalFormatting sqref="BF46">
    <cfRule type="cellIs" dxfId="7971" priority="2537" stopIfTrue="1" operator="notEqual">
      <formula>BE48</formula>
    </cfRule>
    <cfRule type="expression" dxfId="7970" priority="2538" stopIfTrue="1">
      <formula>$G$9=3</formula>
    </cfRule>
  </conditionalFormatting>
  <conditionalFormatting sqref="BG46">
    <cfRule type="cellIs" dxfId="7969" priority="2539" stopIfTrue="1" operator="notEqual">
      <formula>BD48</formula>
    </cfRule>
    <cfRule type="expression" dxfId="7968" priority="2540" stopIfTrue="1">
      <formula>$G$9=3</formula>
    </cfRule>
  </conditionalFormatting>
  <conditionalFormatting sqref="BD48">
    <cfRule type="cellIs" dxfId="7967" priority="2541" stopIfTrue="1" operator="notEqual">
      <formula>BG46</formula>
    </cfRule>
    <cfRule type="expression" dxfId="7966" priority="2542" stopIfTrue="1">
      <formula>$G$9=3</formula>
    </cfRule>
  </conditionalFormatting>
  <conditionalFormatting sqref="BE48">
    <cfRule type="cellIs" dxfId="7965" priority="2543" stopIfTrue="1" operator="notEqual">
      <formula>BF46</formula>
    </cfRule>
    <cfRule type="expression" dxfId="7964" priority="2544" stopIfTrue="1">
      <formula>$G$9=3</formula>
    </cfRule>
  </conditionalFormatting>
  <conditionalFormatting sqref="BB50">
    <cfRule type="cellIs" dxfId="7963" priority="2545" stopIfTrue="1" operator="notEqual">
      <formula>BI44</formula>
    </cfRule>
    <cfRule type="expression" dxfId="7962" priority="2546" stopIfTrue="1">
      <formula>$G$9=3</formula>
    </cfRule>
  </conditionalFormatting>
  <conditionalFormatting sqref="BC50">
    <cfRule type="cellIs" dxfId="7961" priority="2547" stopIfTrue="1" operator="notEqual">
      <formula>BH44</formula>
    </cfRule>
    <cfRule type="expression" dxfId="7960" priority="2548" stopIfTrue="1">
      <formula>$G$9=3</formula>
    </cfRule>
  </conditionalFormatting>
  <conditionalFormatting sqref="BF62">
    <cfRule type="cellIs" dxfId="7959" priority="2549" stopIfTrue="1" operator="notEqual">
      <formula>BU48</formula>
    </cfRule>
    <cfRule type="expression" dxfId="7958" priority="2550" stopIfTrue="1">
      <formula>$G$9=4</formula>
    </cfRule>
  </conditionalFormatting>
  <conditionalFormatting sqref="BG62">
    <cfRule type="cellIs" dxfId="7957" priority="2551" stopIfTrue="1" operator="notEqual">
      <formula>BT48</formula>
    </cfRule>
    <cfRule type="expression" dxfId="7956" priority="2552" stopIfTrue="1">
      <formula>$G$9=4</formula>
    </cfRule>
  </conditionalFormatting>
  <conditionalFormatting sqref="BT48">
    <cfRule type="cellIs" dxfId="7955" priority="2553" stopIfTrue="1" operator="notEqual">
      <formula>BG62</formula>
    </cfRule>
    <cfRule type="expression" dxfId="7954" priority="2554" stopIfTrue="1">
      <formula>$G$9=4</formula>
    </cfRule>
  </conditionalFormatting>
  <conditionalFormatting sqref="BU48">
    <cfRule type="cellIs" dxfId="7953" priority="2555" stopIfTrue="1" operator="notEqual">
      <formula>BF62</formula>
    </cfRule>
    <cfRule type="expression" dxfId="7952" priority="2556" stopIfTrue="1">
      <formula>$G$9=4</formula>
    </cfRule>
  </conditionalFormatting>
  <conditionalFormatting sqref="BD50">
    <cfRule type="cellIs" dxfId="7951" priority="2557" stopIfTrue="1" operator="notEqual">
      <formula>BI46</formula>
    </cfRule>
    <cfRule type="expression" dxfId="7950" priority="2558" stopIfTrue="1">
      <formula>$G$9=4</formula>
    </cfRule>
  </conditionalFormatting>
  <conditionalFormatting sqref="BE50">
    <cfRule type="cellIs" dxfId="7949" priority="2559" stopIfTrue="1" operator="notEqual">
      <formula>BH46</formula>
    </cfRule>
    <cfRule type="expression" dxfId="7948" priority="2560" stopIfTrue="1">
      <formula>$G$9=4</formula>
    </cfRule>
  </conditionalFormatting>
  <conditionalFormatting sqref="BH46">
    <cfRule type="cellIs" dxfId="7947" priority="2561" stopIfTrue="1" operator="notEqual">
      <formula>BE50</formula>
    </cfRule>
    <cfRule type="expression" dxfId="7946" priority="2562" stopIfTrue="1">
      <formula>$G$9=4</formula>
    </cfRule>
  </conditionalFormatting>
  <conditionalFormatting sqref="BI46">
    <cfRule type="cellIs" dxfId="7945" priority="2563" stopIfTrue="1" operator="notEqual">
      <formula>BD50</formula>
    </cfRule>
    <cfRule type="expression" dxfId="7944" priority="2564" stopIfTrue="1">
      <formula>$G$9=4</formula>
    </cfRule>
  </conditionalFormatting>
  <conditionalFormatting sqref="BB52">
    <cfRule type="cellIs" dxfId="7943" priority="2565" stopIfTrue="1" operator="notEqual">
      <formula>BK44</formula>
    </cfRule>
    <cfRule type="expression" dxfId="7942" priority="2566" stopIfTrue="1">
      <formula>$G$9=4</formula>
    </cfRule>
  </conditionalFormatting>
  <conditionalFormatting sqref="BC52">
    <cfRule type="cellIs" dxfId="7941" priority="2567" stopIfTrue="1" operator="notEqual">
      <formula>BJ44</formula>
    </cfRule>
    <cfRule type="expression" dxfId="7940" priority="2568" stopIfTrue="1">
      <formula>$G$9=4</formula>
    </cfRule>
  </conditionalFormatting>
  <conditionalFormatting sqref="BJ44">
    <cfRule type="cellIs" dxfId="7939" priority="2569" stopIfTrue="1" operator="notEqual">
      <formula>BC52</formula>
    </cfRule>
    <cfRule type="expression" dxfId="7938" priority="2570" stopIfTrue="1">
      <formula>$G$9=4</formula>
    </cfRule>
  </conditionalFormatting>
  <conditionalFormatting sqref="BK44">
    <cfRule type="cellIs" dxfId="7937" priority="2571" stopIfTrue="1" operator="notEqual">
      <formula>BB52</formula>
    </cfRule>
    <cfRule type="expression" dxfId="7936" priority="2572" stopIfTrue="1">
      <formula>$G$9=4</formula>
    </cfRule>
  </conditionalFormatting>
  <conditionalFormatting sqref="BB54">
    <cfRule type="cellIs" dxfId="7935" priority="2573" stopIfTrue="1" operator="notEqual">
      <formula>BM44</formula>
    </cfRule>
    <cfRule type="expression" dxfId="7934" priority="2574" stopIfTrue="1">
      <formula>$G$9=5</formula>
    </cfRule>
  </conditionalFormatting>
  <conditionalFormatting sqref="BC54">
    <cfRule type="cellIs" dxfId="7933" priority="2575" stopIfTrue="1" operator="notEqual">
      <formula>BL44</formula>
    </cfRule>
    <cfRule type="expression" dxfId="7932" priority="2576" stopIfTrue="1">
      <formula>$G$9=5</formula>
    </cfRule>
  </conditionalFormatting>
  <conditionalFormatting sqref="BL44">
    <cfRule type="cellIs" dxfId="7931" priority="2577" stopIfTrue="1" operator="notEqual">
      <formula>BC54</formula>
    </cfRule>
    <cfRule type="expression" dxfId="7930" priority="2578" stopIfTrue="1">
      <formula>$G$9=5</formula>
    </cfRule>
  </conditionalFormatting>
  <conditionalFormatting sqref="BM44">
    <cfRule type="cellIs" dxfId="7929" priority="2579" stopIfTrue="1" operator="notEqual">
      <formula>BB54</formula>
    </cfRule>
    <cfRule type="expression" dxfId="7928" priority="2580" stopIfTrue="1">
      <formula>$G$9=5</formula>
    </cfRule>
  </conditionalFormatting>
  <conditionalFormatting sqref="BD52">
    <cfRule type="cellIs" dxfId="7927" priority="2581" stopIfTrue="1" operator="notEqual">
      <formula>BK46</formula>
    </cfRule>
    <cfRule type="expression" dxfId="7926" priority="2582" stopIfTrue="1">
      <formula>$G$9=5</formula>
    </cfRule>
  </conditionalFormatting>
  <conditionalFormatting sqref="BE52">
    <cfRule type="cellIs" dxfId="7925" priority="2583" stopIfTrue="1" operator="notEqual">
      <formula>BJ46</formula>
    </cfRule>
    <cfRule type="expression" dxfId="7924" priority="2584" stopIfTrue="1">
      <formula>$G$9=5</formula>
    </cfRule>
  </conditionalFormatting>
  <conditionalFormatting sqref="BJ46">
    <cfRule type="cellIs" dxfId="7923" priority="2585" stopIfTrue="1" operator="notEqual">
      <formula>BE52</formula>
    </cfRule>
    <cfRule type="expression" dxfId="7922" priority="2586" stopIfTrue="1">
      <formula>$G$9=5</formula>
    </cfRule>
  </conditionalFormatting>
  <conditionalFormatting sqref="BK46">
    <cfRule type="cellIs" dxfId="7921" priority="2587" stopIfTrue="1" operator="notEqual">
      <formula>BD52</formula>
    </cfRule>
    <cfRule type="expression" dxfId="7920" priority="2588" stopIfTrue="1">
      <formula>$G$9=5</formula>
    </cfRule>
  </conditionalFormatting>
  <conditionalFormatting sqref="BF50">
    <cfRule type="cellIs" dxfId="7919" priority="2589" stopIfTrue="1" operator="notEqual">
      <formula>BI48</formula>
    </cfRule>
    <cfRule type="expression" dxfId="7918" priority="2590" stopIfTrue="1">
      <formula>$G$9=5</formula>
    </cfRule>
  </conditionalFormatting>
  <conditionalFormatting sqref="BG50">
    <cfRule type="cellIs" dxfId="7917" priority="2591" stopIfTrue="1" operator="notEqual">
      <formula>BH48</formula>
    </cfRule>
    <cfRule type="expression" dxfId="7916" priority="2592" stopIfTrue="1">
      <formula>$G$9=5</formula>
    </cfRule>
  </conditionalFormatting>
  <conditionalFormatting sqref="BH48">
    <cfRule type="cellIs" dxfId="7915" priority="2593" stopIfTrue="1" operator="notEqual">
      <formula>BG50</formula>
    </cfRule>
    <cfRule type="expression" dxfId="7914" priority="2594" stopIfTrue="1">
      <formula>$G$9=5</formula>
    </cfRule>
  </conditionalFormatting>
  <conditionalFormatting sqref="BI48">
    <cfRule type="cellIs" dxfId="7913" priority="2595" stopIfTrue="1" operator="notEqual">
      <formula>BF50</formula>
    </cfRule>
    <cfRule type="expression" dxfId="7912" priority="2596" stopIfTrue="1">
      <formula>$G$9=5</formula>
    </cfRule>
  </conditionalFormatting>
  <conditionalFormatting sqref="BH62 BB56">
    <cfRule type="cellIs" dxfId="7911" priority="2597" stopIfTrue="1" operator="notEqual">
      <formula>BO44</formula>
    </cfRule>
    <cfRule type="expression" dxfId="7910" priority="2598" stopIfTrue="1">
      <formula>$G$9=6</formula>
    </cfRule>
  </conditionalFormatting>
  <conditionalFormatting sqref="BI62 BC56">
    <cfRule type="cellIs" dxfId="7909" priority="2599" stopIfTrue="1" operator="notEqual">
      <formula>BN44</formula>
    </cfRule>
    <cfRule type="expression" dxfId="7908" priority="2600" stopIfTrue="1">
      <formula>$G$9=6</formula>
    </cfRule>
  </conditionalFormatting>
  <conditionalFormatting sqref="BT50 BN44">
    <cfRule type="cellIs" dxfId="7907" priority="2601" stopIfTrue="1" operator="notEqual">
      <formula>BC56</formula>
    </cfRule>
    <cfRule type="expression" dxfId="7906" priority="2602" stopIfTrue="1">
      <formula>$G$9=6</formula>
    </cfRule>
  </conditionalFormatting>
  <conditionalFormatting sqref="BU50 BO44">
    <cfRule type="cellIs" dxfId="7905" priority="2603" stopIfTrue="1" operator="notEqual">
      <formula>BB56</formula>
    </cfRule>
    <cfRule type="expression" dxfId="7904" priority="2604" stopIfTrue="1">
      <formula>$G$9=6</formula>
    </cfRule>
  </conditionalFormatting>
  <conditionalFormatting sqref="BF52">
    <cfRule type="cellIs" dxfId="7903" priority="2605" stopIfTrue="1" operator="notEqual">
      <formula>BK48</formula>
    </cfRule>
    <cfRule type="expression" dxfId="7902" priority="2606" stopIfTrue="1">
      <formula>$G$9=6</formula>
    </cfRule>
  </conditionalFormatting>
  <conditionalFormatting sqref="BG52">
    <cfRule type="cellIs" dxfId="7901" priority="2607" stopIfTrue="1" operator="notEqual">
      <formula>BJ48</formula>
    </cfRule>
    <cfRule type="expression" dxfId="7900" priority="2608" stopIfTrue="1">
      <formula>$G$9=6</formula>
    </cfRule>
  </conditionalFormatting>
  <conditionalFormatting sqref="BJ48">
    <cfRule type="cellIs" dxfId="7899" priority="2609" stopIfTrue="1" operator="notEqual">
      <formula>BG52</formula>
    </cfRule>
    <cfRule type="expression" dxfId="7898" priority="2610" stopIfTrue="1">
      <formula>$G$9=6</formula>
    </cfRule>
  </conditionalFormatting>
  <conditionalFormatting sqref="BK48">
    <cfRule type="cellIs" dxfId="7897" priority="2611" stopIfTrue="1" operator="notEqual">
      <formula>BF52</formula>
    </cfRule>
    <cfRule type="expression" dxfId="7896" priority="2612" stopIfTrue="1">
      <formula>$G$9=6</formula>
    </cfRule>
  </conditionalFormatting>
  <conditionalFormatting sqref="BL46">
    <cfRule type="cellIs" dxfId="7895" priority="2613" stopIfTrue="1" operator="notEqual">
      <formula>BE54</formula>
    </cfRule>
    <cfRule type="expression" dxfId="7894" priority="2614" stopIfTrue="1">
      <formula>$G$9=6</formula>
    </cfRule>
  </conditionalFormatting>
  <conditionalFormatting sqref="BM46">
    <cfRule type="cellIs" dxfId="7893" priority="2615" stopIfTrue="1" operator="notEqual">
      <formula>BD54</formula>
    </cfRule>
    <cfRule type="expression" dxfId="7892" priority="2616" stopIfTrue="1">
      <formula>$G$9=6</formula>
    </cfRule>
  </conditionalFormatting>
  <conditionalFormatting sqref="BD54">
    <cfRule type="cellIs" dxfId="7891" priority="2617" stopIfTrue="1" operator="notEqual">
      <formula>BM46</formula>
    </cfRule>
    <cfRule type="expression" dxfId="7890" priority="2618" stopIfTrue="1">
      <formula>$G$9=6</formula>
    </cfRule>
  </conditionalFormatting>
  <conditionalFormatting sqref="BE54">
    <cfRule type="cellIs" dxfId="7889" priority="2619" stopIfTrue="1" operator="notEqual">
      <formula>BL46</formula>
    </cfRule>
    <cfRule type="expression" dxfId="7888" priority="2620" stopIfTrue="1">
      <formula>$G$9=6</formula>
    </cfRule>
  </conditionalFormatting>
  <conditionalFormatting sqref="BB58">
    <cfRule type="cellIs" dxfId="7887" priority="2621" stopIfTrue="1" operator="notEqual">
      <formula>BQ44</formula>
    </cfRule>
    <cfRule type="expression" dxfId="7886" priority="2622" stopIfTrue="1">
      <formula>$G$9=7</formula>
    </cfRule>
  </conditionalFormatting>
  <conditionalFormatting sqref="BC58">
    <cfRule type="cellIs" dxfId="7885" priority="2623" stopIfTrue="1" operator="notEqual">
      <formula>BP44</formula>
    </cfRule>
    <cfRule type="expression" dxfId="7884" priority="2624" stopIfTrue="1">
      <formula>$G$9=7</formula>
    </cfRule>
  </conditionalFormatting>
  <conditionalFormatting sqref="BP44">
    <cfRule type="cellIs" dxfId="7883" priority="2625" stopIfTrue="1" operator="notEqual">
      <formula>BC58</formula>
    </cfRule>
    <cfRule type="expression" dxfId="7882" priority="2626" stopIfTrue="1">
      <formula>$G$9=7</formula>
    </cfRule>
  </conditionalFormatting>
  <conditionalFormatting sqref="BQ44">
    <cfRule type="cellIs" dxfId="7881" priority="2627" stopIfTrue="1" operator="notEqual">
      <formula>BB58</formula>
    </cfRule>
    <cfRule type="expression" dxfId="7880" priority="2628" stopIfTrue="1">
      <formula>$G$9=7</formula>
    </cfRule>
  </conditionalFormatting>
  <conditionalFormatting sqref="BD56">
    <cfRule type="cellIs" dxfId="7879" priority="2629" stopIfTrue="1" operator="notEqual">
      <formula>BO46</formula>
    </cfRule>
    <cfRule type="expression" dxfId="7878" priority="2630" stopIfTrue="1">
      <formula>$G$9=7</formula>
    </cfRule>
  </conditionalFormatting>
  <conditionalFormatting sqref="BE56">
    <cfRule type="cellIs" dxfId="7877" priority="2631" stopIfTrue="1" operator="notEqual">
      <formula>BN46</formula>
    </cfRule>
    <cfRule type="expression" dxfId="7876" priority="2632" stopIfTrue="1">
      <formula>$G$9=7</formula>
    </cfRule>
  </conditionalFormatting>
  <conditionalFormatting sqref="BN46">
    <cfRule type="cellIs" dxfId="7875" priority="2633" stopIfTrue="1" operator="notEqual">
      <formula>BE56</formula>
    </cfRule>
    <cfRule type="expression" dxfId="7874" priority="2634" stopIfTrue="1">
      <formula>$G$9=7</formula>
    </cfRule>
  </conditionalFormatting>
  <conditionalFormatting sqref="BO46">
    <cfRule type="cellIs" dxfId="7873" priority="2635" stopIfTrue="1" operator="notEqual">
      <formula>BD56</formula>
    </cfRule>
    <cfRule type="expression" dxfId="7872" priority="2636" stopIfTrue="1">
      <formula>$G$9=7</formula>
    </cfRule>
  </conditionalFormatting>
  <conditionalFormatting sqref="BF54">
    <cfRule type="cellIs" dxfId="7871" priority="2637" stopIfTrue="1" operator="notEqual">
      <formula>BM48</formula>
    </cfRule>
    <cfRule type="expression" dxfId="7870" priority="2638" stopIfTrue="1">
      <formula>$G$9=7</formula>
    </cfRule>
  </conditionalFormatting>
  <conditionalFormatting sqref="BG54">
    <cfRule type="cellIs" dxfId="7869" priority="2639" stopIfTrue="1" operator="notEqual">
      <formula>BL48</formula>
    </cfRule>
    <cfRule type="expression" dxfId="7868" priority="2640" stopIfTrue="1">
      <formula>$G$9=7</formula>
    </cfRule>
  </conditionalFormatting>
  <conditionalFormatting sqref="BH52">
    <cfRule type="cellIs" dxfId="7867" priority="2641" stopIfTrue="1" operator="notEqual">
      <formula>BK50</formula>
    </cfRule>
    <cfRule type="expression" dxfId="7866" priority="2642" stopIfTrue="1">
      <formula>$G$9=7</formula>
    </cfRule>
  </conditionalFormatting>
  <conditionalFormatting sqref="BI52">
    <cfRule type="cellIs" dxfId="7865" priority="2643" stopIfTrue="1" operator="notEqual">
      <formula>BJ50</formula>
    </cfRule>
    <cfRule type="expression" dxfId="7864" priority="2644" stopIfTrue="1">
      <formula>$G$9=7</formula>
    </cfRule>
  </conditionalFormatting>
  <conditionalFormatting sqref="BJ50">
    <cfRule type="cellIs" dxfId="7863" priority="2645" stopIfTrue="1" operator="notEqual">
      <formula>BI52</formula>
    </cfRule>
    <cfRule type="expression" dxfId="7862" priority="2646" stopIfTrue="1">
      <formula>$G$9=7</formula>
    </cfRule>
  </conditionalFormatting>
  <conditionalFormatting sqref="BK50">
    <cfRule type="cellIs" dxfId="7861" priority="2647" stopIfTrue="1" operator="notEqual">
      <formula>BH52</formula>
    </cfRule>
    <cfRule type="expression" dxfId="7860" priority="2648" stopIfTrue="1">
      <formula>$G$9=7</formula>
    </cfRule>
  </conditionalFormatting>
  <conditionalFormatting sqref="BL48">
    <cfRule type="cellIs" dxfId="7859" priority="2649" stopIfTrue="1" operator="notEqual">
      <formula>BG54</formula>
    </cfRule>
    <cfRule type="expression" dxfId="7858" priority="2650" stopIfTrue="1">
      <formula>$G$9=7</formula>
    </cfRule>
  </conditionalFormatting>
  <conditionalFormatting sqref="BM48">
    <cfRule type="cellIs" dxfId="7857" priority="2651" stopIfTrue="1" operator="notEqual">
      <formula>BF54</formula>
    </cfRule>
    <cfRule type="expression" dxfId="7856" priority="2652" stopIfTrue="1">
      <formula>$G$9=7</formula>
    </cfRule>
  </conditionalFormatting>
  <conditionalFormatting sqref="BH54">
    <cfRule type="cellIs" dxfId="7855" priority="2653" stopIfTrue="1" operator="notEqual">
      <formula>BM50</formula>
    </cfRule>
    <cfRule type="expression" dxfId="7854" priority="2654" stopIfTrue="1">
      <formula>$G$9=8</formula>
    </cfRule>
  </conditionalFormatting>
  <conditionalFormatting sqref="BI54">
    <cfRule type="cellIs" dxfId="7853" priority="2655" stopIfTrue="1" operator="notEqual">
      <formula>BL50</formula>
    </cfRule>
    <cfRule type="expression" dxfId="7852" priority="2656" stopIfTrue="1">
      <formula>$G$9=8</formula>
    </cfRule>
  </conditionalFormatting>
  <conditionalFormatting sqref="BL50">
    <cfRule type="cellIs" dxfId="7851" priority="2657" stopIfTrue="1" operator="notEqual">
      <formula>BI54</formula>
    </cfRule>
    <cfRule type="expression" dxfId="7850" priority="2658" stopIfTrue="1">
      <formula>$G$9=8</formula>
    </cfRule>
  </conditionalFormatting>
  <conditionalFormatting sqref="BM50">
    <cfRule type="cellIs" dxfId="7849" priority="2659" stopIfTrue="1" operator="notEqual">
      <formula>BH54</formula>
    </cfRule>
    <cfRule type="expression" dxfId="7848" priority="2660" stopIfTrue="1">
      <formula>$G$9=8</formula>
    </cfRule>
  </conditionalFormatting>
  <conditionalFormatting sqref="BN48">
    <cfRule type="cellIs" dxfId="7847" priority="2661" stopIfTrue="1" operator="notEqual">
      <formula>BG56</formula>
    </cfRule>
    <cfRule type="expression" dxfId="7846" priority="2662" stopIfTrue="1">
      <formula>$G$9=8</formula>
    </cfRule>
  </conditionalFormatting>
  <conditionalFormatting sqref="BO48">
    <cfRule type="cellIs" dxfId="7845" priority="2663" stopIfTrue="1" operator="notEqual">
      <formula>BF56</formula>
    </cfRule>
    <cfRule type="expression" dxfId="7844" priority="2664" stopIfTrue="1">
      <formula>$G$9=8</formula>
    </cfRule>
  </conditionalFormatting>
  <conditionalFormatting sqref="BF56">
    <cfRule type="cellIs" dxfId="7843" priority="2665" stopIfTrue="1" operator="notEqual">
      <formula>BO48</formula>
    </cfRule>
    <cfRule type="expression" dxfId="7842" priority="2666" stopIfTrue="1">
      <formula>$G$9=8</formula>
    </cfRule>
  </conditionalFormatting>
  <conditionalFormatting sqref="BG56">
    <cfRule type="cellIs" dxfId="7841" priority="2667" stopIfTrue="1" operator="notEqual">
      <formula>BN48</formula>
    </cfRule>
    <cfRule type="expression" dxfId="7840" priority="2668" stopIfTrue="1">
      <formula>$G$9=8</formula>
    </cfRule>
  </conditionalFormatting>
  <conditionalFormatting sqref="BD58">
    <cfRule type="cellIs" dxfId="7839" priority="2669" stopIfTrue="1" operator="notEqual">
      <formula>BQ46</formula>
    </cfRule>
    <cfRule type="expression" dxfId="7838" priority="2670" stopIfTrue="1">
      <formula>$G$9=8</formula>
    </cfRule>
  </conditionalFormatting>
  <conditionalFormatting sqref="BE58">
    <cfRule type="cellIs" dxfId="7837" priority="2671" stopIfTrue="1" operator="notEqual">
      <formula>BP46</formula>
    </cfRule>
    <cfRule type="expression" dxfId="7836" priority="2672" stopIfTrue="1">
      <formula>$G$9=8</formula>
    </cfRule>
  </conditionalFormatting>
  <conditionalFormatting sqref="BB60">
    <cfRule type="cellIs" dxfId="7835" priority="2673" stopIfTrue="1" operator="notEqual">
      <formula>BS44</formula>
    </cfRule>
    <cfRule type="expression" dxfId="7834" priority="2674" stopIfTrue="1">
      <formula>$G$9=8</formula>
    </cfRule>
  </conditionalFormatting>
  <conditionalFormatting sqref="BC60">
    <cfRule type="cellIs" dxfId="7833" priority="2675" stopIfTrue="1" operator="notEqual">
      <formula>BR44</formula>
    </cfRule>
    <cfRule type="expression" dxfId="7832" priority="2676" stopIfTrue="1">
      <formula>$G$9=8</formula>
    </cfRule>
  </conditionalFormatting>
  <conditionalFormatting sqref="BP46">
    <cfRule type="cellIs" dxfId="7831" priority="2677" stopIfTrue="1" operator="notEqual">
      <formula>BE58</formula>
    </cfRule>
    <cfRule type="expression" dxfId="7830" priority="2678" stopIfTrue="1">
      <formula>$G$9=8</formula>
    </cfRule>
  </conditionalFormatting>
  <conditionalFormatting sqref="BQ46">
    <cfRule type="cellIs" dxfId="7829" priority="2679" stopIfTrue="1" operator="notEqual">
      <formula>BD58</formula>
    </cfRule>
    <cfRule type="expression" dxfId="7828" priority="2680" stopIfTrue="1">
      <formula>$G$9=8</formula>
    </cfRule>
  </conditionalFormatting>
  <conditionalFormatting sqref="BR44">
    <cfRule type="cellIs" dxfId="7827" priority="2681" stopIfTrue="1" operator="notEqual">
      <formula>BC60</formula>
    </cfRule>
    <cfRule type="expression" dxfId="7826" priority="2682" stopIfTrue="1">
      <formula>$G$9=8</formula>
    </cfRule>
  </conditionalFormatting>
  <conditionalFormatting sqref="BS44">
    <cfRule type="cellIs" dxfId="7825" priority="2683" stopIfTrue="1" operator="notEqual">
      <formula>BB60</formula>
    </cfRule>
    <cfRule type="expression" dxfId="7824" priority="2684" stopIfTrue="1">
      <formula>$G$9=8</formula>
    </cfRule>
  </conditionalFormatting>
  <conditionalFormatting sqref="BR46">
    <cfRule type="cellIs" dxfId="7823" priority="2685" stopIfTrue="1" operator="notEqual">
      <formula>BE60</formula>
    </cfRule>
    <cfRule type="expression" dxfId="7822" priority="2686" stopIfTrue="1">
      <formula>$G$9=9</formula>
    </cfRule>
  </conditionalFormatting>
  <conditionalFormatting sqref="BS46">
    <cfRule type="cellIs" dxfId="7821" priority="2687" stopIfTrue="1" operator="notEqual">
      <formula>BD60</formula>
    </cfRule>
    <cfRule type="expression" dxfId="7820" priority="2688" stopIfTrue="1">
      <formula>$G$9=9</formula>
    </cfRule>
  </conditionalFormatting>
  <conditionalFormatting sqref="BD60">
    <cfRule type="cellIs" dxfId="7819" priority="2689" stopIfTrue="1" operator="notEqual">
      <formula>BS46</formula>
    </cfRule>
    <cfRule type="expression" dxfId="7818" priority="2690" stopIfTrue="1">
      <formula>$G$9=9</formula>
    </cfRule>
  </conditionalFormatting>
  <conditionalFormatting sqref="BE60">
    <cfRule type="cellIs" dxfId="7817" priority="2691" stopIfTrue="1" operator="notEqual">
      <formula>BR46</formula>
    </cfRule>
    <cfRule type="expression" dxfId="7816" priority="2692" stopIfTrue="1">
      <formula>$G$9=9</formula>
    </cfRule>
  </conditionalFormatting>
  <conditionalFormatting sqref="BF58">
    <cfRule type="cellIs" dxfId="7815" priority="2693" stopIfTrue="1" operator="notEqual">
      <formula>BQ48</formula>
    </cfRule>
    <cfRule type="expression" dxfId="7814" priority="2694" stopIfTrue="1">
      <formula>$G$9=9</formula>
    </cfRule>
  </conditionalFormatting>
  <conditionalFormatting sqref="BG58">
    <cfRule type="cellIs" dxfId="7813" priority="2695" stopIfTrue="1" operator="notEqual">
      <formula>BP48</formula>
    </cfRule>
    <cfRule type="expression" dxfId="7812" priority="2696" stopIfTrue="1">
      <formula>$G$9=9</formula>
    </cfRule>
  </conditionalFormatting>
  <conditionalFormatting sqref="BH56">
    <cfRule type="cellIs" dxfId="7811" priority="2697" stopIfTrue="1" operator="notEqual">
      <formula>BO50</formula>
    </cfRule>
    <cfRule type="expression" dxfId="7810" priority="2698" stopIfTrue="1">
      <formula>$G$9=9</formula>
    </cfRule>
  </conditionalFormatting>
  <conditionalFormatting sqref="BI56">
    <cfRule type="cellIs" dxfId="7809" priority="2699" stopIfTrue="1" operator="notEqual">
      <formula>BN50</formula>
    </cfRule>
    <cfRule type="expression" dxfId="7808" priority="2700" stopIfTrue="1">
      <formula>$G$9=9</formula>
    </cfRule>
  </conditionalFormatting>
  <conditionalFormatting sqref="BJ54">
    <cfRule type="cellIs" dxfId="7807" priority="2701" stopIfTrue="1" operator="notEqual">
      <formula>BM52</formula>
    </cfRule>
    <cfRule type="expression" dxfId="7806" priority="2702" stopIfTrue="1">
      <formula>$G$9=9</formula>
    </cfRule>
  </conditionalFormatting>
  <conditionalFormatting sqref="BK54">
    <cfRule type="cellIs" dxfId="7805" priority="2703" stopIfTrue="1" operator="notEqual">
      <formula>BL52</formula>
    </cfRule>
    <cfRule type="expression" dxfId="7804" priority="2704" stopIfTrue="1">
      <formula>$G$9=9</formula>
    </cfRule>
  </conditionalFormatting>
  <conditionalFormatting sqref="BP48">
    <cfRule type="cellIs" dxfId="7803" priority="2705" stopIfTrue="1" operator="notEqual">
      <formula>BG58</formula>
    </cfRule>
    <cfRule type="expression" dxfId="7802" priority="2706" stopIfTrue="1">
      <formula>$G$9=9</formula>
    </cfRule>
  </conditionalFormatting>
  <conditionalFormatting sqref="BQ48">
    <cfRule type="cellIs" dxfId="7801" priority="2707" stopIfTrue="1" operator="notEqual">
      <formula>BF58</formula>
    </cfRule>
    <cfRule type="expression" dxfId="7800" priority="2708" stopIfTrue="1">
      <formula>$G$9=9</formula>
    </cfRule>
  </conditionalFormatting>
  <conditionalFormatting sqref="BN50">
    <cfRule type="cellIs" dxfId="7799" priority="2709" stopIfTrue="1" operator="notEqual">
      <formula>BI56</formula>
    </cfRule>
    <cfRule type="expression" dxfId="7798" priority="2710" stopIfTrue="1">
      <formula>$G$9=9</formula>
    </cfRule>
  </conditionalFormatting>
  <conditionalFormatting sqref="BO50">
    <cfRule type="cellIs" dxfId="7797" priority="2711" stopIfTrue="1" operator="notEqual">
      <formula>BH56</formula>
    </cfRule>
    <cfRule type="expression" dxfId="7796" priority="2712" stopIfTrue="1">
      <formula>$G$9=9</formula>
    </cfRule>
  </conditionalFormatting>
  <conditionalFormatting sqref="BL52">
    <cfRule type="cellIs" dxfId="7795" priority="2713" stopIfTrue="1" operator="notEqual">
      <formula>BK54</formula>
    </cfRule>
    <cfRule type="expression" dxfId="7794" priority="2714" stopIfTrue="1">
      <formula>$G$9=9</formula>
    </cfRule>
  </conditionalFormatting>
  <conditionalFormatting sqref="BM52">
    <cfRule type="cellIs" dxfId="7793" priority="2715" stopIfTrue="1" operator="notEqual">
      <formula>BJ54</formula>
    </cfRule>
    <cfRule type="expression" dxfId="7792" priority="2716" stopIfTrue="1">
      <formula>$G$9=9</formula>
    </cfRule>
  </conditionalFormatting>
  <conditionalFormatting sqref="BL62">
    <cfRule type="cellIs" dxfId="7791" priority="2717" stopIfTrue="1" operator="notEqual">
      <formula>BU54</formula>
    </cfRule>
    <cfRule type="expression" dxfId="7790" priority="2718" stopIfTrue="1">
      <formula>$G$9=10</formula>
    </cfRule>
  </conditionalFormatting>
  <conditionalFormatting sqref="BM62">
    <cfRule type="cellIs" dxfId="7789" priority="2719" stopIfTrue="1" operator="notEqual">
      <formula>BT54</formula>
    </cfRule>
    <cfRule type="expression" dxfId="7788" priority="2720" stopIfTrue="1">
      <formula>$G$9=10</formula>
    </cfRule>
  </conditionalFormatting>
  <conditionalFormatting sqref="BT54">
    <cfRule type="cellIs" dxfId="7787" priority="2721" stopIfTrue="1" operator="notEqual">
      <formula>BM62</formula>
    </cfRule>
    <cfRule type="expression" dxfId="7786" priority="2722" stopIfTrue="1">
      <formula>$G$9=10</formula>
    </cfRule>
  </conditionalFormatting>
  <conditionalFormatting sqref="BU54">
    <cfRule type="cellIs" dxfId="7785" priority="2723" stopIfTrue="1" operator="notEqual">
      <formula>BL62</formula>
    </cfRule>
    <cfRule type="expression" dxfId="7784" priority="2724" stopIfTrue="1">
      <formula>$G$9=10</formula>
    </cfRule>
  </conditionalFormatting>
  <conditionalFormatting sqref="BJ56">
    <cfRule type="cellIs" dxfId="7783" priority="2725" stopIfTrue="1" operator="notEqual">
      <formula>BO52</formula>
    </cfRule>
    <cfRule type="expression" dxfId="7782" priority="2726" stopIfTrue="1">
      <formula>$G$9=10</formula>
    </cfRule>
  </conditionalFormatting>
  <conditionalFormatting sqref="BK56">
    <cfRule type="cellIs" dxfId="7781" priority="2727" stopIfTrue="1" operator="notEqual">
      <formula>BN52</formula>
    </cfRule>
    <cfRule type="expression" dxfId="7780" priority="2728" stopIfTrue="1">
      <formula>$G$9=10</formula>
    </cfRule>
  </conditionalFormatting>
  <conditionalFormatting sqref="BJ58">
    <cfRule type="cellIs" dxfId="7779" priority="2729" stopIfTrue="1" operator="notEqual">
      <formula>BQ52</formula>
    </cfRule>
    <cfRule type="expression" dxfId="7778" priority="2730" stopIfTrue="1">
      <formula>$G$9=11</formula>
    </cfRule>
  </conditionalFormatting>
  <conditionalFormatting sqref="BK58">
    <cfRule type="cellIs" dxfId="7777" priority="2731" stopIfTrue="1" operator="notEqual">
      <formula>BP52</formula>
    </cfRule>
    <cfRule type="expression" dxfId="7776" priority="2732" stopIfTrue="1">
      <formula>$G$9=11</formula>
    </cfRule>
  </conditionalFormatting>
  <conditionalFormatting sqref="BP52">
    <cfRule type="cellIs" dxfId="7775" priority="2733" stopIfTrue="1" operator="notEqual">
      <formula>BK58</formula>
    </cfRule>
    <cfRule type="expression" dxfId="7774" priority="2734" stopIfTrue="1">
      <formula>$G$9=11</formula>
    </cfRule>
  </conditionalFormatting>
  <conditionalFormatting sqref="BS54">
    <cfRule type="cellIs" dxfId="7773" priority="2735" stopIfTrue="1" operator="notEqual">
      <formula>BL60</formula>
    </cfRule>
    <cfRule type="expression" dxfId="7772" priority="2736" stopIfTrue="1">
      <formula>$G$9=13</formula>
    </cfRule>
  </conditionalFormatting>
  <conditionalFormatting sqref="BL60">
    <cfRule type="cellIs" dxfId="7771" priority="2737" stopIfTrue="1" operator="notEqual">
      <formula>BS54</formula>
    </cfRule>
    <cfRule type="expression" dxfId="7770" priority="2738" stopIfTrue="1">
      <formula>$G$9=13</formula>
    </cfRule>
  </conditionalFormatting>
  <conditionalFormatting sqref="BM60">
    <cfRule type="cellIs" dxfId="7769" priority="2739" stopIfTrue="1" operator="notEqual">
      <formula>BR54</formula>
    </cfRule>
    <cfRule type="expression" dxfId="7768" priority="2740" stopIfTrue="1">
      <formula>$G$9=13</formula>
    </cfRule>
  </conditionalFormatting>
  <conditionalFormatting sqref="BR54">
    <cfRule type="cellIs" dxfId="7767" priority="2741" stopIfTrue="1" operator="notEqual">
      <formula>BM60</formula>
    </cfRule>
    <cfRule type="expression" dxfId="7766" priority="2742" stopIfTrue="1">
      <formula>$G$9=13</formula>
    </cfRule>
  </conditionalFormatting>
  <conditionalFormatting sqref="BF60">
    <cfRule type="cellIs" dxfId="7765" priority="2743" stopIfTrue="1" operator="notEqual">
      <formula>BS48</formula>
    </cfRule>
    <cfRule type="expression" dxfId="7764" priority="2744" stopIfTrue="1">
      <formula>$G$9=10</formula>
    </cfRule>
  </conditionalFormatting>
  <conditionalFormatting sqref="BG60">
    <cfRule type="cellIs" dxfId="7763" priority="2745" stopIfTrue="1" operator="notEqual">
      <formula>BR48</formula>
    </cfRule>
    <cfRule type="expression" dxfId="7762" priority="2746" stopIfTrue="1">
      <formula>$G$9=10</formula>
    </cfRule>
  </conditionalFormatting>
  <conditionalFormatting sqref="BN52">
    <cfRule type="cellIs" dxfId="7761" priority="2747" stopIfTrue="1" operator="notEqual">
      <formula>BK56</formula>
    </cfRule>
    <cfRule type="expression" dxfId="7760" priority="2748" stopIfTrue="1">
      <formula>$G$9=10</formula>
    </cfRule>
  </conditionalFormatting>
  <conditionalFormatting sqref="BO52">
    <cfRule type="cellIs" dxfId="7759" priority="2749" stopIfTrue="1" operator="notEqual">
      <formula>BJ56</formula>
    </cfRule>
    <cfRule type="expression" dxfId="7758" priority="2750" stopIfTrue="1">
      <formula>$G$9=10</formula>
    </cfRule>
  </conditionalFormatting>
  <conditionalFormatting sqref="BR48">
    <cfRule type="cellIs" dxfId="7757" priority="2751" stopIfTrue="1" operator="notEqual">
      <formula>BG60</formula>
    </cfRule>
    <cfRule type="expression" dxfId="7756" priority="2752" stopIfTrue="1">
      <formula>$G$9=10</formula>
    </cfRule>
  </conditionalFormatting>
  <conditionalFormatting sqref="BS48">
    <cfRule type="cellIs" dxfId="7755" priority="2753" stopIfTrue="1" operator="notEqual">
      <formula>BF60</formula>
    </cfRule>
    <cfRule type="expression" dxfId="7754" priority="2754" stopIfTrue="1">
      <formula>$G$9=10</formula>
    </cfRule>
  </conditionalFormatting>
  <conditionalFormatting sqref="BH60">
    <cfRule type="cellIs" dxfId="7753" priority="2755" stopIfTrue="1" operator="notEqual">
      <formula>BS50</formula>
    </cfRule>
    <cfRule type="expression" dxfId="7752" priority="2756" stopIfTrue="1">
      <formula>$G$9=11</formula>
    </cfRule>
  </conditionalFormatting>
  <conditionalFormatting sqref="BI60">
    <cfRule type="cellIs" dxfId="7751" priority="2757" stopIfTrue="1" operator="notEqual">
      <formula>BR50</formula>
    </cfRule>
    <cfRule type="expression" dxfId="7750" priority="2758" stopIfTrue="1">
      <formula>$G$9=11</formula>
    </cfRule>
  </conditionalFormatting>
  <conditionalFormatting sqref="BR50">
    <cfRule type="cellIs" dxfId="7749" priority="2759" stopIfTrue="1" operator="notEqual">
      <formula>BI60</formula>
    </cfRule>
    <cfRule type="expression" dxfId="7748" priority="2760" stopIfTrue="1">
      <formula>$G$9=11</formula>
    </cfRule>
  </conditionalFormatting>
  <conditionalFormatting sqref="BS50">
    <cfRule type="cellIs" dxfId="7747" priority="2761" stopIfTrue="1" operator="notEqual">
      <formula>BH60</formula>
    </cfRule>
    <cfRule type="expression" dxfId="7746" priority="2762" stopIfTrue="1">
      <formula>$G$9=11</formula>
    </cfRule>
  </conditionalFormatting>
  <conditionalFormatting sqref="BQ52">
    <cfRule type="cellIs" dxfId="7745" priority="2763" stopIfTrue="1" operator="notEqual">
      <formula>BJ58</formula>
    </cfRule>
    <cfRule type="expression" dxfId="7744" priority="2764" stopIfTrue="1">
      <formula>$G$9=11</formula>
    </cfRule>
  </conditionalFormatting>
  <conditionalFormatting sqref="BN54">
    <cfRule type="cellIs" dxfId="7743" priority="2765" stopIfTrue="1" operator="notEqual">
      <formula>BM56</formula>
    </cfRule>
    <cfRule type="expression" dxfId="7742" priority="2766" stopIfTrue="1">
      <formula>$G$9=11</formula>
    </cfRule>
  </conditionalFormatting>
  <conditionalFormatting sqref="BO54">
    <cfRule type="cellIs" dxfId="7741" priority="2767" stopIfTrue="1" operator="notEqual">
      <formula>BL56</formula>
    </cfRule>
    <cfRule type="expression" dxfId="7740" priority="2768" stopIfTrue="1">
      <formula>$G$9=11</formula>
    </cfRule>
  </conditionalFormatting>
  <conditionalFormatting sqref="BL56">
    <cfRule type="cellIs" dxfId="7739" priority="2769" stopIfTrue="1" operator="notEqual">
      <formula>BO54</formula>
    </cfRule>
    <cfRule type="expression" dxfId="7738" priority="2770" stopIfTrue="1">
      <formula>$G$9=11</formula>
    </cfRule>
  </conditionalFormatting>
  <conditionalFormatting sqref="BM56">
    <cfRule type="cellIs" dxfId="7737" priority="2771" stopIfTrue="1" operator="notEqual">
      <formula>BN54</formula>
    </cfRule>
    <cfRule type="expression" dxfId="7736" priority="2772" stopIfTrue="1">
      <formula>$G$9=11</formula>
    </cfRule>
  </conditionalFormatting>
  <conditionalFormatting sqref="BJ60">
    <cfRule type="cellIs" dxfId="7735" priority="2773" stopIfTrue="1" operator="notEqual">
      <formula>BS52</formula>
    </cfRule>
    <cfRule type="expression" dxfId="7734" priority="2774" stopIfTrue="1">
      <formula>$G$9=12</formula>
    </cfRule>
  </conditionalFormatting>
  <conditionalFormatting sqref="BK60">
    <cfRule type="cellIs" dxfId="7733" priority="2775" stopIfTrue="1" operator="notEqual">
      <formula>BR52</formula>
    </cfRule>
    <cfRule type="expression" dxfId="7732" priority="2776" stopIfTrue="1">
      <formula>$G$9=12</formula>
    </cfRule>
  </conditionalFormatting>
  <conditionalFormatting sqref="BR52">
    <cfRule type="cellIs" dxfId="7731" priority="2777" stopIfTrue="1" operator="notEqual">
      <formula>BK60</formula>
    </cfRule>
    <cfRule type="expression" dxfId="7730" priority="2778" stopIfTrue="1">
      <formula>$G$9=12</formula>
    </cfRule>
  </conditionalFormatting>
  <conditionalFormatting sqref="BS52">
    <cfRule type="cellIs" dxfId="7729" priority="2779" stopIfTrue="1" operator="notEqual">
      <formula>BJ60</formula>
    </cfRule>
    <cfRule type="expression" dxfId="7728" priority="2780" stopIfTrue="1">
      <formula>$G$9=12</formula>
    </cfRule>
  </conditionalFormatting>
  <conditionalFormatting sqref="BP56">
    <cfRule type="cellIs" dxfId="7727" priority="2781" stopIfTrue="1" operator="notEqual">
      <formula>BO58</formula>
    </cfRule>
    <cfRule type="expression" dxfId="7726" priority="2782" stopIfTrue="1">
      <formula>$G$9=13</formula>
    </cfRule>
  </conditionalFormatting>
  <conditionalFormatting sqref="BQ56">
    <cfRule type="cellIs" dxfId="7725" priority="2783" stopIfTrue="1" operator="notEqual">
      <formula>BN58</formula>
    </cfRule>
    <cfRule type="expression" dxfId="7724" priority="2784" stopIfTrue="1">
      <formula>$G$9=13</formula>
    </cfRule>
  </conditionalFormatting>
  <conditionalFormatting sqref="BN58">
    <cfRule type="cellIs" dxfId="7723" priority="2785" stopIfTrue="1" operator="notEqual">
      <formula>BQ56</formula>
    </cfRule>
    <cfRule type="expression" dxfId="7722" priority="2786" stopIfTrue="1">
      <formula>$G$9=13</formula>
    </cfRule>
  </conditionalFormatting>
  <conditionalFormatting sqref="BO58">
    <cfRule type="cellIs" dxfId="7721" priority="2787" stopIfTrue="1" operator="notEqual">
      <formula>BP56</formula>
    </cfRule>
    <cfRule type="expression" dxfId="7720" priority="2788" stopIfTrue="1">
      <formula>$G$9=13</formula>
    </cfRule>
  </conditionalFormatting>
  <conditionalFormatting sqref="BP62">
    <cfRule type="cellIs" dxfId="7719" priority="2789" stopIfTrue="1" operator="notEqual">
      <formula>BU58</formula>
    </cfRule>
    <cfRule type="expression" dxfId="7718" priority="2790" stopIfTrue="1">
      <formula>$G$9=14</formula>
    </cfRule>
  </conditionalFormatting>
  <conditionalFormatting sqref="BQ62">
    <cfRule type="cellIs" dxfId="7717" priority="2791" stopIfTrue="1" operator="notEqual">
      <formula>BT58</formula>
    </cfRule>
    <cfRule type="expression" dxfId="7716" priority="2792" stopIfTrue="1">
      <formula>$G$9=14</formula>
    </cfRule>
  </conditionalFormatting>
  <conditionalFormatting sqref="BT58">
    <cfRule type="cellIs" dxfId="7715" priority="2793" stopIfTrue="1" operator="notEqual">
      <formula>BQ62</formula>
    </cfRule>
    <cfRule type="expression" dxfId="7714" priority="2794" stopIfTrue="1">
      <formula>$G$9=14</formula>
    </cfRule>
  </conditionalFormatting>
  <conditionalFormatting sqref="BU58">
    <cfRule type="cellIs" dxfId="7713" priority="2795" stopIfTrue="1" operator="notEqual">
      <formula>BP62</formula>
    </cfRule>
    <cfRule type="expression" dxfId="7712" priority="2796" stopIfTrue="1">
      <formula>$G$9=14</formula>
    </cfRule>
  </conditionalFormatting>
  <conditionalFormatting sqref="BP60">
    <cfRule type="cellIs" dxfId="7711" priority="2797" stopIfTrue="1" operator="notEqual">
      <formula>BS58</formula>
    </cfRule>
    <cfRule type="expression" dxfId="7710" priority="2798" stopIfTrue="1">
      <formula>$G$9=15</formula>
    </cfRule>
  </conditionalFormatting>
  <conditionalFormatting sqref="BQ60">
    <cfRule type="cellIs" dxfId="7709" priority="2799" stopIfTrue="1" operator="notEqual">
      <formula>BR58</formula>
    </cfRule>
    <cfRule type="expression" dxfId="7708" priority="2800" stopIfTrue="1">
      <formula>$G$9=15</formula>
    </cfRule>
  </conditionalFormatting>
  <conditionalFormatting sqref="BR58">
    <cfRule type="cellIs" dxfId="7707" priority="2801" stopIfTrue="1" operator="notEqual">
      <formula>BQ60</formula>
    </cfRule>
    <cfRule type="expression" dxfId="7706" priority="2802" stopIfTrue="1">
      <formula>$G$9=15</formula>
    </cfRule>
  </conditionalFormatting>
  <conditionalFormatting sqref="BS58">
    <cfRule type="cellIs" dxfId="7705" priority="2803" stopIfTrue="1" operator="notEqual">
      <formula>BP60</formula>
    </cfRule>
    <cfRule type="expression" dxfId="7704" priority="2804" stopIfTrue="1">
      <formula>$G$9=15</formula>
    </cfRule>
  </conditionalFormatting>
  <conditionalFormatting sqref="BR62">
    <cfRule type="cellIs" dxfId="7703" priority="2805" stopIfTrue="1" operator="notEqual">
      <formula>BU60</formula>
    </cfRule>
    <cfRule type="expression" dxfId="7702" priority="2806" stopIfTrue="1">
      <formula>$G$9=16</formula>
    </cfRule>
  </conditionalFormatting>
  <conditionalFormatting sqref="BS62">
    <cfRule type="cellIs" dxfId="7701" priority="2807" stopIfTrue="1" operator="notEqual">
      <formula>BT60</formula>
    </cfRule>
    <cfRule type="expression" dxfId="7700" priority="2808" stopIfTrue="1">
      <formula>$G$9=16</formula>
    </cfRule>
  </conditionalFormatting>
  <conditionalFormatting sqref="BT60">
    <cfRule type="cellIs" dxfId="7699" priority="2809" stopIfTrue="1" operator="notEqual">
      <formula>BS62</formula>
    </cfRule>
    <cfRule type="expression" dxfId="7698" priority="2810" stopIfTrue="1">
      <formula>$G$9=16</formula>
    </cfRule>
  </conditionalFormatting>
  <conditionalFormatting sqref="BU60">
    <cfRule type="cellIs" dxfId="7697" priority="2811" stopIfTrue="1" operator="notEqual">
      <formula>BR62</formula>
    </cfRule>
    <cfRule type="expression" dxfId="7696" priority="2812" stopIfTrue="1">
      <formula>$G$9=16</formula>
    </cfRule>
  </conditionalFormatting>
  <conditionalFormatting sqref="BB62">
    <cfRule type="cellIs" dxfId="7695" priority="2813" stopIfTrue="1" operator="notEqual">
      <formula>BU44</formula>
    </cfRule>
    <cfRule type="expression" dxfId="7694" priority="2814" stopIfTrue="1">
      <formula>$G$9=17</formula>
    </cfRule>
  </conditionalFormatting>
  <conditionalFormatting sqref="BC62">
    <cfRule type="cellIs" dxfId="7693" priority="2815" stopIfTrue="1" operator="notEqual">
      <formula>BT44</formula>
    </cfRule>
    <cfRule type="expression" dxfId="7692" priority="2816" stopIfTrue="1">
      <formula>$G$9=17</formula>
    </cfRule>
  </conditionalFormatting>
  <conditionalFormatting sqref="BT44">
    <cfRule type="cellIs" dxfId="7691" priority="2817" stopIfTrue="1" operator="notEqual">
      <formula>BC62</formula>
    </cfRule>
    <cfRule type="expression" dxfId="7690" priority="2818" stopIfTrue="1">
      <formula>$G$9=17</formula>
    </cfRule>
  </conditionalFormatting>
  <conditionalFormatting sqref="BU44">
    <cfRule type="cellIs" dxfId="7689" priority="2819" stopIfTrue="1" operator="notEqual">
      <formula>BB62</formula>
    </cfRule>
    <cfRule type="expression" dxfId="7688" priority="2820" stopIfTrue="1">
      <formula>$G$9=17</formula>
    </cfRule>
  </conditionalFormatting>
  <conditionalFormatting sqref="AH43:AI43">
    <cfRule type="cellIs" dxfId="7687" priority="2475" stopIfTrue="1" operator="equal">
      <formula>2</formula>
    </cfRule>
    <cfRule type="cellIs" dxfId="7686" priority="2476" stopIfTrue="1" operator="equal">
      <formula>1</formula>
    </cfRule>
    <cfRule type="expression" dxfId="7685" priority="2477" stopIfTrue="1">
      <formula>AH44+AI44&lt;3</formula>
    </cfRule>
  </conditionalFormatting>
  <conditionalFormatting sqref="AH44">
    <cfRule type="cellIs" dxfId="7684" priority="2478" stopIfTrue="1" operator="notEqual">
      <formula>BC24</formula>
    </cfRule>
    <cfRule type="expression" dxfId="7683" priority="2479" stopIfTrue="1">
      <formula>$R$7=14</formula>
    </cfRule>
  </conditionalFormatting>
  <conditionalFormatting sqref="AI44">
    <cfRule type="cellIs" dxfId="7682" priority="2480" stopIfTrue="1" operator="notEqual">
      <formula>BB24</formula>
    </cfRule>
    <cfRule type="expression" dxfId="7681" priority="2481" stopIfTrue="1">
      <formula>$R$7=14</formula>
    </cfRule>
  </conditionalFormatting>
  <conditionalFormatting sqref="AJ45:AK45">
    <cfRule type="cellIs" dxfId="7680" priority="2468" stopIfTrue="1" operator="equal">
      <formula>2</formula>
    </cfRule>
    <cfRule type="cellIs" dxfId="7679" priority="2469" stopIfTrue="1" operator="equal">
      <formula>1</formula>
    </cfRule>
    <cfRule type="expression" dxfId="7678" priority="2470" stopIfTrue="1">
      <formula>AJ46+AK46&lt;3</formula>
    </cfRule>
  </conditionalFormatting>
  <conditionalFormatting sqref="AJ46">
    <cfRule type="cellIs" dxfId="7677" priority="2471" stopIfTrue="1" operator="notEqual">
      <formula>BE26</formula>
    </cfRule>
    <cfRule type="expression" dxfId="7676" priority="2472" stopIfTrue="1">
      <formula>$R$7=2</formula>
    </cfRule>
  </conditionalFormatting>
  <conditionalFormatting sqref="AK46">
    <cfRule type="cellIs" dxfId="7675" priority="2473" stopIfTrue="1" operator="notEqual">
      <formula>BD26</formula>
    </cfRule>
    <cfRule type="expression" dxfId="7674" priority="2474" stopIfTrue="1">
      <formula>$R$7=2</formula>
    </cfRule>
  </conditionalFormatting>
  <conditionalFormatting sqref="AL47:AM47">
    <cfRule type="cellIs" dxfId="7673" priority="2461" stopIfTrue="1" operator="equal">
      <formula>2</formula>
    </cfRule>
    <cfRule type="cellIs" dxfId="7672" priority="2462" stopIfTrue="1" operator="equal">
      <formula>1</formula>
    </cfRule>
    <cfRule type="expression" dxfId="7671" priority="2463" stopIfTrue="1">
      <formula>AL48+AM48&lt;3</formula>
    </cfRule>
  </conditionalFormatting>
  <conditionalFormatting sqref="AL48">
    <cfRule type="cellIs" dxfId="7670" priority="2464" stopIfTrue="1" operator="notEqual">
      <formula>BG28</formula>
    </cfRule>
    <cfRule type="expression" dxfId="7669" priority="2465" stopIfTrue="1">
      <formula>$R$7=4</formula>
    </cfRule>
  </conditionalFormatting>
  <conditionalFormatting sqref="AM48">
    <cfRule type="cellIs" dxfId="7668" priority="2466" stopIfTrue="1" operator="notEqual">
      <formula>BF28</formula>
    </cfRule>
    <cfRule type="expression" dxfId="7667" priority="2467" stopIfTrue="1">
      <formula>$R$7=4</formula>
    </cfRule>
  </conditionalFormatting>
  <conditionalFormatting sqref="AN49:AO49">
    <cfRule type="cellIs" dxfId="7666" priority="2454" stopIfTrue="1" operator="equal">
      <formula>2</formula>
    </cfRule>
    <cfRule type="cellIs" dxfId="7665" priority="2455" stopIfTrue="1" operator="equal">
      <formula>1</formula>
    </cfRule>
    <cfRule type="expression" dxfId="7664" priority="2456" stopIfTrue="1">
      <formula>AN50+AO50&lt;3</formula>
    </cfRule>
  </conditionalFormatting>
  <conditionalFormatting sqref="AN50">
    <cfRule type="cellIs" dxfId="7663" priority="2457" stopIfTrue="1" operator="notEqual">
      <formula>BI30</formula>
    </cfRule>
    <cfRule type="expression" dxfId="7662" priority="2458" stopIfTrue="1">
      <formula>$R$7=6</formula>
    </cfRule>
  </conditionalFormatting>
  <conditionalFormatting sqref="AO50">
    <cfRule type="cellIs" dxfId="7661" priority="2459" stopIfTrue="1" operator="notEqual">
      <formula>BH30</formula>
    </cfRule>
    <cfRule type="expression" dxfId="7660" priority="2460" stopIfTrue="1">
      <formula>$R$7=6</formula>
    </cfRule>
  </conditionalFormatting>
  <conditionalFormatting sqref="AP51:AQ51">
    <cfRule type="cellIs" dxfId="7659" priority="2447" stopIfTrue="1" operator="equal">
      <formula>2</formula>
    </cfRule>
    <cfRule type="cellIs" dxfId="7658" priority="2448" stopIfTrue="1" operator="equal">
      <formula>1</formula>
    </cfRule>
    <cfRule type="expression" dxfId="7657" priority="2449" stopIfTrue="1">
      <formula>AP52+AQ52&lt;3</formula>
    </cfRule>
  </conditionalFormatting>
  <conditionalFormatting sqref="AP52">
    <cfRule type="cellIs" dxfId="7656" priority="2450" stopIfTrue="1" operator="notEqual">
      <formula>BK32</formula>
    </cfRule>
    <cfRule type="expression" dxfId="7655" priority="2451" stopIfTrue="1">
      <formula>$R$7=8</formula>
    </cfRule>
  </conditionalFormatting>
  <conditionalFormatting sqref="AQ52">
    <cfRule type="cellIs" dxfId="7654" priority="2452" stopIfTrue="1" operator="notEqual">
      <formula>BJ32</formula>
    </cfRule>
    <cfRule type="expression" dxfId="7653" priority="2453" stopIfTrue="1">
      <formula>$R$7=8</formula>
    </cfRule>
  </conditionalFormatting>
  <conditionalFormatting sqref="AR53:AS53">
    <cfRule type="cellIs" dxfId="7652" priority="2440" stopIfTrue="1" operator="equal">
      <formula>2</formula>
    </cfRule>
    <cfRule type="cellIs" dxfId="7651" priority="2441" stopIfTrue="1" operator="equal">
      <formula>1</formula>
    </cfRule>
    <cfRule type="expression" dxfId="7650" priority="2442" stopIfTrue="1">
      <formula>AR54+AS54&lt;3</formula>
    </cfRule>
  </conditionalFormatting>
  <conditionalFormatting sqref="AR54">
    <cfRule type="cellIs" dxfId="7649" priority="2443" stopIfTrue="1" operator="notEqual">
      <formula>BM34</formula>
    </cfRule>
    <cfRule type="expression" dxfId="7648" priority="2444" stopIfTrue="1">
      <formula>$R$7=10</formula>
    </cfRule>
  </conditionalFormatting>
  <conditionalFormatting sqref="AS54">
    <cfRule type="cellIs" dxfId="7647" priority="2445" stopIfTrue="1" operator="notEqual">
      <formula>BL34</formula>
    </cfRule>
    <cfRule type="expression" dxfId="7646" priority="2446" stopIfTrue="1">
      <formula>$R$7=10</formula>
    </cfRule>
  </conditionalFormatting>
  <conditionalFormatting sqref="AT55:AU55">
    <cfRule type="cellIs" dxfId="7645" priority="2437" stopIfTrue="1" operator="equal">
      <formula>2</formula>
    </cfRule>
    <cfRule type="cellIs" dxfId="7644" priority="2438" stopIfTrue="1" operator="equal">
      <formula>1</formula>
    </cfRule>
    <cfRule type="expression" dxfId="7643" priority="2439" stopIfTrue="1">
      <formula>AT56+AU56&lt;3</formula>
    </cfRule>
  </conditionalFormatting>
  <conditionalFormatting sqref="AV57:AW57">
    <cfRule type="cellIs" dxfId="7642" priority="2430" stopIfTrue="1" operator="equal">
      <formula>2</formula>
    </cfRule>
    <cfRule type="cellIs" dxfId="7641" priority="2431" stopIfTrue="1" operator="equal">
      <formula>1</formula>
    </cfRule>
    <cfRule type="expression" dxfId="7640" priority="2432" stopIfTrue="1">
      <formula>AV58+AW58&lt;3</formula>
    </cfRule>
  </conditionalFormatting>
  <conditionalFormatting sqref="AV58">
    <cfRule type="cellIs" dxfId="7639" priority="2433" stopIfTrue="1" operator="notEqual">
      <formula>BQ38</formula>
    </cfRule>
    <cfRule type="expression" dxfId="7638" priority="2434" stopIfTrue="1">
      <formula>$G$9=15</formula>
    </cfRule>
  </conditionalFormatting>
  <conditionalFormatting sqref="AW58">
    <cfRule type="cellIs" dxfId="7637" priority="2435" stopIfTrue="1" operator="notEqual">
      <formula>BP38</formula>
    </cfRule>
    <cfRule type="expression" dxfId="7636" priority="2436" stopIfTrue="1">
      <formula>$G$9=15</formula>
    </cfRule>
  </conditionalFormatting>
  <conditionalFormatting sqref="AX59:AY59">
    <cfRule type="cellIs" dxfId="7635" priority="2423" stopIfTrue="1" operator="equal">
      <formula>2</formula>
    </cfRule>
    <cfRule type="cellIs" dxfId="7634" priority="2424" stopIfTrue="1" operator="equal">
      <formula>1</formula>
    </cfRule>
    <cfRule type="expression" dxfId="7633" priority="2425" stopIfTrue="1">
      <formula>AX60+AY60&lt;3</formula>
    </cfRule>
  </conditionalFormatting>
  <conditionalFormatting sqref="AX60">
    <cfRule type="cellIs" dxfId="7632" priority="2426" stopIfTrue="1" operator="notEqual">
      <formula>BS40</formula>
    </cfRule>
    <cfRule type="expression" dxfId="7631" priority="2427" stopIfTrue="1">
      <formula>$G$9=15</formula>
    </cfRule>
  </conditionalFormatting>
  <conditionalFormatting sqref="AY60">
    <cfRule type="cellIs" dxfId="7630" priority="2428" stopIfTrue="1" operator="notEqual">
      <formula>BR40</formula>
    </cfRule>
    <cfRule type="expression" dxfId="7629" priority="2429" stopIfTrue="1">
      <formula>$G$9=15</formula>
    </cfRule>
  </conditionalFormatting>
  <conditionalFormatting sqref="AZ61:BA61">
    <cfRule type="cellIs" dxfId="7628" priority="2416" stopIfTrue="1" operator="equal">
      <formula>2</formula>
    </cfRule>
    <cfRule type="cellIs" dxfId="7627" priority="2417" stopIfTrue="1" operator="equal">
      <formula>1</formula>
    </cfRule>
    <cfRule type="expression" dxfId="7626" priority="2418" stopIfTrue="1">
      <formula>AZ62+BA62&lt;3</formula>
    </cfRule>
  </conditionalFormatting>
  <conditionalFormatting sqref="AZ62">
    <cfRule type="cellIs" dxfId="7625" priority="2419" stopIfTrue="1" operator="notEqual">
      <formula>BU42</formula>
    </cfRule>
    <cfRule type="expression" dxfId="7624" priority="2420" stopIfTrue="1">
      <formula>$G$9=15</formula>
    </cfRule>
  </conditionalFormatting>
  <conditionalFormatting sqref="BA62">
    <cfRule type="cellIs" dxfId="7623" priority="2421" stopIfTrue="1" operator="notEqual">
      <formula>BT42</formula>
    </cfRule>
    <cfRule type="expression" dxfId="7622" priority="2422" stopIfTrue="1">
      <formula>$G$9=15</formula>
    </cfRule>
  </conditionalFormatting>
  <conditionalFormatting sqref="T8">
    <cfRule type="cellIs" dxfId="7621" priority="2412" stopIfTrue="1" operator="notEqual">
      <formula>S10</formula>
    </cfRule>
    <cfRule type="expression" dxfId="7620" priority="2413" stopIfTrue="1">
      <formula>$U$10=2</formula>
    </cfRule>
  </conditionalFormatting>
  <conditionalFormatting sqref="U8">
    <cfRule type="cellIs" dxfId="7619" priority="2414" stopIfTrue="1" operator="notEqual">
      <formula>R10</formula>
    </cfRule>
    <cfRule type="expression" dxfId="7618" priority="2415" stopIfTrue="1">
      <formula>$U$10=2</formula>
    </cfRule>
  </conditionalFormatting>
  <conditionalFormatting sqref="AT8">
    <cfRule type="cellIs" dxfId="7617" priority="2408" stopIfTrue="1" operator="notEqual">
      <formula>S36</formula>
    </cfRule>
    <cfRule type="expression" dxfId="7616" priority="2409" stopIfTrue="1">
      <formula>$R$7=2</formula>
    </cfRule>
  </conditionalFormatting>
  <conditionalFormatting sqref="AU8">
    <cfRule type="cellIs" dxfId="7615" priority="2410" stopIfTrue="1" operator="notEqual">
      <formula>R36</formula>
    </cfRule>
    <cfRule type="expression" dxfId="7614" priority="2411" stopIfTrue="1">
      <formula>$R$7=2</formula>
    </cfRule>
  </conditionalFormatting>
  <conditionalFormatting sqref="T20">
    <cfRule type="cellIs" dxfId="7613" priority="2404" stopIfTrue="1" operator="notEqual">
      <formula>AE10</formula>
    </cfRule>
    <cfRule type="expression" dxfId="7612" priority="2405" stopIfTrue="1">
      <formula>$G$9=7</formula>
    </cfRule>
  </conditionalFormatting>
  <conditionalFormatting sqref="U20">
    <cfRule type="cellIs" dxfId="7611" priority="2406" stopIfTrue="1" operator="notEqual">
      <formula>AD10</formula>
    </cfRule>
    <cfRule type="expression" dxfId="7610" priority="2407" stopIfTrue="1">
      <formula>$G$9=7</formula>
    </cfRule>
  </conditionalFormatting>
  <conditionalFormatting sqref="AD10">
    <cfRule type="cellIs" dxfId="7609" priority="2400" stopIfTrue="1" operator="notEqual">
      <formula>U20</formula>
    </cfRule>
    <cfRule type="expression" dxfId="7608" priority="2401" stopIfTrue="1">
      <formula>$G$9=7</formula>
    </cfRule>
  </conditionalFormatting>
  <conditionalFormatting sqref="AE10">
    <cfRule type="cellIs" dxfId="7607" priority="2402" stopIfTrue="1" operator="notEqual">
      <formula>T20</formula>
    </cfRule>
    <cfRule type="expression" dxfId="7606" priority="2403" stopIfTrue="1">
      <formula>$G$9=7</formula>
    </cfRule>
  </conditionalFormatting>
  <conditionalFormatting sqref="R46">
    <cfRule type="cellIs" dxfId="7605" priority="2396" stopIfTrue="1" operator="notEqual">
      <formula>BE8</formula>
    </cfRule>
    <cfRule type="expression" dxfId="7604" priority="2397" stopIfTrue="1">
      <formula>$R$7=7</formula>
    </cfRule>
  </conditionalFormatting>
  <conditionalFormatting sqref="S46">
    <cfRule type="cellIs" dxfId="7603" priority="2398" stopIfTrue="1" operator="notEqual">
      <formula>BD8</formula>
    </cfRule>
    <cfRule type="expression" dxfId="7602" priority="2399" stopIfTrue="1">
      <formula>$R$7=7</formula>
    </cfRule>
  </conditionalFormatting>
  <conditionalFormatting sqref="T50">
    <cfRule type="cellIs" dxfId="7601" priority="2392" stopIfTrue="1" operator="notEqual">
      <formula>BI10</formula>
    </cfRule>
    <cfRule type="expression" dxfId="7600" priority="2393" stopIfTrue="1">
      <formula>$R$7=10</formula>
    </cfRule>
  </conditionalFormatting>
  <conditionalFormatting sqref="U50">
    <cfRule type="cellIs" dxfId="7599" priority="2394" stopIfTrue="1" operator="notEqual">
      <formula>BH10</formula>
    </cfRule>
    <cfRule type="expression" dxfId="7598" priority="2395" stopIfTrue="1">
      <formula>$R$7=10</formula>
    </cfRule>
  </conditionalFormatting>
  <conditionalFormatting sqref="R50">
    <cfRule type="cellIs" dxfId="7597" priority="2388" stopIfTrue="1" operator="notEqual">
      <formula>BI8</formula>
    </cfRule>
    <cfRule type="expression" dxfId="7596" priority="2389" stopIfTrue="1">
      <formula>$R$7=9</formula>
    </cfRule>
  </conditionalFormatting>
  <conditionalFormatting sqref="S50">
    <cfRule type="cellIs" dxfId="7595" priority="2390" stopIfTrue="1" operator="notEqual">
      <formula>BH8</formula>
    </cfRule>
    <cfRule type="expression" dxfId="7594" priority="2391" stopIfTrue="1">
      <formula>$R$7=9</formula>
    </cfRule>
  </conditionalFormatting>
  <conditionalFormatting sqref="T48">
    <cfRule type="cellIs" dxfId="7593" priority="2384" stopIfTrue="1" operator="notEqual">
      <formula>BG10</formula>
    </cfRule>
    <cfRule type="expression" dxfId="7592" priority="2385" stopIfTrue="1">
      <formula>$R$7=9</formula>
    </cfRule>
  </conditionalFormatting>
  <conditionalFormatting sqref="U48">
    <cfRule type="cellIs" dxfId="7591" priority="2386" stopIfTrue="1" operator="notEqual">
      <formula>BF10</formula>
    </cfRule>
    <cfRule type="expression" dxfId="7590" priority="2387" stopIfTrue="1">
      <formula>$R$7=9</formula>
    </cfRule>
  </conditionalFormatting>
  <conditionalFormatting sqref="AT24">
    <cfRule type="cellIs" dxfId="7589" priority="2380" stopIfTrue="1" operator="notEqual">
      <formula>AI36</formula>
    </cfRule>
    <cfRule type="expression" dxfId="7588" priority="2381" stopIfTrue="1">
      <formula>$R$7=10</formula>
    </cfRule>
  </conditionalFormatting>
  <conditionalFormatting sqref="AU24">
    <cfRule type="cellIs" dxfId="7587" priority="2382" stopIfTrue="1" operator="notEqual">
      <formula>AH36</formula>
    </cfRule>
    <cfRule type="expression" dxfId="7586" priority="2383" stopIfTrue="1">
      <formula>$R$7=10</formula>
    </cfRule>
  </conditionalFormatting>
  <conditionalFormatting sqref="BT26">
    <cfRule type="cellIs" dxfId="7585" priority="2376" stopIfTrue="1" operator="notEqual">
      <formula>AK62</formula>
    </cfRule>
    <cfRule type="expression" dxfId="7584" priority="2377" stopIfTrue="1">
      <formula>$R$7=10</formula>
    </cfRule>
  </conditionalFormatting>
  <conditionalFormatting sqref="BU26">
    <cfRule type="cellIs" dxfId="7583" priority="2378" stopIfTrue="1" operator="notEqual">
      <formula>AJ62</formula>
    </cfRule>
    <cfRule type="expression" dxfId="7582" priority="2379" stopIfTrue="1">
      <formula>$R$7=10</formula>
    </cfRule>
  </conditionalFormatting>
  <conditionalFormatting sqref="AH36">
    <cfRule type="cellIs" dxfId="7581" priority="2372" stopIfTrue="1" operator="notEqual">
      <formula>AU24</formula>
    </cfRule>
    <cfRule type="expression" dxfId="7580" priority="2373" stopIfTrue="1">
      <formula>$R$7=10</formula>
    </cfRule>
  </conditionalFormatting>
  <conditionalFormatting sqref="AI36">
    <cfRule type="cellIs" dxfId="7579" priority="2374" stopIfTrue="1" operator="notEqual">
      <formula>AT24</formula>
    </cfRule>
    <cfRule type="expression" dxfId="7578" priority="2375" stopIfTrue="1">
      <formula>$R$7=10</formula>
    </cfRule>
  </conditionalFormatting>
  <conditionalFormatting sqref="AJ62">
    <cfRule type="cellIs" dxfId="7577" priority="2368" stopIfTrue="1" operator="notEqual">
      <formula>BU26</formula>
    </cfRule>
    <cfRule type="expression" dxfId="7576" priority="2369" stopIfTrue="1">
      <formula>$R$7=10</formula>
    </cfRule>
  </conditionalFormatting>
  <conditionalFormatting sqref="AK62">
    <cfRule type="cellIs" dxfId="7575" priority="2370" stopIfTrue="1" operator="notEqual">
      <formula>BT26</formula>
    </cfRule>
    <cfRule type="expression" dxfId="7574" priority="2371" stopIfTrue="1">
      <formula>$R$7=10</formula>
    </cfRule>
  </conditionalFormatting>
  <conditionalFormatting sqref="BN8">
    <cfRule type="cellIs" dxfId="7573" priority="2364" stopIfTrue="1" operator="notEqual">
      <formula>S56</formula>
    </cfRule>
    <cfRule type="expression" dxfId="7572" priority="2365" stopIfTrue="1">
      <formula>$R$7=12</formula>
    </cfRule>
  </conditionalFormatting>
  <conditionalFormatting sqref="BO8">
    <cfRule type="cellIs" dxfId="7571" priority="2366" stopIfTrue="1" operator="notEqual">
      <formula>R56</formula>
    </cfRule>
    <cfRule type="expression" dxfId="7570" priority="2367" stopIfTrue="1">
      <formula>$R$7=12</formula>
    </cfRule>
  </conditionalFormatting>
  <conditionalFormatting sqref="BJ12">
    <cfRule type="cellIs" dxfId="7569" priority="2360" stopIfTrue="1" operator="notEqual">
      <formula>W52</formula>
    </cfRule>
    <cfRule type="expression" dxfId="7568" priority="2361" stopIfTrue="1">
      <formula>$R$7=12</formula>
    </cfRule>
  </conditionalFormatting>
  <conditionalFormatting sqref="BK12">
    <cfRule type="cellIs" dxfId="7567" priority="2362" stopIfTrue="1" operator="notEqual">
      <formula>V52</formula>
    </cfRule>
    <cfRule type="expression" dxfId="7566" priority="2363" stopIfTrue="1">
      <formula>$R$7=12</formula>
    </cfRule>
  </conditionalFormatting>
  <conditionalFormatting sqref="BT30">
    <cfRule type="cellIs" dxfId="7565" priority="2356" stopIfTrue="1" operator="notEqual">
      <formula>AO62</formula>
    </cfRule>
    <cfRule type="expression" dxfId="7564" priority="2357" stopIfTrue="1">
      <formula>$R$7=12</formula>
    </cfRule>
  </conditionalFormatting>
  <conditionalFormatting sqref="BU30">
    <cfRule type="cellIs" dxfId="7563" priority="2358" stopIfTrue="1" operator="notEqual">
      <formula>AN62</formula>
    </cfRule>
    <cfRule type="expression" dxfId="7562" priority="2359" stopIfTrue="1">
      <formula>$R$7=12</formula>
    </cfRule>
  </conditionalFormatting>
  <conditionalFormatting sqref="V52">
    <cfRule type="cellIs" dxfId="7561" priority="2352" stopIfTrue="1" operator="notEqual">
      <formula>BK12</formula>
    </cfRule>
    <cfRule type="expression" dxfId="7560" priority="2353" stopIfTrue="1">
      <formula>$R$7=12</formula>
    </cfRule>
  </conditionalFormatting>
  <conditionalFormatting sqref="W52">
    <cfRule type="cellIs" dxfId="7559" priority="2354" stopIfTrue="1" operator="notEqual">
      <formula>BJ12</formula>
    </cfRule>
    <cfRule type="expression" dxfId="7558" priority="2355" stopIfTrue="1">
      <formula>$R$7=12</formula>
    </cfRule>
  </conditionalFormatting>
  <conditionalFormatting sqref="AN62">
    <cfRule type="cellIs" dxfId="7557" priority="2348" stopIfTrue="1" operator="notEqual">
      <formula>BU30</formula>
    </cfRule>
    <cfRule type="expression" dxfId="7556" priority="2349" stopIfTrue="1">
      <formula>$R$7=12</formula>
    </cfRule>
  </conditionalFormatting>
  <conditionalFormatting sqref="AO62">
    <cfRule type="cellIs" dxfId="7555" priority="2350" stopIfTrue="1" operator="notEqual">
      <formula>BT30</formula>
    </cfRule>
    <cfRule type="expression" dxfId="7554" priority="2351" stopIfTrue="1">
      <formula>$R$7=12</formula>
    </cfRule>
  </conditionalFormatting>
  <conditionalFormatting sqref="AV30">
    <cfRule type="cellIs" dxfId="7553" priority="2344" stopIfTrue="1" operator="notEqual">
      <formula>AO38</formula>
    </cfRule>
    <cfRule type="expression" dxfId="7552" priority="2345" stopIfTrue="1">
      <formula>$R$7=14</formula>
    </cfRule>
  </conditionalFormatting>
  <conditionalFormatting sqref="AW30">
    <cfRule type="cellIs" dxfId="7551" priority="2346" stopIfTrue="1" operator="notEqual">
      <formula>AN38</formula>
    </cfRule>
    <cfRule type="expression" dxfId="7550" priority="2347" stopIfTrue="1">
      <formula>$R$7=14</formula>
    </cfRule>
  </conditionalFormatting>
  <conditionalFormatting sqref="BU34">
    <cfRule type="cellIs" dxfId="7549" priority="2340" stopIfTrue="1" operator="notEqual">
      <formula>AR62</formula>
    </cfRule>
    <cfRule type="expression" dxfId="7548" priority="2341" stopIfTrue="1">
      <formula>$R$7=14</formula>
    </cfRule>
  </conditionalFormatting>
  <conditionalFormatting sqref="BT34">
    <cfRule type="cellIs" dxfId="7547" priority="2342" stopIfTrue="1" operator="notEqual">
      <formula>AS62</formula>
    </cfRule>
    <cfRule type="expression" dxfId="7546" priority="2343" stopIfTrue="1">
      <formula>$R$7=14</formula>
    </cfRule>
  </conditionalFormatting>
  <conditionalFormatting sqref="AR62">
    <cfRule type="cellIs" dxfId="7545" priority="2336" stopIfTrue="1" operator="notEqual">
      <formula>BU34</formula>
    </cfRule>
    <cfRule type="expression" dxfId="7544" priority="2337" stopIfTrue="1">
      <formula>$R$7=14</formula>
    </cfRule>
  </conditionalFormatting>
  <conditionalFormatting sqref="AS62">
    <cfRule type="cellIs" dxfId="7543" priority="2338" stopIfTrue="1" operator="notEqual">
      <formula>BT34</formula>
    </cfRule>
    <cfRule type="expression" dxfId="7542" priority="2339" stopIfTrue="1">
      <formula>$R$7=14</formula>
    </cfRule>
  </conditionalFormatting>
  <conditionalFormatting sqref="AN38">
    <cfRule type="cellIs" dxfId="7541" priority="2332" stopIfTrue="1" operator="notEqual">
      <formula>AW30</formula>
    </cfRule>
    <cfRule type="expression" dxfId="7540" priority="2333" stopIfTrue="1">
      <formula>$R$7=14</formula>
    </cfRule>
  </conditionalFormatting>
  <conditionalFormatting sqref="AO38">
    <cfRule type="cellIs" dxfId="7539" priority="2334" stopIfTrue="1" operator="notEqual">
      <formula>AV30</formula>
    </cfRule>
    <cfRule type="expression" dxfId="7538" priority="2335" stopIfTrue="1">
      <formula>$R$7=14</formula>
    </cfRule>
  </conditionalFormatting>
  <conditionalFormatting sqref="S10">
    <cfRule type="cellIs" dxfId="7537" priority="2328" stopIfTrue="1" operator="notEqual">
      <formula>T8</formula>
    </cfRule>
    <cfRule type="expression" dxfId="7536" priority="2329" stopIfTrue="1">
      <formula>$G$9=3</formula>
    </cfRule>
  </conditionalFormatting>
  <conditionalFormatting sqref="R10">
    <cfRule type="cellIs" dxfId="7535" priority="2330" stopIfTrue="1" operator="notEqual">
      <formula>U8</formula>
    </cfRule>
    <cfRule type="expression" dxfId="7534" priority="2331" stopIfTrue="1">
      <formula>$G$9=3</formula>
    </cfRule>
  </conditionalFormatting>
  <conditionalFormatting sqref="R22">
    <cfRule type="cellIs" dxfId="7533" priority="2324" stopIfTrue="1" operator="notEqual">
      <formula>AG8</formula>
    </cfRule>
    <cfRule type="expression" dxfId="7532" priority="2325" stopIfTrue="1">
      <formula>$G$9=9</formula>
    </cfRule>
  </conditionalFormatting>
  <conditionalFormatting sqref="S22">
    <cfRule type="cellIs" dxfId="7531" priority="2326" stopIfTrue="1" operator="notEqual">
      <formula>AF8</formula>
    </cfRule>
    <cfRule type="expression" dxfId="7530" priority="2327" stopIfTrue="1">
      <formula>$G$9=9</formula>
    </cfRule>
  </conditionalFormatting>
  <conditionalFormatting sqref="R26">
    <cfRule type="cellIs" dxfId="7529" priority="2320" stopIfTrue="1" operator="notEqual">
      <formula>AK8</formula>
    </cfRule>
    <cfRule type="expression" dxfId="7528" priority="2321" stopIfTrue="1">
      <formula>$G$9=11</formula>
    </cfRule>
  </conditionalFormatting>
  <conditionalFormatting sqref="S26">
    <cfRule type="cellIs" dxfId="7527" priority="2322" stopIfTrue="1" operator="notEqual">
      <formula>AJ8</formula>
    </cfRule>
    <cfRule type="expression" dxfId="7526" priority="2323" stopIfTrue="1">
      <formula>$G$9=11</formula>
    </cfRule>
  </conditionalFormatting>
  <conditionalFormatting sqref="R30">
    <cfRule type="cellIs" dxfId="7525" priority="2316" stopIfTrue="1" operator="notEqual">
      <formula>AO8</formula>
    </cfRule>
    <cfRule type="expression" dxfId="7524" priority="2317" stopIfTrue="1">
      <formula>$G$9=14</formula>
    </cfRule>
  </conditionalFormatting>
  <conditionalFormatting sqref="S30">
    <cfRule type="cellIs" dxfId="7523" priority="2318" stopIfTrue="1" operator="notEqual">
      <formula>AN8</formula>
    </cfRule>
    <cfRule type="expression" dxfId="7522" priority="2319" stopIfTrue="1">
      <formula>$G$9=14</formula>
    </cfRule>
  </conditionalFormatting>
  <conditionalFormatting sqref="T28">
    <cfRule type="cellIs" dxfId="7521" priority="2312" stopIfTrue="1" operator="notEqual">
      <formula>AM10</formula>
    </cfRule>
    <cfRule type="expression" dxfId="7520" priority="2313" stopIfTrue="1">
      <formula>$G$9=13</formula>
    </cfRule>
  </conditionalFormatting>
  <conditionalFormatting sqref="U28">
    <cfRule type="cellIs" dxfId="7519" priority="2314" stopIfTrue="1" operator="notEqual">
      <formula>AL10</formula>
    </cfRule>
    <cfRule type="expression" dxfId="7518" priority="2315" stopIfTrue="1">
      <formula>$G$9=13</formula>
    </cfRule>
  </conditionalFormatting>
  <conditionalFormatting sqref="T30">
    <cfRule type="cellIs" dxfId="7517" priority="2308" stopIfTrue="1" operator="notEqual">
      <formula>AO10</formula>
    </cfRule>
    <cfRule type="expression" dxfId="7516" priority="2309" stopIfTrue="1">
      <formula>$G$9=14</formula>
    </cfRule>
  </conditionalFormatting>
  <conditionalFormatting sqref="U30">
    <cfRule type="cellIs" dxfId="7515" priority="2310" stopIfTrue="1" operator="notEqual">
      <formula>AN10</formula>
    </cfRule>
    <cfRule type="expression" dxfId="7514" priority="2311" stopIfTrue="1">
      <formula>$G$9=14</formula>
    </cfRule>
  </conditionalFormatting>
  <conditionalFormatting sqref="AP12">
    <cfRule type="cellIs" dxfId="7513" priority="2304" stopIfTrue="1" operator="notEqual">
      <formula>W32</formula>
    </cfRule>
    <cfRule type="expression" dxfId="7512" priority="2305" stopIfTrue="1">
      <formula>$G$9=16</formula>
    </cfRule>
  </conditionalFormatting>
  <conditionalFormatting sqref="AQ12">
    <cfRule type="cellIs" dxfId="7511" priority="2306" stopIfTrue="1" operator="notEqual">
      <formula>V32</formula>
    </cfRule>
    <cfRule type="expression" dxfId="7510" priority="2307" stopIfTrue="1">
      <formula>$G$9=16</formula>
    </cfRule>
  </conditionalFormatting>
  <conditionalFormatting sqref="V32">
    <cfRule type="cellIs" dxfId="7509" priority="2300" stopIfTrue="1" operator="notEqual">
      <formula>AQ12</formula>
    </cfRule>
    <cfRule type="expression" dxfId="7508" priority="2301" stopIfTrue="1">
      <formula>$G$9=16</formula>
    </cfRule>
  </conditionalFormatting>
  <conditionalFormatting sqref="W32">
    <cfRule type="cellIs" dxfId="7507" priority="2302" stopIfTrue="1" operator="notEqual">
      <formula>AP12</formula>
    </cfRule>
    <cfRule type="expression" dxfId="7506" priority="2303" stopIfTrue="1">
      <formula>$G$9=16</formula>
    </cfRule>
  </conditionalFormatting>
  <conditionalFormatting sqref="AB34">
    <cfRule type="cellIs" dxfId="7505" priority="2296" stopIfTrue="1" operator="notEqual">
      <formula>AS18</formula>
    </cfRule>
    <cfRule type="expression" dxfId="7504" priority="2297" stopIfTrue="1">
      <formula>$G$9=2</formula>
    </cfRule>
  </conditionalFormatting>
  <conditionalFormatting sqref="AC34">
    <cfRule type="cellIs" dxfId="7503" priority="2298" stopIfTrue="1" operator="notEqual">
      <formula>AR18</formula>
    </cfRule>
    <cfRule type="expression" dxfId="7502" priority="2299" stopIfTrue="1">
      <formula>$G$9=2</formula>
    </cfRule>
  </conditionalFormatting>
  <conditionalFormatting sqref="AD34">
    <cfRule type="cellIs" dxfId="7501" priority="2292" stopIfTrue="1" operator="notEqual">
      <formula>AS20</formula>
    </cfRule>
    <cfRule type="expression" dxfId="7500" priority="2293" stopIfTrue="1">
      <formula>$G$9=3</formula>
    </cfRule>
  </conditionalFormatting>
  <conditionalFormatting sqref="AE34">
    <cfRule type="cellIs" dxfId="7499" priority="2294" stopIfTrue="1" operator="notEqual">
      <formula>AR20</formula>
    </cfRule>
    <cfRule type="expression" dxfId="7498" priority="2295" stopIfTrue="1">
      <formula>$G$9=3</formula>
    </cfRule>
  </conditionalFormatting>
  <conditionalFormatting sqref="AF34">
    <cfRule type="cellIs" dxfId="7497" priority="2288" stopIfTrue="1" operator="notEqual">
      <formula>AS22</formula>
    </cfRule>
    <cfRule type="expression" dxfId="7496" priority="2289" stopIfTrue="1">
      <formula>$G$9=5</formula>
    </cfRule>
  </conditionalFormatting>
  <conditionalFormatting sqref="AG34">
    <cfRule type="cellIs" dxfId="7495" priority="2290" stopIfTrue="1" operator="notEqual">
      <formula>AR22</formula>
    </cfRule>
    <cfRule type="expression" dxfId="7494" priority="2291" stopIfTrue="1">
      <formula>$G$9=5</formula>
    </cfRule>
  </conditionalFormatting>
  <conditionalFormatting sqref="BB36">
    <cfRule type="cellIs" dxfId="7493" priority="2284" stopIfTrue="1" operator="notEqual">
      <formula>AU44</formula>
    </cfRule>
    <cfRule type="expression" dxfId="7492" priority="2285" stopIfTrue="1">
      <formula>$G$9=7</formula>
    </cfRule>
  </conditionalFormatting>
  <conditionalFormatting sqref="BC36">
    <cfRule type="cellIs" dxfId="7491" priority="2286" stopIfTrue="1" operator="notEqual">
      <formula>AT44</formula>
    </cfRule>
    <cfRule type="expression" dxfId="7490" priority="2287" stopIfTrue="1">
      <formula>$G$9=7</formula>
    </cfRule>
  </conditionalFormatting>
  <conditionalFormatting sqref="AX44">
    <cfRule type="cellIs" dxfId="7489" priority="2280" stopIfTrue="1" operator="notEqual">
      <formula>BC40</formula>
    </cfRule>
    <cfRule type="expression" dxfId="7488" priority="2281" stopIfTrue="1">
      <formula>$G$9=16</formula>
    </cfRule>
  </conditionalFormatting>
  <conditionalFormatting sqref="AY44">
    <cfRule type="cellIs" dxfId="7487" priority="2282" stopIfTrue="1" operator="notEqual">
      <formula>BB40</formula>
    </cfRule>
    <cfRule type="expression" dxfId="7486" priority="2283" stopIfTrue="1">
      <formula>$G$9=16</formula>
    </cfRule>
  </conditionalFormatting>
  <conditionalFormatting sqref="AX46">
    <cfRule type="cellIs" dxfId="7485" priority="2276" stopIfTrue="1" operator="notEqual">
      <formula>BE40</formula>
    </cfRule>
    <cfRule type="expression" dxfId="7484" priority="2277" stopIfTrue="1">
      <formula>$G$9=16</formula>
    </cfRule>
  </conditionalFormatting>
  <conditionalFormatting sqref="AY46">
    <cfRule type="cellIs" dxfId="7483" priority="2278" stopIfTrue="1" operator="notEqual">
      <formula>BD40</formula>
    </cfRule>
    <cfRule type="expression" dxfId="7482" priority="2279" stopIfTrue="1">
      <formula>$G$9=16</formula>
    </cfRule>
  </conditionalFormatting>
  <conditionalFormatting sqref="BB38">
    <cfRule type="cellIs" dxfId="7481" priority="2272" stopIfTrue="1" operator="notEqual">
      <formula>AW44</formula>
    </cfRule>
    <cfRule type="expression" dxfId="7480" priority="2273" stopIfTrue="1">
      <formula>$G$9=7</formula>
    </cfRule>
  </conditionalFormatting>
  <conditionalFormatting sqref="BC38">
    <cfRule type="cellIs" dxfId="7479" priority="2274" stopIfTrue="1" operator="notEqual">
      <formula>AV44</formula>
    </cfRule>
    <cfRule type="expression" dxfId="7478" priority="2275" stopIfTrue="1">
      <formula>$G$9=7</formula>
    </cfRule>
  </conditionalFormatting>
  <conditionalFormatting sqref="BB40">
    <cfRule type="cellIs" dxfId="7477" priority="2268" stopIfTrue="1" operator="notEqual">
      <formula>AY44</formula>
    </cfRule>
    <cfRule type="expression" dxfId="7476" priority="2269" stopIfTrue="1">
      <formula>$G$9=7</formula>
    </cfRule>
  </conditionalFormatting>
  <conditionalFormatting sqref="BC40">
    <cfRule type="cellIs" dxfId="7475" priority="2270" stopIfTrue="1" operator="notEqual">
      <formula>AX44</formula>
    </cfRule>
    <cfRule type="expression" dxfId="7474" priority="2271" stopIfTrue="1">
      <formula>$G$9=7</formula>
    </cfRule>
  </conditionalFormatting>
  <conditionalFormatting sqref="AT52">
    <cfRule type="cellIs" dxfId="7473" priority="2264" stopIfTrue="1" operator="notEqual">
      <formula>BK36</formula>
    </cfRule>
    <cfRule type="expression" dxfId="7472" priority="2265" stopIfTrue="1">
      <formula>$G$9=9</formula>
    </cfRule>
  </conditionalFormatting>
  <conditionalFormatting sqref="AU52">
    <cfRule type="cellIs" dxfId="7471" priority="2266" stopIfTrue="1" operator="notEqual">
      <formula>BJ36</formula>
    </cfRule>
    <cfRule type="expression" dxfId="7470" priority="2267" stopIfTrue="1">
      <formula>$G$9=9</formula>
    </cfRule>
  </conditionalFormatting>
  <conditionalFormatting sqref="AT54">
    <cfRule type="cellIs" dxfId="7469" priority="2260" stopIfTrue="1" operator="notEqual">
      <formula>BM36</formula>
    </cfRule>
    <cfRule type="expression" dxfId="7468" priority="2261" stopIfTrue="1">
      <formula>$G$9=9</formula>
    </cfRule>
  </conditionalFormatting>
  <conditionalFormatting sqref="AU54">
    <cfRule type="cellIs" dxfId="7467" priority="2262" stopIfTrue="1" operator="notEqual">
      <formula>BL36</formula>
    </cfRule>
    <cfRule type="expression" dxfId="7466" priority="2263" stopIfTrue="1">
      <formula>$G$9=9</formula>
    </cfRule>
  </conditionalFormatting>
  <conditionalFormatting sqref="AT56">
    <cfRule type="cellIs" dxfId="7465" priority="2256" stopIfTrue="1" operator="notEqual">
      <formula>BO36</formula>
    </cfRule>
    <cfRule type="expression" dxfId="7464" priority="2257" stopIfTrue="1">
      <formula>$G$9=9</formula>
    </cfRule>
  </conditionalFormatting>
  <conditionalFormatting sqref="AU56">
    <cfRule type="cellIs" dxfId="7463" priority="2258" stopIfTrue="1" operator="notEqual">
      <formula>BN36</formula>
    </cfRule>
    <cfRule type="expression" dxfId="7462" priority="2259" stopIfTrue="1">
      <formula>$G$9=9</formula>
    </cfRule>
  </conditionalFormatting>
  <conditionalFormatting sqref="AT58">
    <cfRule type="cellIs" dxfId="7461" priority="2252" stopIfTrue="1" operator="notEqual">
      <formula>BQ36</formula>
    </cfRule>
    <cfRule type="expression" dxfId="7460" priority="2253" stopIfTrue="1">
      <formula>$G$9=9</formula>
    </cfRule>
  </conditionalFormatting>
  <conditionalFormatting sqref="AU58">
    <cfRule type="cellIs" dxfId="7459" priority="2254" stopIfTrue="1" operator="notEqual">
      <formula>BP36</formula>
    </cfRule>
    <cfRule type="expression" dxfId="7458" priority="2255" stopIfTrue="1">
      <formula>$G$9=9</formula>
    </cfRule>
  </conditionalFormatting>
  <conditionalFormatting sqref="AT60">
    <cfRule type="cellIs" dxfId="7457" priority="2248" stopIfTrue="1" operator="notEqual">
      <formula>BS36</formula>
    </cfRule>
    <cfRule type="expression" dxfId="7456" priority="2249" stopIfTrue="1">
      <formula>$G$9=9</formula>
    </cfRule>
  </conditionalFormatting>
  <conditionalFormatting sqref="AU60">
    <cfRule type="cellIs" dxfId="7455" priority="2250" stopIfTrue="1" operator="notEqual">
      <formula>BR36</formula>
    </cfRule>
    <cfRule type="expression" dxfId="7454" priority="2251" stopIfTrue="1">
      <formula>$G$9=9</formula>
    </cfRule>
  </conditionalFormatting>
  <conditionalFormatting sqref="AT62">
    <cfRule type="cellIs" dxfId="7453" priority="2244" stopIfTrue="1" operator="notEqual">
      <formula>BU36</formula>
    </cfRule>
    <cfRule type="expression" dxfId="7452" priority="2245" stopIfTrue="1">
      <formula>$G$9=9</formula>
    </cfRule>
  </conditionalFormatting>
  <conditionalFormatting sqref="AU62">
    <cfRule type="cellIs" dxfId="7451" priority="2246" stopIfTrue="1" operator="notEqual">
      <formula>BT36</formula>
    </cfRule>
    <cfRule type="expression" dxfId="7450" priority="2247" stopIfTrue="1">
      <formula>$G$9=9</formula>
    </cfRule>
  </conditionalFormatting>
  <conditionalFormatting sqref="BJ36">
    <cfRule type="cellIs" dxfId="7449" priority="2240" stopIfTrue="1" operator="notEqual">
      <formula>AU52</formula>
    </cfRule>
    <cfRule type="expression" dxfId="7448" priority="2241" stopIfTrue="1">
      <formula>$G$9=9</formula>
    </cfRule>
  </conditionalFormatting>
  <conditionalFormatting sqref="BK36">
    <cfRule type="cellIs" dxfId="7447" priority="2242" stopIfTrue="1" operator="notEqual">
      <formula>AT52</formula>
    </cfRule>
    <cfRule type="expression" dxfId="7446" priority="2243" stopIfTrue="1">
      <formula>$G$9=9</formula>
    </cfRule>
  </conditionalFormatting>
  <conditionalFormatting sqref="BL36">
    <cfRule type="cellIs" dxfId="7445" priority="2236" stopIfTrue="1" operator="notEqual">
      <formula>AU54</formula>
    </cfRule>
    <cfRule type="expression" dxfId="7444" priority="2237" stopIfTrue="1">
      <formula>$G$9=9</formula>
    </cfRule>
  </conditionalFormatting>
  <conditionalFormatting sqref="BM36">
    <cfRule type="cellIs" dxfId="7443" priority="2238" stopIfTrue="1" operator="notEqual">
      <formula>AT54</formula>
    </cfRule>
    <cfRule type="expression" dxfId="7442" priority="2239" stopIfTrue="1">
      <formula>$G$9=9</formula>
    </cfRule>
  </conditionalFormatting>
  <conditionalFormatting sqref="BN36">
    <cfRule type="cellIs" dxfId="7441" priority="2232" stopIfTrue="1" operator="notEqual">
      <formula>AU56</formula>
    </cfRule>
    <cfRule type="expression" dxfId="7440" priority="2233" stopIfTrue="1">
      <formula>$G$9=9</formula>
    </cfRule>
  </conditionalFormatting>
  <conditionalFormatting sqref="BO36">
    <cfRule type="cellIs" dxfId="7439" priority="2234" stopIfTrue="1" operator="notEqual">
      <formula>AT56</formula>
    </cfRule>
    <cfRule type="expression" dxfId="7438" priority="2235" stopIfTrue="1">
      <formula>$G$9=9</formula>
    </cfRule>
  </conditionalFormatting>
  <conditionalFormatting sqref="BP36">
    <cfRule type="cellIs" dxfId="7437" priority="2228" stopIfTrue="1" operator="notEqual">
      <formula>AU58</formula>
    </cfRule>
    <cfRule type="expression" dxfId="7436" priority="2229" stopIfTrue="1">
      <formula>$G$9=9</formula>
    </cfRule>
  </conditionalFormatting>
  <conditionalFormatting sqref="BQ36">
    <cfRule type="cellIs" dxfId="7435" priority="2230" stopIfTrue="1" operator="notEqual">
      <formula>AT58</formula>
    </cfRule>
    <cfRule type="expression" dxfId="7434" priority="2231" stopIfTrue="1">
      <formula>$G$9=9</formula>
    </cfRule>
  </conditionalFormatting>
  <conditionalFormatting sqref="BR36">
    <cfRule type="cellIs" dxfId="7433" priority="2224" stopIfTrue="1" operator="notEqual">
      <formula>AU60</formula>
    </cfRule>
    <cfRule type="expression" dxfId="7432" priority="2225" stopIfTrue="1">
      <formula>$G$9=9</formula>
    </cfRule>
  </conditionalFormatting>
  <conditionalFormatting sqref="BS36">
    <cfRule type="cellIs" dxfId="7431" priority="2226" stopIfTrue="1" operator="notEqual">
      <formula>AT60</formula>
    </cfRule>
    <cfRule type="expression" dxfId="7430" priority="2227" stopIfTrue="1">
      <formula>$G$9=9</formula>
    </cfRule>
  </conditionalFormatting>
  <conditionalFormatting sqref="BT36">
    <cfRule type="cellIs" dxfId="7429" priority="2220" stopIfTrue="1" operator="notEqual">
      <formula>AU62</formula>
    </cfRule>
    <cfRule type="expression" dxfId="7428" priority="2221" stopIfTrue="1">
      <formula>$G$9=9</formula>
    </cfRule>
  </conditionalFormatting>
  <conditionalFormatting sqref="BU36">
    <cfRule type="cellIs" dxfId="7427" priority="2222" stopIfTrue="1" operator="notEqual">
      <formula>AT62</formula>
    </cfRule>
    <cfRule type="expression" dxfId="7426" priority="2223" stopIfTrue="1">
      <formula>$G$9=9</formula>
    </cfRule>
  </conditionalFormatting>
  <conditionalFormatting sqref="AX62">
    <cfRule type="cellIs" dxfId="7425" priority="2216" stopIfTrue="1" operator="notEqual">
      <formula>BU40</formula>
    </cfRule>
    <cfRule type="expression" dxfId="7424" priority="2217" stopIfTrue="1">
      <formula>$G$9=15</formula>
    </cfRule>
  </conditionalFormatting>
  <conditionalFormatting sqref="AY62">
    <cfRule type="cellIs" dxfId="7423" priority="2218" stopIfTrue="1" operator="notEqual">
      <formula>BT40</formula>
    </cfRule>
    <cfRule type="expression" dxfId="7422" priority="2219" stopIfTrue="1">
      <formula>$G$9=15</formula>
    </cfRule>
  </conditionalFormatting>
  <conditionalFormatting sqref="R18">
    <cfRule type="cellIs" dxfId="7421" priority="2212" stopIfTrue="1" operator="notEqual">
      <formula>AC8</formula>
    </cfRule>
    <cfRule type="expression" dxfId="7420" priority="2213" stopIfTrue="1">
      <formula>$G$9=7</formula>
    </cfRule>
  </conditionalFormatting>
  <conditionalFormatting sqref="S18">
    <cfRule type="cellIs" dxfId="7419" priority="2214" stopIfTrue="1" operator="notEqual">
      <formula>AB8</formula>
    </cfRule>
    <cfRule type="expression" dxfId="7418" priority="2215" stopIfTrue="1">
      <formula>$G$9=7</formula>
    </cfRule>
  </conditionalFormatting>
  <conditionalFormatting sqref="AZ26">
    <cfRule type="cellIs" dxfId="7417" priority="2208" stopIfTrue="1" operator="notEqual">
      <formula>AK42</formula>
    </cfRule>
    <cfRule type="expression" dxfId="7416" priority="2209" stopIfTrue="1">
      <formula>$R$7=14</formula>
    </cfRule>
  </conditionalFormatting>
  <conditionalFormatting sqref="BA26">
    <cfRule type="cellIs" dxfId="7415" priority="2210" stopIfTrue="1" operator="notEqual">
      <formula>AJ42</formula>
    </cfRule>
    <cfRule type="expression" dxfId="7414" priority="2211" stopIfTrue="1">
      <formula>$R$7=14</formula>
    </cfRule>
  </conditionalFormatting>
  <conditionalFormatting sqref="T7:AU7">
    <cfRule type="cellIs" dxfId="7413" priority="2205" stopIfTrue="1" operator="equal">
      <formula>2</formula>
    </cfRule>
    <cfRule type="cellIs" dxfId="7412" priority="2206" stopIfTrue="1" operator="equal">
      <formula>1</formula>
    </cfRule>
    <cfRule type="expression" dxfId="7411" priority="2207" stopIfTrue="1">
      <formula>T8+U8&lt;3</formula>
    </cfRule>
  </conditionalFormatting>
  <conditionalFormatting sqref="AT15:BA15">
    <cfRule type="cellIs" dxfId="7410" priority="2202" stopIfTrue="1" operator="equal">
      <formula>2</formula>
    </cfRule>
    <cfRule type="cellIs" dxfId="7409" priority="2203" stopIfTrue="1" operator="equal">
      <formula>1</formula>
    </cfRule>
    <cfRule type="expression" dxfId="7408" priority="2204" stopIfTrue="1">
      <formula>AT16+AU16&lt;3</formula>
    </cfRule>
  </conditionalFormatting>
  <conditionalFormatting sqref="BB15:BC15">
    <cfRule type="cellIs" dxfId="7407" priority="2199" stopIfTrue="1" operator="equal">
      <formula>2</formula>
    </cfRule>
    <cfRule type="cellIs" dxfId="7406" priority="2200" stopIfTrue="1" operator="equal">
      <formula>1</formula>
    </cfRule>
    <cfRule type="expression" dxfId="7405" priority="2201" stopIfTrue="1">
      <formula>BB16+BC16&lt;3</formula>
    </cfRule>
  </conditionalFormatting>
  <conditionalFormatting sqref="AT17:BA17">
    <cfRule type="cellIs" dxfId="7404" priority="2196" stopIfTrue="1" operator="equal">
      <formula>2</formula>
    </cfRule>
    <cfRule type="cellIs" dxfId="7403" priority="2197" stopIfTrue="1" operator="equal">
      <formula>1</formula>
    </cfRule>
    <cfRule type="expression" dxfId="7402" priority="2198" stopIfTrue="1">
      <formula>AT18+AU18&lt;3</formula>
    </cfRule>
  </conditionalFormatting>
  <conditionalFormatting sqref="BB17:BC17">
    <cfRule type="cellIs" dxfId="7401" priority="2193" stopIfTrue="1" operator="equal">
      <formula>2</formula>
    </cfRule>
    <cfRule type="cellIs" dxfId="7400" priority="2194" stopIfTrue="1" operator="equal">
      <formula>1</formula>
    </cfRule>
    <cfRule type="expression" dxfId="7399" priority="2195" stopIfTrue="1">
      <formula>BB18+BC18&lt;3</formula>
    </cfRule>
  </conditionalFormatting>
  <conditionalFormatting sqref="AT19:BA19">
    <cfRule type="cellIs" dxfId="7398" priority="2190" stopIfTrue="1" operator="equal">
      <formula>2</formula>
    </cfRule>
    <cfRule type="cellIs" dxfId="7397" priority="2191" stopIfTrue="1" operator="equal">
      <formula>1</formula>
    </cfRule>
    <cfRule type="expression" dxfId="7396" priority="2192" stopIfTrue="1">
      <formula>AT20+AU20&lt;3</formula>
    </cfRule>
  </conditionalFormatting>
  <conditionalFormatting sqref="BB19:BC19">
    <cfRule type="cellIs" dxfId="7395" priority="2187" stopIfTrue="1" operator="equal">
      <formula>2</formula>
    </cfRule>
    <cfRule type="cellIs" dxfId="7394" priority="2188" stopIfTrue="1" operator="equal">
      <formula>1</formula>
    </cfRule>
    <cfRule type="expression" dxfId="7393" priority="2189" stopIfTrue="1">
      <formula>BB20+BC20&lt;3</formula>
    </cfRule>
  </conditionalFormatting>
  <conditionalFormatting sqref="AT21:BA21">
    <cfRule type="cellIs" dxfId="7392" priority="2184" stopIfTrue="1" operator="equal">
      <formula>2</formula>
    </cfRule>
    <cfRule type="cellIs" dxfId="7391" priority="2185" stopIfTrue="1" operator="equal">
      <formula>1</formula>
    </cfRule>
    <cfRule type="expression" dxfId="7390" priority="2186" stopIfTrue="1">
      <formula>AT22+AU22&lt;3</formula>
    </cfRule>
  </conditionalFormatting>
  <conditionalFormatting sqref="BB21:BC21">
    <cfRule type="cellIs" dxfId="7389" priority="2181" stopIfTrue="1" operator="equal">
      <formula>2</formula>
    </cfRule>
    <cfRule type="cellIs" dxfId="7388" priority="2182" stopIfTrue="1" operator="equal">
      <formula>1</formula>
    </cfRule>
    <cfRule type="expression" dxfId="7387" priority="2183" stopIfTrue="1">
      <formula>BB22+BC22&lt;3</formula>
    </cfRule>
  </conditionalFormatting>
  <conditionalFormatting sqref="AT23:BA23">
    <cfRule type="cellIs" dxfId="7386" priority="2178" stopIfTrue="1" operator="equal">
      <formula>2</formula>
    </cfRule>
    <cfRule type="cellIs" dxfId="7385" priority="2179" stopIfTrue="1" operator="equal">
      <formula>1</formula>
    </cfRule>
    <cfRule type="expression" dxfId="7384" priority="2180" stopIfTrue="1">
      <formula>AT24+AU24&lt;3</formula>
    </cfRule>
  </conditionalFormatting>
  <conditionalFormatting sqref="BB23:BC23">
    <cfRule type="cellIs" dxfId="7383" priority="2175" stopIfTrue="1" operator="equal">
      <formula>2</formula>
    </cfRule>
    <cfRule type="cellIs" dxfId="7382" priority="2176" stopIfTrue="1" operator="equal">
      <formula>1</formula>
    </cfRule>
    <cfRule type="expression" dxfId="7381" priority="2177" stopIfTrue="1">
      <formula>BB24+BC24&lt;3</formula>
    </cfRule>
  </conditionalFormatting>
  <conditionalFormatting sqref="AT25:BA25">
    <cfRule type="cellIs" dxfId="7380" priority="2172" stopIfTrue="1" operator="equal">
      <formula>2</formula>
    </cfRule>
    <cfRule type="cellIs" dxfId="7379" priority="2173" stopIfTrue="1" operator="equal">
      <formula>1</formula>
    </cfRule>
    <cfRule type="expression" dxfId="7378" priority="2174" stopIfTrue="1">
      <formula>AT26+AU26&lt;3</formula>
    </cfRule>
  </conditionalFormatting>
  <conditionalFormatting sqref="BB25:BC25">
    <cfRule type="cellIs" dxfId="7377" priority="2169" stopIfTrue="1" operator="equal">
      <formula>2</formula>
    </cfRule>
    <cfRule type="cellIs" dxfId="7376" priority="2170" stopIfTrue="1" operator="equal">
      <formula>1</formula>
    </cfRule>
    <cfRule type="expression" dxfId="7375" priority="2171" stopIfTrue="1">
      <formula>BB26+BC26&lt;3</formula>
    </cfRule>
  </conditionalFormatting>
  <conditionalFormatting sqref="AT27:BA27">
    <cfRule type="cellIs" dxfId="7374" priority="2166" stopIfTrue="1" operator="equal">
      <formula>2</formula>
    </cfRule>
    <cfRule type="cellIs" dxfId="7373" priority="2167" stopIfTrue="1" operator="equal">
      <formula>1</formula>
    </cfRule>
    <cfRule type="expression" dxfId="7372" priority="2168" stopIfTrue="1">
      <formula>AT28+AU28&lt;3</formula>
    </cfRule>
  </conditionalFormatting>
  <conditionalFormatting sqref="BB27:BC27">
    <cfRule type="cellIs" dxfId="7371" priority="2163" stopIfTrue="1" operator="equal">
      <formula>2</formula>
    </cfRule>
    <cfRule type="cellIs" dxfId="7370" priority="2164" stopIfTrue="1" operator="equal">
      <formula>1</formula>
    </cfRule>
    <cfRule type="expression" dxfId="7369" priority="2165" stopIfTrue="1">
      <formula>BB28+BC28&lt;3</formula>
    </cfRule>
  </conditionalFormatting>
  <conditionalFormatting sqref="AT29:BA29">
    <cfRule type="cellIs" dxfId="7368" priority="2160" stopIfTrue="1" operator="equal">
      <formula>2</formula>
    </cfRule>
    <cfRule type="cellIs" dxfId="7367" priority="2161" stopIfTrue="1" operator="equal">
      <formula>1</formula>
    </cfRule>
    <cfRule type="expression" dxfId="7366" priority="2162" stopIfTrue="1">
      <formula>AT30+AU30&lt;3</formula>
    </cfRule>
  </conditionalFormatting>
  <conditionalFormatting sqref="BB29:BC29">
    <cfRule type="cellIs" dxfId="7365" priority="2157" stopIfTrue="1" operator="equal">
      <formula>2</formula>
    </cfRule>
    <cfRule type="cellIs" dxfId="7364" priority="2158" stopIfTrue="1" operator="equal">
      <formula>1</formula>
    </cfRule>
    <cfRule type="expression" dxfId="7363" priority="2159" stopIfTrue="1">
      <formula>BB30+BC30&lt;3</formula>
    </cfRule>
  </conditionalFormatting>
  <conditionalFormatting sqref="AT31:BA31">
    <cfRule type="cellIs" dxfId="7362" priority="2154" stopIfTrue="1" operator="equal">
      <formula>2</formula>
    </cfRule>
    <cfRule type="cellIs" dxfId="7361" priority="2155" stopIfTrue="1" operator="equal">
      <formula>1</formula>
    </cfRule>
    <cfRule type="expression" dxfId="7360" priority="2156" stopIfTrue="1">
      <formula>AT32+AU32&lt;3</formula>
    </cfRule>
  </conditionalFormatting>
  <conditionalFormatting sqref="BB31:BC31">
    <cfRule type="cellIs" dxfId="7359" priority="2151" stopIfTrue="1" operator="equal">
      <formula>2</formula>
    </cfRule>
    <cfRule type="cellIs" dxfId="7358" priority="2152" stopIfTrue="1" operator="equal">
      <formula>1</formula>
    </cfRule>
    <cfRule type="expression" dxfId="7357" priority="2153" stopIfTrue="1">
      <formula>BB32+BC32&lt;3</formula>
    </cfRule>
  </conditionalFormatting>
  <conditionalFormatting sqref="AT33:BA33">
    <cfRule type="cellIs" dxfId="7356" priority="2148" stopIfTrue="1" operator="equal">
      <formula>2</formula>
    </cfRule>
    <cfRule type="cellIs" dxfId="7355" priority="2149" stopIfTrue="1" operator="equal">
      <formula>1</formula>
    </cfRule>
    <cfRule type="expression" dxfId="7354" priority="2150" stopIfTrue="1">
      <formula>AT34+AU34&lt;3</formula>
    </cfRule>
  </conditionalFormatting>
  <conditionalFormatting sqref="BB33:BC33">
    <cfRule type="cellIs" dxfId="7353" priority="2145" stopIfTrue="1" operator="equal">
      <formula>2</formula>
    </cfRule>
    <cfRule type="cellIs" dxfId="7352" priority="2146" stopIfTrue="1" operator="equal">
      <formula>1</formula>
    </cfRule>
    <cfRule type="expression" dxfId="7351" priority="2147" stopIfTrue="1">
      <formula>BB34+BC34&lt;3</formula>
    </cfRule>
  </conditionalFormatting>
  <conditionalFormatting sqref="AV35:AW35">
    <cfRule type="cellIs" dxfId="7350" priority="2142" stopIfTrue="1" operator="equal">
      <formula>2</formula>
    </cfRule>
    <cfRule type="cellIs" dxfId="7349" priority="2143" stopIfTrue="1" operator="equal">
      <formula>1</formula>
    </cfRule>
    <cfRule type="expression" dxfId="7348" priority="2144" stopIfTrue="1">
      <formula>AV36+AW36&lt;3</formula>
    </cfRule>
  </conditionalFormatting>
  <conditionalFormatting sqref="BB41:BC41">
    <cfRule type="cellIs" dxfId="7347" priority="2127" stopIfTrue="1" operator="equal">
      <formula>2</formula>
    </cfRule>
    <cfRule type="cellIs" dxfId="7346" priority="2128" stopIfTrue="1" operator="equal">
      <formula>1</formula>
    </cfRule>
    <cfRule type="expression" dxfId="7345" priority="2129" stopIfTrue="1">
      <formula>BB42+BC42&lt;3</formula>
    </cfRule>
  </conditionalFormatting>
  <conditionalFormatting sqref="AX37:BA37">
    <cfRule type="cellIs" dxfId="7344" priority="2139" stopIfTrue="1" operator="equal">
      <formula>2</formula>
    </cfRule>
    <cfRule type="cellIs" dxfId="7343" priority="2140" stopIfTrue="1" operator="equal">
      <formula>1</formula>
    </cfRule>
    <cfRule type="expression" dxfId="7342" priority="2141" stopIfTrue="1">
      <formula>AX38+AY38&lt;3</formula>
    </cfRule>
  </conditionalFormatting>
  <conditionalFormatting sqref="BB37:BC37">
    <cfRule type="cellIs" dxfId="7341" priority="2136" stopIfTrue="1" operator="equal">
      <formula>2</formula>
    </cfRule>
    <cfRule type="cellIs" dxfId="7340" priority="2137" stopIfTrue="1" operator="equal">
      <formula>1</formula>
    </cfRule>
    <cfRule type="expression" dxfId="7339" priority="2138" stopIfTrue="1">
      <formula>BB38+BC38&lt;3</formula>
    </cfRule>
  </conditionalFormatting>
  <conditionalFormatting sqref="AZ39:BA39">
    <cfRule type="cellIs" dxfId="7338" priority="2133" stopIfTrue="1" operator="equal">
      <formula>2</formula>
    </cfRule>
    <cfRule type="cellIs" dxfId="7337" priority="2134" stopIfTrue="1" operator="equal">
      <formula>1</formula>
    </cfRule>
    <cfRule type="expression" dxfId="7336" priority="2135" stopIfTrue="1">
      <formula>AZ40+BA40&lt;3</formula>
    </cfRule>
  </conditionalFormatting>
  <conditionalFormatting sqref="BB39:BC39">
    <cfRule type="cellIs" dxfId="7335" priority="2130" stopIfTrue="1" operator="equal">
      <formula>2</formula>
    </cfRule>
    <cfRule type="cellIs" dxfId="7334" priority="2131" stopIfTrue="1" operator="equal">
      <formula>1</formula>
    </cfRule>
    <cfRule type="expression" dxfId="7333" priority="2132" stopIfTrue="1">
      <formula>BB40+BC40&lt;3</formula>
    </cfRule>
  </conditionalFormatting>
  <conditionalFormatting sqref="BD43:BS43">
    <cfRule type="cellIs" dxfId="7332" priority="2124" stopIfTrue="1" operator="equal">
      <formula>2</formula>
    </cfRule>
    <cfRule type="cellIs" dxfId="7331" priority="2125" stopIfTrue="1" operator="equal">
      <formula>1</formula>
    </cfRule>
    <cfRule type="expression" dxfId="7330" priority="2126" stopIfTrue="1">
      <formula>BD44+BE44&lt;3</formula>
    </cfRule>
  </conditionalFormatting>
  <conditionalFormatting sqref="BF45:BS45">
    <cfRule type="cellIs" dxfId="7329" priority="2121" stopIfTrue="1" operator="equal">
      <formula>2</formula>
    </cfRule>
    <cfRule type="cellIs" dxfId="7328" priority="2122" stopIfTrue="1" operator="equal">
      <formula>1</formula>
    </cfRule>
    <cfRule type="expression" dxfId="7327" priority="2123" stopIfTrue="1">
      <formula>BF46+BG46&lt;3</formula>
    </cfRule>
  </conditionalFormatting>
  <conditionalFormatting sqref="BH47:BS47">
    <cfRule type="cellIs" dxfId="7326" priority="2118" stopIfTrue="1" operator="equal">
      <formula>2</formula>
    </cfRule>
    <cfRule type="cellIs" dxfId="7325" priority="2119" stopIfTrue="1" operator="equal">
      <formula>1</formula>
    </cfRule>
    <cfRule type="expression" dxfId="7324" priority="2120" stopIfTrue="1">
      <formula>BH48+BI48&lt;3</formula>
    </cfRule>
  </conditionalFormatting>
  <conditionalFormatting sqref="BJ49:BS49">
    <cfRule type="cellIs" dxfId="7323" priority="2115" stopIfTrue="1" operator="equal">
      <formula>2</formula>
    </cfRule>
    <cfRule type="cellIs" dxfId="7322" priority="2116" stopIfTrue="1" operator="equal">
      <formula>1</formula>
    </cfRule>
    <cfRule type="expression" dxfId="7321" priority="2117" stopIfTrue="1">
      <formula>BJ50+BK50&lt;3</formula>
    </cfRule>
  </conditionalFormatting>
  <conditionalFormatting sqref="AL25:AS25">
    <cfRule type="cellIs" dxfId="7320" priority="2088" stopIfTrue="1" operator="equal">
      <formula>2</formula>
    </cfRule>
    <cfRule type="cellIs" dxfId="7319" priority="2089" stopIfTrue="1" operator="equal">
      <formula>1</formula>
    </cfRule>
    <cfRule type="expression" dxfId="7318" priority="2090" stopIfTrue="1">
      <formula>AL26+AM26&lt;3</formula>
    </cfRule>
  </conditionalFormatting>
  <conditionalFormatting sqref="V9:AS9">
    <cfRule type="cellIs" dxfId="7317" priority="2112" stopIfTrue="1" operator="equal">
      <formula>2</formula>
    </cfRule>
    <cfRule type="cellIs" dxfId="7316" priority="2113" stopIfTrue="1" operator="equal">
      <formula>1</formula>
    </cfRule>
    <cfRule type="expression" dxfId="7315" priority="2114" stopIfTrue="1">
      <formula>V10+W10&lt;3</formula>
    </cfRule>
  </conditionalFormatting>
  <conditionalFormatting sqref="X11:AS11">
    <cfRule type="cellIs" dxfId="7314" priority="2109" stopIfTrue="1" operator="equal">
      <formula>2</formula>
    </cfRule>
    <cfRule type="cellIs" dxfId="7313" priority="2110" stopIfTrue="1" operator="equal">
      <formula>1</formula>
    </cfRule>
    <cfRule type="expression" dxfId="7312" priority="2111" stopIfTrue="1">
      <formula>X12+Y12&lt;3</formula>
    </cfRule>
  </conditionalFormatting>
  <conditionalFormatting sqref="Z13:AS13">
    <cfRule type="cellIs" dxfId="7311" priority="2106" stopIfTrue="1" operator="equal">
      <formula>2</formula>
    </cfRule>
    <cfRule type="cellIs" dxfId="7310" priority="2107" stopIfTrue="1" operator="equal">
      <formula>1</formula>
    </cfRule>
    <cfRule type="expression" dxfId="7309" priority="2108" stopIfTrue="1">
      <formula>Z14+AA14&lt;3</formula>
    </cfRule>
  </conditionalFormatting>
  <conditionalFormatting sqref="AB15:AS15">
    <cfRule type="cellIs" dxfId="7308" priority="2103" stopIfTrue="1" operator="equal">
      <formula>2</formula>
    </cfRule>
    <cfRule type="cellIs" dxfId="7307" priority="2104" stopIfTrue="1" operator="equal">
      <formula>1</formula>
    </cfRule>
    <cfRule type="expression" dxfId="7306" priority="2105" stopIfTrue="1">
      <formula>AB16+AC16&lt;3</formula>
    </cfRule>
  </conditionalFormatting>
  <conditionalFormatting sqref="AD17:AS17">
    <cfRule type="cellIs" dxfId="7305" priority="2100" stopIfTrue="1" operator="equal">
      <formula>2</formula>
    </cfRule>
    <cfRule type="cellIs" dxfId="7304" priority="2101" stopIfTrue="1" operator="equal">
      <formula>1</formula>
    </cfRule>
    <cfRule type="expression" dxfId="7303" priority="2102" stopIfTrue="1">
      <formula>AD18+AE18&lt;3</formula>
    </cfRule>
  </conditionalFormatting>
  <conditionalFormatting sqref="AF19:AS19">
    <cfRule type="cellIs" dxfId="7302" priority="2097" stopIfTrue="1" operator="equal">
      <formula>2</formula>
    </cfRule>
    <cfRule type="cellIs" dxfId="7301" priority="2098" stopIfTrue="1" operator="equal">
      <formula>1</formula>
    </cfRule>
    <cfRule type="expression" dxfId="7300" priority="2099" stopIfTrue="1">
      <formula>AF20+AG20&lt;3</formula>
    </cfRule>
  </conditionalFormatting>
  <conditionalFormatting sqref="AH21:AS21">
    <cfRule type="cellIs" dxfId="7299" priority="2094" stopIfTrue="1" operator="equal">
      <formula>2</formula>
    </cfRule>
    <cfRule type="cellIs" dxfId="7298" priority="2095" stopIfTrue="1" operator="equal">
      <formula>1</formula>
    </cfRule>
    <cfRule type="expression" dxfId="7297" priority="2096" stopIfTrue="1">
      <formula>AH22+AI22&lt;3</formula>
    </cfRule>
  </conditionalFormatting>
  <conditionalFormatting sqref="AJ23:AS23">
    <cfRule type="cellIs" dxfId="7296" priority="2091" stopIfTrue="1" operator="equal">
      <formula>2</formula>
    </cfRule>
    <cfRule type="cellIs" dxfId="7295" priority="2092" stopIfTrue="1" operator="equal">
      <formula>1</formula>
    </cfRule>
    <cfRule type="expression" dxfId="7294" priority="2093" stopIfTrue="1">
      <formula>AJ24+AK24&lt;3</formula>
    </cfRule>
  </conditionalFormatting>
  <conditionalFormatting sqref="AN27:AS27">
    <cfRule type="cellIs" dxfId="7293" priority="2085" stopIfTrue="1" operator="equal">
      <formula>2</formula>
    </cfRule>
    <cfRule type="cellIs" dxfId="7292" priority="2086" stopIfTrue="1" operator="equal">
      <formula>1</formula>
    </cfRule>
    <cfRule type="expression" dxfId="7291" priority="2087" stopIfTrue="1">
      <formula>AN28+AO28&lt;3</formula>
    </cfRule>
  </conditionalFormatting>
  <conditionalFormatting sqref="AP29:AS29">
    <cfRule type="cellIs" dxfId="7290" priority="2082" stopIfTrue="1" operator="equal">
      <formula>2</formula>
    </cfRule>
    <cfRule type="cellIs" dxfId="7289" priority="2083" stopIfTrue="1" operator="equal">
      <formula>1</formula>
    </cfRule>
    <cfRule type="expression" dxfId="7288" priority="2084" stopIfTrue="1">
      <formula>AP30+AQ30&lt;3</formula>
    </cfRule>
  </conditionalFormatting>
  <conditionalFormatting sqref="AR31:AS31">
    <cfRule type="cellIs" dxfId="7287" priority="2079" stopIfTrue="1" operator="equal">
      <formula>2</formula>
    </cfRule>
    <cfRule type="cellIs" dxfId="7286" priority="2080" stopIfTrue="1" operator="equal">
      <formula>1</formula>
    </cfRule>
    <cfRule type="expression" dxfId="7285" priority="2081" stopIfTrue="1">
      <formula>AR32+AS32&lt;3</formula>
    </cfRule>
  </conditionalFormatting>
  <conditionalFormatting sqref="R9:S9">
    <cfRule type="cellIs" dxfId="7284" priority="2076" stopIfTrue="1" operator="equal">
      <formula>2</formula>
    </cfRule>
    <cfRule type="cellIs" dxfId="7283" priority="2077" stopIfTrue="1" operator="equal">
      <formula>1</formula>
    </cfRule>
    <cfRule type="expression" dxfId="7282" priority="2078" stopIfTrue="1">
      <formula>R10+S10&lt;3</formula>
    </cfRule>
  </conditionalFormatting>
  <conditionalFormatting sqref="R11:U11">
    <cfRule type="cellIs" dxfId="7281" priority="2073" stopIfTrue="1" operator="equal">
      <formula>2</formula>
    </cfRule>
    <cfRule type="cellIs" dxfId="7280" priority="2074" stopIfTrue="1" operator="equal">
      <formula>1</formula>
    </cfRule>
    <cfRule type="expression" dxfId="7279" priority="2075" stopIfTrue="1">
      <formula>R12+S12&lt;3</formula>
    </cfRule>
  </conditionalFormatting>
  <conditionalFormatting sqref="R13:W13">
    <cfRule type="cellIs" dxfId="7278" priority="2070" stopIfTrue="1" operator="equal">
      <formula>2</formula>
    </cfRule>
    <cfRule type="cellIs" dxfId="7277" priority="2071" stopIfTrue="1" operator="equal">
      <formula>1</formula>
    </cfRule>
    <cfRule type="expression" dxfId="7276" priority="2072" stopIfTrue="1">
      <formula>R14+S14&lt;3</formula>
    </cfRule>
  </conditionalFormatting>
  <conditionalFormatting sqref="R15:Y15">
    <cfRule type="cellIs" dxfId="7275" priority="2067" stopIfTrue="1" operator="equal">
      <formula>2</formula>
    </cfRule>
    <cfRule type="cellIs" dxfId="7274" priority="2068" stopIfTrue="1" operator="equal">
      <formula>1</formula>
    </cfRule>
    <cfRule type="expression" dxfId="7273" priority="2069" stopIfTrue="1">
      <formula>R16+S16&lt;3</formula>
    </cfRule>
  </conditionalFormatting>
  <conditionalFormatting sqref="R17:AA17">
    <cfRule type="cellIs" dxfId="7272" priority="2064" stopIfTrue="1" operator="equal">
      <formula>2</formula>
    </cfRule>
    <cfRule type="cellIs" dxfId="7271" priority="2065" stopIfTrue="1" operator="equal">
      <formula>1</formula>
    </cfRule>
    <cfRule type="expression" dxfId="7270" priority="2066" stopIfTrue="1">
      <formula>R18+S18&lt;3</formula>
    </cfRule>
  </conditionalFormatting>
  <conditionalFormatting sqref="R19:AC19">
    <cfRule type="cellIs" dxfId="7269" priority="2061" stopIfTrue="1" operator="equal">
      <formula>2</formula>
    </cfRule>
    <cfRule type="cellIs" dxfId="7268" priority="2062" stopIfTrue="1" operator="equal">
      <formula>1</formula>
    </cfRule>
    <cfRule type="expression" dxfId="7267" priority="2063" stopIfTrue="1">
      <formula>R20+S20&lt;3</formula>
    </cfRule>
  </conditionalFormatting>
  <conditionalFormatting sqref="R21:AE21">
    <cfRule type="cellIs" dxfId="7266" priority="2058" stopIfTrue="1" operator="equal">
      <formula>2</formula>
    </cfRule>
    <cfRule type="cellIs" dxfId="7265" priority="2059" stopIfTrue="1" operator="equal">
      <formula>1</formula>
    </cfRule>
    <cfRule type="expression" dxfId="7264" priority="2060" stopIfTrue="1">
      <formula>R22+S22&lt;3</formula>
    </cfRule>
  </conditionalFormatting>
  <conditionalFormatting sqref="R23:AG23">
    <cfRule type="cellIs" dxfId="7263" priority="2055" stopIfTrue="1" operator="equal">
      <formula>2</formula>
    </cfRule>
    <cfRule type="cellIs" dxfId="7262" priority="2056" stopIfTrue="1" operator="equal">
      <formula>1</formula>
    </cfRule>
    <cfRule type="expression" dxfId="7261" priority="2057" stopIfTrue="1">
      <formula>R24+S24&lt;3</formula>
    </cfRule>
  </conditionalFormatting>
  <conditionalFormatting sqref="R25:AI25">
    <cfRule type="cellIs" dxfId="7260" priority="2052" stopIfTrue="1" operator="equal">
      <formula>2</formula>
    </cfRule>
    <cfRule type="cellIs" dxfId="7259" priority="2053" stopIfTrue="1" operator="equal">
      <formula>1</formula>
    </cfRule>
    <cfRule type="expression" dxfId="7258" priority="2054" stopIfTrue="1">
      <formula>R26+S26&lt;3</formula>
    </cfRule>
  </conditionalFormatting>
  <conditionalFormatting sqref="R27:AK27">
    <cfRule type="cellIs" dxfId="7257" priority="2049" stopIfTrue="1" operator="equal">
      <formula>2</formula>
    </cfRule>
    <cfRule type="cellIs" dxfId="7256" priority="2050" stopIfTrue="1" operator="equal">
      <formula>1</formula>
    </cfRule>
    <cfRule type="expression" dxfId="7255" priority="2051" stopIfTrue="1">
      <formula>R28+S28&lt;3</formula>
    </cfRule>
  </conditionalFormatting>
  <conditionalFormatting sqref="R29:AM29">
    <cfRule type="cellIs" dxfId="7254" priority="2046" stopIfTrue="1" operator="equal">
      <formula>2</formula>
    </cfRule>
    <cfRule type="cellIs" dxfId="7253" priority="2047" stopIfTrue="1" operator="equal">
      <formula>1</formula>
    </cfRule>
    <cfRule type="expression" dxfId="7252" priority="2048" stopIfTrue="1">
      <formula>R30+S30&lt;3</formula>
    </cfRule>
  </conditionalFormatting>
  <conditionalFormatting sqref="R31:AO31">
    <cfRule type="cellIs" dxfId="7251" priority="2043" stopIfTrue="1" operator="equal">
      <formula>2</formula>
    </cfRule>
    <cfRule type="cellIs" dxfId="7250" priority="2044" stopIfTrue="1" operator="equal">
      <formula>1</formula>
    </cfRule>
    <cfRule type="expression" dxfId="7249" priority="2045" stopIfTrue="1">
      <formula>R32+S32&lt;3</formula>
    </cfRule>
  </conditionalFormatting>
  <conditionalFormatting sqref="R33:AQ33">
    <cfRule type="cellIs" dxfId="7248" priority="2040" stopIfTrue="1" operator="equal">
      <formula>2</formula>
    </cfRule>
    <cfRule type="cellIs" dxfId="7247" priority="2041" stopIfTrue="1" operator="equal">
      <formula>1</formula>
    </cfRule>
    <cfRule type="expression" dxfId="7246" priority="2042" stopIfTrue="1">
      <formula>R34+S34&lt;3</formula>
    </cfRule>
  </conditionalFormatting>
  <conditionalFormatting sqref="AT9:AU9">
    <cfRule type="cellIs" dxfId="7245" priority="2037" stopIfTrue="1" operator="equal">
      <formula>2</formula>
    </cfRule>
    <cfRule type="cellIs" dxfId="7244" priority="2038" stopIfTrue="1" operator="equal">
      <formula>1</formula>
    </cfRule>
    <cfRule type="expression" dxfId="7243" priority="2039" stopIfTrue="1">
      <formula>AT10+AU10&lt;3</formula>
    </cfRule>
  </conditionalFormatting>
  <conditionalFormatting sqref="AT11:AU11">
    <cfRule type="cellIs" dxfId="7242" priority="2034" stopIfTrue="1" operator="equal">
      <formula>2</formula>
    </cfRule>
    <cfRule type="cellIs" dxfId="7241" priority="2035" stopIfTrue="1" operator="equal">
      <formula>1</formula>
    </cfRule>
    <cfRule type="expression" dxfId="7240" priority="2036" stopIfTrue="1">
      <formula>AT12+AU12&lt;3</formula>
    </cfRule>
  </conditionalFormatting>
  <conditionalFormatting sqref="AT13:AU13">
    <cfRule type="cellIs" dxfId="7239" priority="2031" stopIfTrue="1" operator="equal">
      <formula>2</formula>
    </cfRule>
    <cfRule type="cellIs" dxfId="7238" priority="2032" stopIfTrue="1" operator="equal">
      <formula>1</formula>
    </cfRule>
    <cfRule type="expression" dxfId="7237" priority="2033" stopIfTrue="1">
      <formula>AT14+AU14&lt;3</formula>
    </cfRule>
  </conditionalFormatting>
  <conditionalFormatting sqref="BT40">
    <cfRule type="cellIs" dxfId="7236" priority="2027" stopIfTrue="1" operator="notEqual">
      <formula>AY62</formula>
    </cfRule>
    <cfRule type="expression" dxfId="7235" priority="2028" stopIfTrue="1">
      <formula>$G$9=14</formula>
    </cfRule>
  </conditionalFormatting>
  <conditionalFormatting sqref="BU40">
    <cfRule type="cellIs" dxfId="7234" priority="2029" stopIfTrue="1" operator="notEqual">
      <formula>AX62</formula>
    </cfRule>
    <cfRule type="expression" dxfId="7233" priority="2030" stopIfTrue="1">
      <formula>$G$9=14</formula>
    </cfRule>
  </conditionalFormatting>
  <conditionalFormatting sqref="BH42">
    <cfRule type="cellIs" dxfId="7232" priority="2023" stopIfTrue="1" operator="notEqual">
      <formula>BA50</formula>
    </cfRule>
    <cfRule type="expression" dxfId="7231" priority="2024" stopIfTrue="1">
      <formula>$G$9=11</formula>
    </cfRule>
  </conditionalFormatting>
  <conditionalFormatting sqref="BI42">
    <cfRule type="cellIs" dxfId="7230" priority="2025" stopIfTrue="1" operator="notEqual">
      <formula>AZ50</formula>
    </cfRule>
    <cfRule type="expression" dxfId="7229" priority="2026" stopIfTrue="1">
      <formula>$G$9=11</formula>
    </cfRule>
  </conditionalFormatting>
  <conditionalFormatting sqref="D7:D62 G7:G62 N7:N62 BV7:BV62 BY9:BY18 CM7:CM18 BY21:BY32 CM21:CM32 BY35:BY46 CM35:CM46 BY49:BY60 CM49:CM60">
    <cfRule type="cellIs" dxfId="7228" priority="2022" operator="notEqual">
      <formula>""</formula>
    </cfRule>
  </conditionalFormatting>
  <conditionalFormatting sqref="B64:F64 R64:AS64">
    <cfRule type="cellIs" dxfId="7227" priority="2021" operator="equal">
      <formula>""</formula>
    </cfRule>
  </conditionalFormatting>
  <conditionalFormatting sqref="D7:D62 G7:G62 N7:N62 BV7:BV62 BY9:BY18 CM7:CM18 BY21:BY32 CM21:CM32 BY35:BY46 CM35:CM46 BY49:BY60 CM49:CM60">
    <cfRule type="cellIs" dxfId="7226" priority="2020" operator="notEqual">
      <formula>""</formula>
    </cfRule>
  </conditionalFormatting>
  <conditionalFormatting sqref="I7:I62">
    <cfRule type="expression" dxfId="7225" priority="2018">
      <formula>I7&gt;150</formula>
    </cfRule>
    <cfRule type="expression" dxfId="7224" priority="2019">
      <formula>I7&lt;-150</formula>
    </cfRule>
  </conditionalFormatting>
  <conditionalFormatting sqref="M7:M62">
    <cfRule type="top10" dxfId="7223" priority="5195" rank="14"/>
  </conditionalFormatting>
  <conditionalFormatting sqref="BU43 BU57 BU59 BU51 BU53 BU55 BU15 BU17 BU19 BU21 BU23 BU25 BU27 BU29 BU31 BU33 BU41 BU37 BU39 BU45 BU47 BU49 BU35 BU7 BU9 BU11 BU13">
    <cfRule type="cellIs" dxfId="7222" priority="5196" stopIfTrue="1" operator="equal">
      <formula>2</formula>
    </cfRule>
    <cfRule type="cellIs" dxfId="7221" priority="5197" stopIfTrue="1" operator="equal">
      <formula>1</formula>
    </cfRule>
    <cfRule type="expression" dxfId="7220" priority="5198" stopIfTrue="1">
      <formula>BU8+O8&lt;3</formula>
    </cfRule>
  </conditionalFormatting>
  <conditionalFormatting sqref="BZ9:CA9 BZ11:CC11 BZ13:CE13 CJ13:CK13 CJ9:CK9 CJ11:CK11 CD7:CK7">
    <cfRule type="cellIs" dxfId="7219" priority="1971" stopIfTrue="1" operator="equal">
      <formula>2</formula>
    </cfRule>
    <cfRule type="cellIs" dxfId="7218" priority="1972" stopIfTrue="1" operator="equal">
      <formula>1</formula>
    </cfRule>
    <cfRule type="expression" dxfId="7217" priority="1973" stopIfTrue="1">
      <formula>BZ8+CA8&lt;3</formula>
    </cfRule>
  </conditionalFormatting>
  <conditionalFormatting sqref="CF8">
    <cfRule type="cellIs" dxfId="7216" priority="1974" stopIfTrue="1" operator="notEqual">
      <formula>CA14</formula>
    </cfRule>
    <cfRule type="expression" dxfId="7215" priority="1975" stopIfTrue="1">
      <formula>$G$9=12</formula>
    </cfRule>
  </conditionalFormatting>
  <conditionalFormatting sqref="CG8">
    <cfRule type="cellIs" dxfId="7214" priority="1976" stopIfTrue="1" operator="notEqual">
      <formula>BZ14</formula>
    </cfRule>
    <cfRule type="expression" dxfId="7213" priority="1977" stopIfTrue="1">
      <formula>$G$9=12</formula>
    </cfRule>
  </conditionalFormatting>
  <conditionalFormatting sqref="BZ14">
    <cfRule type="cellIs" dxfId="7212" priority="1978" stopIfTrue="1" operator="notEqual">
      <formula>CG8</formula>
    </cfRule>
    <cfRule type="expression" dxfId="7211" priority="1979" stopIfTrue="1">
      <formula>$G$9=12</formula>
    </cfRule>
  </conditionalFormatting>
  <conditionalFormatting sqref="CA14">
    <cfRule type="cellIs" dxfId="7210" priority="1980" stopIfTrue="1" operator="notEqual">
      <formula>CF8</formula>
    </cfRule>
    <cfRule type="expression" dxfId="7209" priority="1981" stopIfTrue="1">
      <formula>$G$9=12</formula>
    </cfRule>
  </conditionalFormatting>
  <conditionalFormatting sqref="BZ16">
    <cfRule type="cellIs" dxfId="7208" priority="1982" stopIfTrue="1" operator="notEqual">
      <formula>CI8</formula>
    </cfRule>
    <cfRule type="expression" dxfId="7207" priority="1983" stopIfTrue="1">
      <formula>$G$9=6</formula>
    </cfRule>
  </conditionalFormatting>
  <conditionalFormatting sqref="CA16">
    <cfRule type="cellIs" dxfId="7206" priority="1984" stopIfTrue="1" operator="notEqual">
      <formula>CH8</formula>
    </cfRule>
    <cfRule type="expression" dxfId="7205" priority="1985" stopIfTrue="1">
      <formula>$G$9=6</formula>
    </cfRule>
  </conditionalFormatting>
  <conditionalFormatting sqref="CB8">
    <cfRule type="cellIs" dxfId="7204" priority="1986" stopIfTrue="1" operator="notEqual">
      <formula>CA10</formula>
    </cfRule>
    <cfRule type="expression" dxfId="7203" priority="1987" stopIfTrue="1">
      <formula>$G$9=13</formula>
    </cfRule>
  </conditionalFormatting>
  <conditionalFormatting sqref="CC8">
    <cfRule type="cellIs" dxfId="7202" priority="1988" stopIfTrue="1" operator="notEqual">
      <formula>BZ10</formula>
    </cfRule>
    <cfRule type="expression" dxfId="7201" priority="1989" stopIfTrue="1">
      <formula>$G$9=13</formula>
    </cfRule>
  </conditionalFormatting>
  <conditionalFormatting sqref="BZ10">
    <cfRule type="cellIs" dxfId="7200" priority="1990" stopIfTrue="1" operator="notEqual">
      <formula>CC8</formula>
    </cfRule>
    <cfRule type="expression" dxfId="7199" priority="1991" stopIfTrue="1">
      <formula>$G$9=13</formula>
    </cfRule>
  </conditionalFormatting>
  <conditionalFormatting sqref="CA10">
    <cfRule type="cellIs" dxfId="7198" priority="1992" stopIfTrue="1" operator="notEqual">
      <formula>CB8</formula>
    </cfRule>
    <cfRule type="expression" dxfId="7197" priority="1993" stopIfTrue="1">
      <formula>$G$9=13</formula>
    </cfRule>
  </conditionalFormatting>
  <conditionalFormatting sqref="CB14 BZ12">
    <cfRule type="cellIs" dxfId="7196" priority="1994" stopIfTrue="1" operator="notEqual">
      <formula>CE8</formula>
    </cfRule>
    <cfRule type="expression" dxfId="7195" priority="1995" stopIfTrue="1">
      <formula>$G$9=14</formula>
    </cfRule>
  </conditionalFormatting>
  <conditionalFormatting sqref="CC14 CA12">
    <cfRule type="cellIs" dxfId="7194" priority="1996" stopIfTrue="1" operator="notEqual">
      <formula>CD8</formula>
    </cfRule>
    <cfRule type="expression" dxfId="7193" priority="1997" stopIfTrue="1">
      <formula>$G$9=14</formula>
    </cfRule>
  </conditionalFormatting>
  <conditionalFormatting sqref="CF10 CD8">
    <cfRule type="cellIs" dxfId="7192" priority="1998" stopIfTrue="1" operator="notEqual">
      <formula>CA12</formula>
    </cfRule>
    <cfRule type="expression" dxfId="7191" priority="1999" stopIfTrue="1">
      <formula>$G$9=14</formula>
    </cfRule>
  </conditionalFormatting>
  <conditionalFormatting sqref="CG10 CE8">
    <cfRule type="cellIs" dxfId="7190" priority="2000" stopIfTrue="1" operator="notEqual">
      <formula>BZ12</formula>
    </cfRule>
    <cfRule type="expression" dxfId="7189" priority="2001" stopIfTrue="1">
      <formula>$G$9=14</formula>
    </cfRule>
  </conditionalFormatting>
  <conditionalFormatting sqref="CB12">
    <cfRule type="cellIs" dxfId="7188" priority="2002" stopIfTrue="1" operator="notEqual">
      <formula>CE10</formula>
    </cfRule>
    <cfRule type="expression" dxfId="7187" priority="2003" stopIfTrue="1">
      <formula>$G$9=15</formula>
    </cfRule>
  </conditionalFormatting>
  <conditionalFormatting sqref="CC12">
    <cfRule type="cellIs" dxfId="7186" priority="2004" stopIfTrue="1" operator="notEqual">
      <formula>CD10</formula>
    </cfRule>
    <cfRule type="expression" dxfId="7185" priority="2005" stopIfTrue="1">
      <formula>$G$9=15</formula>
    </cfRule>
  </conditionalFormatting>
  <conditionalFormatting sqref="CD10">
    <cfRule type="cellIs" dxfId="7184" priority="2006" stopIfTrue="1" operator="notEqual">
      <formula>CC12</formula>
    </cfRule>
    <cfRule type="expression" dxfId="7183" priority="2007" stopIfTrue="1">
      <formula>$G$9=15</formula>
    </cfRule>
  </conditionalFormatting>
  <conditionalFormatting sqref="CE10">
    <cfRule type="cellIs" dxfId="7182" priority="2008" stopIfTrue="1" operator="notEqual">
      <formula>CB12</formula>
    </cfRule>
    <cfRule type="expression" dxfId="7181" priority="2009" stopIfTrue="1">
      <formula>$G$9=15</formula>
    </cfRule>
  </conditionalFormatting>
  <conditionalFormatting sqref="CD14">
    <cfRule type="cellIs" dxfId="7180" priority="2010" stopIfTrue="1" operator="notEqual">
      <formula>CG12</formula>
    </cfRule>
    <cfRule type="expression" dxfId="7179" priority="2011" stopIfTrue="1">
      <formula>$G$9=16</formula>
    </cfRule>
  </conditionalFormatting>
  <conditionalFormatting sqref="CE14">
    <cfRule type="cellIs" dxfId="7178" priority="2012" stopIfTrue="1" operator="notEqual">
      <formula>CF12</formula>
    </cfRule>
    <cfRule type="expression" dxfId="7177" priority="2013" stopIfTrue="1">
      <formula>$G$9=16</formula>
    </cfRule>
  </conditionalFormatting>
  <conditionalFormatting sqref="CF12">
    <cfRule type="cellIs" dxfId="7176" priority="2014" stopIfTrue="1" operator="notEqual">
      <formula>CE14</formula>
    </cfRule>
    <cfRule type="expression" dxfId="7175" priority="2015" stopIfTrue="1">
      <formula>$G$9=16</formula>
    </cfRule>
  </conditionalFormatting>
  <conditionalFormatting sqref="CG12">
    <cfRule type="cellIs" dxfId="7174" priority="2016" stopIfTrue="1" operator="notEqual">
      <formula>CD14</formula>
    </cfRule>
    <cfRule type="expression" dxfId="7173" priority="2017" stopIfTrue="1">
      <formula>$G$9=16</formula>
    </cfRule>
  </conditionalFormatting>
  <conditionalFormatting sqref="CJ14">
    <cfRule type="cellIs" dxfId="7172" priority="1951" stopIfTrue="1" operator="notEqual">
      <formula>CG18</formula>
    </cfRule>
    <cfRule type="expression" dxfId="7171" priority="1952" stopIfTrue="1">
      <formula>$G$9=2</formula>
    </cfRule>
  </conditionalFormatting>
  <conditionalFormatting sqref="CK14">
    <cfRule type="cellIs" dxfId="7170" priority="1953" stopIfTrue="1" operator="notEqual">
      <formula>CF18</formula>
    </cfRule>
    <cfRule type="expression" dxfId="7169" priority="1954" stopIfTrue="1">
      <formula>$G$9=2</formula>
    </cfRule>
  </conditionalFormatting>
  <conditionalFormatting sqref="CJ8">
    <cfRule type="cellIs" dxfId="7168" priority="1955" stopIfTrue="1" operator="notEqual">
      <formula>CA18</formula>
    </cfRule>
    <cfRule type="expression" dxfId="7167" priority="1956" stopIfTrue="1">
      <formula>$G$9=7</formula>
    </cfRule>
  </conditionalFormatting>
  <conditionalFormatting sqref="CK8">
    <cfRule type="cellIs" dxfId="7166" priority="1957" stopIfTrue="1" operator="notEqual">
      <formula>BZ18</formula>
    </cfRule>
    <cfRule type="expression" dxfId="7165" priority="1958" stopIfTrue="1">
      <formula>$G$9=7</formula>
    </cfRule>
  </conditionalFormatting>
  <conditionalFormatting sqref="CJ10">
    <cfRule type="cellIs" dxfId="7164" priority="1959" stopIfTrue="1" operator="notEqual">
      <formula>CC18</formula>
    </cfRule>
    <cfRule type="expression" dxfId="7163" priority="1960" stopIfTrue="1">
      <formula>$G$9=8</formula>
    </cfRule>
  </conditionalFormatting>
  <conditionalFormatting sqref="CK10">
    <cfRule type="cellIs" dxfId="7162" priority="1961" stopIfTrue="1" operator="notEqual">
      <formula>CB18</formula>
    </cfRule>
    <cfRule type="expression" dxfId="7161" priority="1962" stopIfTrue="1">
      <formula>$G$9=8</formula>
    </cfRule>
  </conditionalFormatting>
  <conditionalFormatting sqref="CJ12">
    <cfRule type="cellIs" dxfId="7160" priority="1963" stopIfTrue="1" operator="notEqual">
      <formula>CE18</formula>
    </cfRule>
    <cfRule type="expression" dxfId="7159" priority="1964" stopIfTrue="1">
      <formula>$G$9=9</formula>
    </cfRule>
  </conditionalFormatting>
  <conditionalFormatting sqref="CK12">
    <cfRule type="cellIs" dxfId="7158" priority="1965" stopIfTrue="1" operator="notEqual">
      <formula>CD18</formula>
    </cfRule>
    <cfRule type="expression" dxfId="7157" priority="1966" stopIfTrue="1">
      <formula>$G$9=9</formula>
    </cfRule>
  </conditionalFormatting>
  <conditionalFormatting sqref="CH14">
    <cfRule type="cellIs" dxfId="7156" priority="1967" stopIfTrue="1" operator="notEqual">
      <formula>CG16</formula>
    </cfRule>
    <cfRule type="expression" dxfId="7155" priority="1968" stopIfTrue="1">
      <formula>$G$9=17</formula>
    </cfRule>
  </conditionalFormatting>
  <conditionalFormatting sqref="CI14">
    <cfRule type="cellIs" dxfId="7154" priority="1969" stopIfTrue="1" operator="notEqual">
      <formula>CF16</formula>
    </cfRule>
    <cfRule type="expression" dxfId="7153" priority="1970" stopIfTrue="1">
      <formula>$G$9=17</formula>
    </cfRule>
  </conditionalFormatting>
  <conditionalFormatting sqref="BZ15:CG15 BZ17:CG17">
    <cfRule type="cellIs" dxfId="7152" priority="1928" stopIfTrue="1" operator="equal">
      <formula>2</formula>
    </cfRule>
    <cfRule type="cellIs" dxfId="7151" priority="1929" stopIfTrue="1" operator="equal">
      <formula>1</formula>
    </cfRule>
    <cfRule type="expression" dxfId="7150" priority="1930" stopIfTrue="1">
      <formula>BZ16+CA16&lt;3</formula>
    </cfRule>
  </conditionalFormatting>
  <conditionalFormatting sqref="CF18">
    <cfRule type="cellIs" dxfId="7149" priority="1931" stopIfTrue="1" operator="notEqual">
      <formula>CK14</formula>
    </cfRule>
    <cfRule type="expression" dxfId="7148" priority="1932" stopIfTrue="1">
      <formula>$G$9=2</formula>
    </cfRule>
  </conditionalFormatting>
  <conditionalFormatting sqref="CG18">
    <cfRule type="cellIs" dxfId="7147" priority="1933" stopIfTrue="1" operator="notEqual">
      <formula>CJ14</formula>
    </cfRule>
    <cfRule type="expression" dxfId="7146" priority="1934" stopIfTrue="1">
      <formula>$G$9=2</formula>
    </cfRule>
  </conditionalFormatting>
  <conditionalFormatting sqref="CB16">
    <cfRule type="cellIs" dxfId="7145" priority="1935" stopIfTrue="1" operator="notEqual">
      <formula>CI10</formula>
    </cfRule>
    <cfRule type="expression" dxfId="7144" priority="1936" stopIfTrue="1">
      <formula>$G$9=7</formula>
    </cfRule>
  </conditionalFormatting>
  <conditionalFormatting sqref="CC16">
    <cfRule type="cellIs" dxfId="7143" priority="1937" stopIfTrue="1" operator="notEqual">
      <formula>CH10</formula>
    </cfRule>
    <cfRule type="expression" dxfId="7142" priority="1938" stopIfTrue="1">
      <formula>$G$9=7</formula>
    </cfRule>
  </conditionalFormatting>
  <conditionalFormatting sqref="BZ18">
    <cfRule type="cellIs" dxfId="7141" priority="1939" stopIfTrue="1" operator="notEqual">
      <formula>CK8</formula>
    </cfRule>
    <cfRule type="expression" dxfId="7140" priority="1940" stopIfTrue="1">
      <formula>$G$9=7</formula>
    </cfRule>
  </conditionalFormatting>
  <conditionalFormatting sqref="CA18">
    <cfRule type="cellIs" dxfId="7139" priority="1941" stopIfTrue="1" operator="notEqual">
      <formula>CJ8</formula>
    </cfRule>
    <cfRule type="expression" dxfId="7138" priority="1942" stopIfTrue="1">
      <formula>$G$9=7</formula>
    </cfRule>
  </conditionalFormatting>
  <conditionalFormatting sqref="CB18">
    <cfRule type="cellIs" dxfId="7137" priority="1943" stopIfTrue="1" operator="notEqual">
      <formula>CK10</formula>
    </cfRule>
    <cfRule type="expression" dxfId="7136" priority="1944" stopIfTrue="1">
      <formula>$G$9=8</formula>
    </cfRule>
  </conditionalFormatting>
  <conditionalFormatting sqref="CC18">
    <cfRule type="cellIs" dxfId="7135" priority="1945" stopIfTrue="1" operator="notEqual">
      <formula>CJ10</formula>
    </cfRule>
    <cfRule type="expression" dxfId="7134" priority="1946" stopIfTrue="1">
      <formula>$G$9=8</formula>
    </cfRule>
  </conditionalFormatting>
  <conditionalFormatting sqref="CF16">
    <cfRule type="cellIs" dxfId="7133" priority="1947" stopIfTrue="1" operator="notEqual">
      <formula>CI14</formula>
    </cfRule>
    <cfRule type="expression" dxfId="7132" priority="1948" stopIfTrue="1">
      <formula>$G$9=17</formula>
    </cfRule>
  </conditionalFormatting>
  <conditionalFormatting sqref="CG16">
    <cfRule type="cellIs" dxfId="7131" priority="1949" stopIfTrue="1" operator="notEqual">
      <formula>CH14</formula>
    </cfRule>
    <cfRule type="expression" dxfId="7130" priority="1950" stopIfTrue="1">
      <formula>$G$9=17</formula>
    </cfRule>
  </conditionalFormatting>
  <conditionalFormatting sqref="CH17:CI17">
    <cfRule type="cellIs" dxfId="7129" priority="1917" stopIfTrue="1" operator="equal">
      <formula>2</formula>
    </cfRule>
    <cfRule type="cellIs" dxfId="7128" priority="1918" stopIfTrue="1" operator="equal">
      <formula>1</formula>
    </cfRule>
    <cfRule type="expression" dxfId="7127" priority="1919" stopIfTrue="1">
      <formula>CH18+CI18&lt;3</formula>
    </cfRule>
  </conditionalFormatting>
  <conditionalFormatting sqref="CJ16">
    <cfRule type="cellIs" dxfId="7126" priority="1920" stopIfTrue="1" operator="notEqual">
      <formula>CI18</formula>
    </cfRule>
    <cfRule type="expression" dxfId="7125" priority="1921" stopIfTrue="1">
      <formula>$G$9=1</formula>
    </cfRule>
  </conditionalFormatting>
  <conditionalFormatting sqref="CK16">
    <cfRule type="cellIs" dxfId="7124" priority="1922" stopIfTrue="1" operator="notEqual">
      <formula>CH18</formula>
    </cfRule>
    <cfRule type="expression" dxfId="7123" priority="1923" stopIfTrue="1">
      <formula>$G$9=1</formula>
    </cfRule>
  </conditionalFormatting>
  <conditionalFormatting sqref="CH18">
    <cfRule type="cellIs" dxfId="7122" priority="1924" stopIfTrue="1" operator="notEqual">
      <formula>CK16</formula>
    </cfRule>
    <cfRule type="expression" dxfId="7121" priority="1925" stopIfTrue="1">
      <formula>$G$9=1</formula>
    </cfRule>
  </conditionalFormatting>
  <conditionalFormatting sqref="CI18">
    <cfRule type="cellIs" dxfId="7120" priority="1926" stopIfTrue="1" operator="notEqual">
      <formula>CJ16</formula>
    </cfRule>
    <cfRule type="expression" dxfId="7119" priority="1927" stopIfTrue="1">
      <formula>$G$9=1</formula>
    </cfRule>
  </conditionalFormatting>
  <conditionalFormatting sqref="CH8">
    <cfRule type="cellIs" dxfId="7118" priority="1913" stopIfTrue="1" operator="notEqual">
      <formula>CA16</formula>
    </cfRule>
    <cfRule type="expression" dxfId="7117" priority="1914" stopIfTrue="1">
      <formula>$G$9=7</formula>
    </cfRule>
  </conditionalFormatting>
  <conditionalFormatting sqref="CI8">
    <cfRule type="cellIs" dxfId="7116" priority="1915" stopIfTrue="1" operator="notEqual">
      <formula>BZ16</formula>
    </cfRule>
    <cfRule type="expression" dxfId="7115" priority="1916" stopIfTrue="1">
      <formula>$G$9=7</formula>
    </cfRule>
  </conditionalFormatting>
  <conditionalFormatting sqref="CD16">
    <cfRule type="cellIs" dxfId="7114" priority="1909" stopIfTrue="1" operator="notEqual">
      <formula>CI12</formula>
    </cfRule>
    <cfRule type="expression" dxfId="7113" priority="1910" stopIfTrue="1">
      <formula>$G$9=16</formula>
    </cfRule>
  </conditionalFormatting>
  <conditionalFormatting sqref="CE16">
    <cfRule type="cellIs" dxfId="7112" priority="1911" stopIfTrue="1" operator="notEqual">
      <formula>CH12</formula>
    </cfRule>
    <cfRule type="expression" dxfId="7111" priority="1912" stopIfTrue="1">
      <formula>$G$9=16</formula>
    </cfRule>
  </conditionalFormatting>
  <conditionalFormatting sqref="CD18">
    <cfRule type="cellIs" dxfId="7110" priority="1905" stopIfTrue="1" operator="notEqual">
      <formula>CK12</formula>
    </cfRule>
    <cfRule type="expression" dxfId="7109" priority="1906" stopIfTrue="1">
      <formula>$G$9=16</formula>
    </cfRule>
  </conditionalFormatting>
  <conditionalFormatting sqref="CE18">
    <cfRule type="cellIs" dxfId="7108" priority="1907" stopIfTrue="1" operator="notEqual">
      <formula>CJ12</formula>
    </cfRule>
    <cfRule type="expression" dxfId="7107" priority="1908" stopIfTrue="1">
      <formula>$G$9=16</formula>
    </cfRule>
  </conditionalFormatting>
  <conditionalFormatting sqref="CH10">
    <cfRule type="cellIs" dxfId="7106" priority="1901" stopIfTrue="1" operator="notEqual">
      <formula>CC16</formula>
    </cfRule>
    <cfRule type="expression" dxfId="7105" priority="1902" stopIfTrue="1">
      <formula>$G$9=7</formula>
    </cfRule>
  </conditionalFormatting>
  <conditionalFormatting sqref="CI10">
    <cfRule type="cellIs" dxfId="7104" priority="1903" stopIfTrue="1" operator="notEqual">
      <formula>CB16</formula>
    </cfRule>
    <cfRule type="expression" dxfId="7103" priority="1904" stopIfTrue="1">
      <formula>$G$9=7</formula>
    </cfRule>
  </conditionalFormatting>
  <conditionalFormatting sqref="CH12">
    <cfRule type="cellIs" dxfId="7102" priority="1897" stopIfTrue="1" operator="notEqual">
      <formula>CE16</formula>
    </cfRule>
    <cfRule type="expression" dxfId="7101" priority="1898" stopIfTrue="1">
      <formula>$G$9=7</formula>
    </cfRule>
  </conditionalFormatting>
  <conditionalFormatting sqref="CI12">
    <cfRule type="cellIs" dxfId="7100" priority="1899" stopIfTrue="1" operator="notEqual">
      <formula>CD16</formula>
    </cfRule>
    <cfRule type="expression" dxfId="7099" priority="1900" stopIfTrue="1">
      <formula>$G$9=7</formula>
    </cfRule>
  </conditionalFormatting>
  <conditionalFormatting sqref="CB7:CC7">
    <cfRule type="cellIs" dxfId="7098" priority="1894" stopIfTrue="1" operator="equal">
      <formula>2</formula>
    </cfRule>
    <cfRule type="cellIs" dxfId="7097" priority="1895" stopIfTrue="1" operator="equal">
      <formula>1</formula>
    </cfRule>
    <cfRule type="expression" dxfId="7096" priority="1896" stopIfTrue="1">
      <formula>CB8+CC8&lt;3</formula>
    </cfRule>
  </conditionalFormatting>
  <conditionalFormatting sqref="CH13:CI13">
    <cfRule type="cellIs" dxfId="7095" priority="1879" stopIfTrue="1" operator="equal">
      <formula>2</formula>
    </cfRule>
    <cfRule type="cellIs" dxfId="7094" priority="1880" stopIfTrue="1" operator="equal">
      <formula>1</formula>
    </cfRule>
    <cfRule type="expression" dxfId="7093" priority="1881" stopIfTrue="1">
      <formula>CH14+CI14&lt;3</formula>
    </cfRule>
  </conditionalFormatting>
  <conditionalFormatting sqref="CD9:CG9">
    <cfRule type="cellIs" dxfId="7092" priority="1891" stopIfTrue="1" operator="equal">
      <formula>2</formula>
    </cfRule>
    <cfRule type="cellIs" dxfId="7091" priority="1892" stopIfTrue="1" operator="equal">
      <formula>1</formula>
    </cfRule>
    <cfRule type="expression" dxfId="7090" priority="1893" stopIfTrue="1">
      <formula>CD10+CE10&lt;3</formula>
    </cfRule>
  </conditionalFormatting>
  <conditionalFormatting sqref="CH9:CI9">
    <cfRule type="cellIs" dxfId="7089" priority="1888" stopIfTrue="1" operator="equal">
      <formula>2</formula>
    </cfRule>
    <cfRule type="cellIs" dxfId="7088" priority="1889" stopIfTrue="1" operator="equal">
      <formula>1</formula>
    </cfRule>
    <cfRule type="expression" dxfId="7087" priority="1890" stopIfTrue="1">
      <formula>CH10+CI10&lt;3</formula>
    </cfRule>
  </conditionalFormatting>
  <conditionalFormatting sqref="CF11:CG11">
    <cfRule type="cellIs" dxfId="7086" priority="1885" stopIfTrue="1" operator="equal">
      <formula>2</formula>
    </cfRule>
    <cfRule type="cellIs" dxfId="7085" priority="1886" stopIfTrue="1" operator="equal">
      <formula>1</formula>
    </cfRule>
    <cfRule type="expression" dxfId="7084" priority="1887" stopIfTrue="1">
      <formula>CF12+CG12&lt;3</formula>
    </cfRule>
  </conditionalFormatting>
  <conditionalFormatting sqref="CH11:CI11">
    <cfRule type="cellIs" dxfId="7083" priority="1882" stopIfTrue="1" operator="equal">
      <formula>2</formula>
    </cfRule>
    <cfRule type="cellIs" dxfId="7082" priority="1883" stopIfTrue="1" operator="equal">
      <formula>1</formula>
    </cfRule>
    <cfRule type="expression" dxfId="7081" priority="1884" stopIfTrue="1">
      <formula>CH12+CI12&lt;3</formula>
    </cfRule>
  </conditionalFormatting>
  <conditionalFormatting sqref="CJ15:CK15">
    <cfRule type="cellIs" dxfId="7080" priority="1876" stopIfTrue="1" operator="equal">
      <formula>2</formula>
    </cfRule>
    <cfRule type="cellIs" dxfId="7079" priority="1877" stopIfTrue="1" operator="equal">
      <formula>1</formula>
    </cfRule>
    <cfRule type="expression" dxfId="7078" priority="1878" stopIfTrue="1">
      <formula>CJ16+CK16&lt;3</formula>
    </cfRule>
  </conditionalFormatting>
  <conditionalFormatting sqref="BZ23:CA23 BZ25:CC25 BZ27:CE27 CJ27:CK27 CJ23:CK23 CJ25:CK25 CD21:CK21">
    <cfRule type="cellIs" dxfId="7077" priority="1829" stopIfTrue="1" operator="equal">
      <formula>2</formula>
    </cfRule>
    <cfRule type="cellIs" dxfId="7076" priority="1830" stopIfTrue="1" operator="equal">
      <formula>1</formula>
    </cfRule>
    <cfRule type="expression" dxfId="7075" priority="1831" stopIfTrue="1">
      <formula>BZ22+CA22&lt;3</formula>
    </cfRule>
  </conditionalFormatting>
  <conditionalFormatting sqref="CF22">
    <cfRule type="cellIs" dxfId="7074" priority="1832" stopIfTrue="1" operator="notEqual">
      <formula>CA28</formula>
    </cfRule>
    <cfRule type="expression" dxfId="7073" priority="1833" stopIfTrue="1">
      <formula>$G$9=12</formula>
    </cfRule>
  </conditionalFormatting>
  <conditionalFormatting sqref="CG22">
    <cfRule type="cellIs" dxfId="7072" priority="1834" stopIfTrue="1" operator="notEqual">
      <formula>BZ28</formula>
    </cfRule>
    <cfRule type="expression" dxfId="7071" priority="1835" stopIfTrue="1">
      <formula>$G$9=12</formula>
    </cfRule>
  </conditionalFormatting>
  <conditionalFormatting sqref="BZ28">
    <cfRule type="cellIs" dxfId="7070" priority="1836" stopIfTrue="1" operator="notEqual">
      <formula>CG22</formula>
    </cfRule>
    <cfRule type="expression" dxfId="7069" priority="1837" stopIfTrue="1">
      <formula>$G$9=12</formula>
    </cfRule>
  </conditionalFormatting>
  <conditionalFormatting sqref="CA28">
    <cfRule type="cellIs" dxfId="7068" priority="1838" stopIfTrue="1" operator="notEqual">
      <formula>CF22</formula>
    </cfRule>
    <cfRule type="expression" dxfId="7067" priority="1839" stopIfTrue="1">
      <formula>$G$9=12</formula>
    </cfRule>
  </conditionalFormatting>
  <conditionalFormatting sqref="BZ30">
    <cfRule type="cellIs" dxfId="7066" priority="1840" stopIfTrue="1" operator="notEqual">
      <formula>CI22</formula>
    </cfRule>
    <cfRule type="expression" dxfId="7065" priority="1841" stopIfTrue="1">
      <formula>$G$9=6</formula>
    </cfRule>
  </conditionalFormatting>
  <conditionalFormatting sqref="CA30">
    <cfRule type="cellIs" dxfId="7064" priority="1842" stopIfTrue="1" operator="notEqual">
      <formula>CH22</formula>
    </cfRule>
    <cfRule type="expression" dxfId="7063" priority="1843" stopIfTrue="1">
      <formula>$G$9=6</formula>
    </cfRule>
  </conditionalFormatting>
  <conditionalFormatting sqref="CB22">
    <cfRule type="cellIs" dxfId="7062" priority="1844" stopIfTrue="1" operator="notEqual">
      <formula>CA24</formula>
    </cfRule>
    <cfRule type="expression" dxfId="7061" priority="1845" stopIfTrue="1">
      <formula>$G$9=13</formula>
    </cfRule>
  </conditionalFormatting>
  <conditionalFormatting sqref="CC22">
    <cfRule type="cellIs" dxfId="7060" priority="1846" stopIfTrue="1" operator="notEqual">
      <formula>BZ24</formula>
    </cfRule>
    <cfRule type="expression" dxfId="7059" priority="1847" stopIfTrue="1">
      <formula>$G$9=13</formula>
    </cfRule>
  </conditionalFormatting>
  <conditionalFormatting sqref="BZ24">
    <cfRule type="cellIs" dxfId="7058" priority="1848" stopIfTrue="1" operator="notEqual">
      <formula>CC22</formula>
    </cfRule>
    <cfRule type="expression" dxfId="7057" priority="1849" stopIfTrue="1">
      <formula>$G$9=13</formula>
    </cfRule>
  </conditionalFormatting>
  <conditionalFormatting sqref="CA24">
    <cfRule type="cellIs" dxfId="7056" priority="1850" stopIfTrue="1" operator="notEqual">
      <formula>CB22</formula>
    </cfRule>
    <cfRule type="expression" dxfId="7055" priority="1851" stopIfTrue="1">
      <formula>$G$9=13</formula>
    </cfRule>
  </conditionalFormatting>
  <conditionalFormatting sqref="CB28 BZ26">
    <cfRule type="cellIs" dxfId="7054" priority="1852" stopIfTrue="1" operator="notEqual">
      <formula>CE22</formula>
    </cfRule>
    <cfRule type="expression" dxfId="7053" priority="1853" stopIfTrue="1">
      <formula>$G$9=14</formula>
    </cfRule>
  </conditionalFormatting>
  <conditionalFormatting sqref="CC28 CA26">
    <cfRule type="cellIs" dxfId="7052" priority="1854" stopIfTrue="1" operator="notEqual">
      <formula>CD22</formula>
    </cfRule>
    <cfRule type="expression" dxfId="7051" priority="1855" stopIfTrue="1">
      <formula>$G$9=14</formula>
    </cfRule>
  </conditionalFormatting>
  <conditionalFormatting sqref="CF24 CD22">
    <cfRule type="cellIs" dxfId="7050" priority="1856" stopIfTrue="1" operator="notEqual">
      <formula>CA26</formula>
    </cfRule>
    <cfRule type="expression" dxfId="7049" priority="1857" stopIfTrue="1">
      <formula>$G$9=14</formula>
    </cfRule>
  </conditionalFormatting>
  <conditionalFormatting sqref="CG24 CE22">
    <cfRule type="cellIs" dxfId="7048" priority="1858" stopIfTrue="1" operator="notEqual">
      <formula>BZ26</formula>
    </cfRule>
    <cfRule type="expression" dxfId="7047" priority="1859" stopIfTrue="1">
      <formula>$G$9=14</formula>
    </cfRule>
  </conditionalFormatting>
  <conditionalFormatting sqref="CB26">
    <cfRule type="cellIs" dxfId="7046" priority="1860" stopIfTrue="1" operator="notEqual">
      <formula>CE24</formula>
    </cfRule>
    <cfRule type="expression" dxfId="7045" priority="1861" stopIfTrue="1">
      <formula>$G$9=15</formula>
    </cfRule>
  </conditionalFormatting>
  <conditionalFormatting sqref="CC26">
    <cfRule type="cellIs" dxfId="7044" priority="1862" stopIfTrue="1" operator="notEqual">
      <formula>CD24</formula>
    </cfRule>
    <cfRule type="expression" dxfId="7043" priority="1863" stopIfTrue="1">
      <formula>$G$9=15</formula>
    </cfRule>
  </conditionalFormatting>
  <conditionalFormatting sqref="CD24">
    <cfRule type="cellIs" dxfId="7042" priority="1864" stopIfTrue="1" operator="notEqual">
      <formula>CC26</formula>
    </cfRule>
    <cfRule type="expression" dxfId="7041" priority="1865" stopIfTrue="1">
      <formula>$G$9=15</formula>
    </cfRule>
  </conditionalFormatting>
  <conditionalFormatting sqref="CE24">
    <cfRule type="cellIs" dxfId="7040" priority="1866" stopIfTrue="1" operator="notEqual">
      <formula>CB26</formula>
    </cfRule>
    <cfRule type="expression" dxfId="7039" priority="1867" stopIfTrue="1">
      <formula>$G$9=15</formula>
    </cfRule>
  </conditionalFormatting>
  <conditionalFormatting sqref="CD28">
    <cfRule type="cellIs" dxfId="7038" priority="1868" stopIfTrue="1" operator="notEqual">
      <formula>CG26</formula>
    </cfRule>
    <cfRule type="expression" dxfId="7037" priority="1869" stopIfTrue="1">
      <formula>$G$9=16</formula>
    </cfRule>
  </conditionalFormatting>
  <conditionalFormatting sqref="CE28">
    <cfRule type="cellIs" dxfId="7036" priority="1870" stopIfTrue="1" operator="notEqual">
      <formula>CF26</formula>
    </cfRule>
    <cfRule type="expression" dxfId="7035" priority="1871" stopIfTrue="1">
      <formula>$G$9=16</formula>
    </cfRule>
  </conditionalFormatting>
  <conditionalFormatting sqref="CF26">
    <cfRule type="cellIs" dxfId="7034" priority="1872" stopIfTrue="1" operator="notEqual">
      <formula>CE28</formula>
    </cfRule>
    <cfRule type="expression" dxfId="7033" priority="1873" stopIfTrue="1">
      <formula>$G$9=16</formula>
    </cfRule>
  </conditionalFormatting>
  <conditionalFormatting sqref="CG26">
    <cfRule type="cellIs" dxfId="7032" priority="1874" stopIfTrue="1" operator="notEqual">
      <formula>CD28</formula>
    </cfRule>
    <cfRule type="expression" dxfId="7031" priority="1875" stopIfTrue="1">
      <formula>$G$9=16</formula>
    </cfRule>
  </conditionalFormatting>
  <conditionalFormatting sqref="CJ28">
    <cfRule type="cellIs" dxfId="7030" priority="1809" stopIfTrue="1" operator="notEqual">
      <formula>CG32</formula>
    </cfRule>
    <cfRule type="expression" dxfId="7029" priority="1810" stopIfTrue="1">
      <formula>$G$9=2</formula>
    </cfRule>
  </conditionalFormatting>
  <conditionalFormatting sqref="CK28">
    <cfRule type="cellIs" dxfId="7028" priority="1811" stopIfTrue="1" operator="notEqual">
      <formula>CF32</formula>
    </cfRule>
    <cfRule type="expression" dxfId="7027" priority="1812" stopIfTrue="1">
      <formula>$G$9=2</formula>
    </cfRule>
  </conditionalFormatting>
  <conditionalFormatting sqref="CJ22">
    <cfRule type="cellIs" dxfId="7026" priority="1813" stopIfTrue="1" operator="notEqual">
      <formula>CA32</formula>
    </cfRule>
    <cfRule type="expression" dxfId="7025" priority="1814" stopIfTrue="1">
      <formula>$G$9=7</formula>
    </cfRule>
  </conditionalFormatting>
  <conditionalFormatting sqref="CK22">
    <cfRule type="cellIs" dxfId="7024" priority="1815" stopIfTrue="1" operator="notEqual">
      <formula>BZ32</formula>
    </cfRule>
    <cfRule type="expression" dxfId="7023" priority="1816" stopIfTrue="1">
      <formula>$G$9=7</formula>
    </cfRule>
  </conditionalFormatting>
  <conditionalFormatting sqref="CJ24">
    <cfRule type="cellIs" dxfId="7022" priority="1817" stopIfTrue="1" operator="notEqual">
      <formula>CC32</formula>
    </cfRule>
    <cfRule type="expression" dxfId="7021" priority="1818" stopIfTrue="1">
      <formula>$G$9=8</formula>
    </cfRule>
  </conditionalFormatting>
  <conditionalFormatting sqref="CK24">
    <cfRule type="cellIs" dxfId="7020" priority="1819" stopIfTrue="1" operator="notEqual">
      <formula>CB32</formula>
    </cfRule>
    <cfRule type="expression" dxfId="7019" priority="1820" stopIfTrue="1">
      <formula>$G$9=8</formula>
    </cfRule>
  </conditionalFormatting>
  <conditionalFormatting sqref="CJ26">
    <cfRule type="cellIs" dxfId="7018" priority="1821" stopIfTrue="1" operator="notEqual">
      <formula>CE32</formula>
    </cfRule>
    <cfRule type="expression" dxfId="7017" priority="1822" stopIfTrue="1">
      <formula>$G$9=9</formula>
    </cfRule>
  </conditionalFormatting>
  <conditionalFormatting sqref="CK26">
    <cfRule type="cellIs" dxfId="7016" priority="1823" stopIfTrue="1" operator="notEqual">
      <formula>CD32</formula>
    </cfRule>
    <cfRule type="expression" dxfId="7015" priority="1824" stopIfTrue="1">
      <formula>$G$9=9</formula>
    </cfRule>
  </conditionalFormatting>
  <conditionalFormatting sqref="CH28">
    <cfRule type="cellIs" dxfId="7014" priority="1825" stopIfTrue="1" operator="notEqual">
      <formula>CG30</formula>
    </cfRule>
    <cfRule type="expression" dxfId="7013" priority="1826" stopIfTrue="1">
      <formula>$G$9=17</formula>
    </cfRule>
  </conditionalFormatting>
  <conditionalFormatting sqref="CI28">
    <cfRule type="cellIs" dxfId="7012" priority="1827" stopIfTrue="1" operator="notEqual">
      <formula>CF30</formula>
    </cfRule>
    <cfRule type="expression" dxfId="7011" priority="1828" stopIfTrue="1">
      <formula>$G$9=17</formula>
    </cfRule>
  </conditionalFormatting>
  <conditionalFormatting sqref="BZ29:CG29 BZ31:CG31">
    <cfRule type="cellIs" dxfId="7010" priority="1786" stopIfTrue="1" operator="equal">
      <formula>2</formula>
    </cfRule>
    <cfRule type="cellIs" dxfId="7009" priority="1787" stopIfTrue="1" operator="equal">
      <formula>1</formula>
    </cfRule>
    <cfRule type="expression" dxfId="7008" priority="1788" stopIfTrue="1">
      <formula>BZ30+CA30&lt;3</formula>
    </cfRule>
  </conditionalFormatting>
  <conditionalFormatting sqref="CF32">
    <cfRule type="cellIs" dxfId="7007" priority="1789" stopIfTrue="1" operator="notEqual">
      <formula>CK28</formula>
    </cfRule>
    <cfRule type="expression" dxfId="7006" priority="1790" stopIfTrue="1">
      <formula>$G$9=2</formula>
    </cfRule>
  </conditionalFormatting>
  <conditionalFormatting sqref="CG32">
    <cfRule type="cellIs" dxfId="7005" priority="1791" stopIfTrue="1" operator="notEqual">
      <formula>CJ28</formula>
    </cfRule>
    <cfRule type="expression" dxfId="7004" priority="1792" stopIfTrue="1">
      <formula>$G$9=2</formula>
    </cfRule>
  </conditionalFormatting>
  <conditionalFormatting sqref="CB30">
    <cfRule type="cellIs" dxfId="7003" priority="1793" stopIfTrue="1" operator="notEqual">
      <formula>CI24</formula>
    </cfRule>
    <cfRule type="expression" dxfId="7002" priority="1794" stopIfTrue="1">
      <formula>$G$9=7</formula>
    </cfRule>
  </conditionalFormatting>
  <conditionalFormatting sqref="CC30">
    <cfRule type="cellIs" dxfId="7001" priority="1795" stopIfTrue="1" operator="notEqual">
      <formula>CH24</formula>
    </cfRule>
    <cfRule type="expression" dxfId="7000" priority="1796" stopIfTrue="1">
      <formula>$G$9=7</formula>
    </cfRule>
  </conditionalFormatting>
  <conditionalFormatting sqref="BZ32">
    <cfRule type="cellIs" dxfId="6999" priority="1797" stopIfTrue="1" operator="notEqual">
      <formula>CK22</formula>
    </cfRule>
    <cfRule type="expression" dxfId="6998" priority="1798" stopIfTrue="1">
      <formula>$G$9=7</formula>
    </cfRule>
  </conditionalFormatting>
  <conditionalFormatting sqref="CA32">
    <cfRule type="cellIs" dxfId="6997" priority="1799" stopIfTrue="1" operator="notEqual">
      <formula>CJ22</formula>
    </cfRule>
    <cfRule type="expression" dxfId="6996" priority="1800" stopIfTrue="1">
      <formula>$G$9=7</formula>
    </cfRule>
  </conditionalFormatting>
  <conditionalFormatting sqref="CB32">
    <cfRule type="cellIs" dxfId="6995" priority="1801" stopIfTrue="1" operator="notEqual">
      <formula>CK24</formula>
    </cfRule>
    <cfRule type="expression" dxfId="6994" priority="1802" stopIfTrue="1">
      <formula>$G$9=8</formula>
    </cfRule>
  </conditionalFormatting>
  <conditionalFormatting sqref="CC32">
    <cfRule type="cellIs" dxfId="6993" priority="1803" stopIfTrue="1" operator="notEqual">
      <formula>CJ24</formula>
    </cfRule>
    <cfRule type="expression" dxfId="6992" priority="1804" stopIfTrue="1">
      <formula>$G$9=8</formula>
    </cfRule>
  </conditionalFormatting>
  <conditionalFormatting sqref="CF30">
    <cfRule type="cellIs" dxfId="6991" priority="1805" stopIfTrue="1" operator="notEqual">
      <formula>CI28</formula>
    </cfRule>
    <cfRule type="expression" dxfId="6990" priority="1806" stopIfTrue="1">
      <formula>$G$9=17</formula>
    </cfRule>
  </conditionalFormatting>
  <conditionalFormatting sqref="CG30">
    <cfRule type="cellIs" dxfId="6989" priority="1807" stopIfTrue="1" operator="notEqual">
      <formula>CH28</formula>
    </cfRule>
    <cfRule type="expression" dxfId="6988" priority="1808" stopIfTrue="1">
      <formula>$G$9=17</formula>
    </cfRule>
  </conditionalFormatting>
  <conditionalFormatting sqref="CH31:CI31">
    <cfRule type="cellIs" dxfId="6987" priority="1775" stopIfTrue="1" operator="equal">
      <formula>2</formula>
    </cfRule>
    <cfRule type="cellIs" dxfId="6986" priority="1776" stopIfTrue="1" operator="equal">
      <formula>1</formula>
    </cfRule>
    <cfRule type="expression" dxfId="6985" priority="1777" stopIfTrue="1">
      <formula>CH32+CI32&lt;3</formula>
    </cfRule>
  </conditionalFormatting>
  <conditionalFormatting sqref="CJ30">
    <cfRule type="cellIs" dxfId="6984" priority="1778" stopIfTrue="1" operator="notEqual">
      <formula>CI32</formula>
    </cfRule>
    <cfRule type="expression" dxfId="6983" priority="1779" stopIfTrue="1">
      <formula>$G$9=1</formula>
    </cfRule>
  </conditionalFormatting>
  <conditionalFormatting sqref="CK30">
    <cfRule type="cellIs" dxfId="6982" priority="1780" stopIfTrue="1" operator="notEqual">
      <formula>CH32</formula>
    </cfRule>
    <cfRule type="expression" dxfId="6981" priority="1781" stopIfTrue="1">
      <formula>$G$9=1</formula>
    </cfRule>
  </conditionalFormatting>
  <conditionalFormatting sqref="CH32">
    <cfRule type="cellIs" dxfId="6980" priority="1782" stopIfTrue="1" operator="notEqual">
      <formula>CK30</formula>
    </cfRule>
    <cfRule type="expression" dxfId="6979" priority="1783" stopIfTrue="1">
      <formula>$G$9=1</formula>
    </cfRule>
  </conditionalFormatting>
  <conditionalFormatting sqref="CI32">
    <cfRule type="cellIs" dxfId="6978" priority="1784" stopIfTrue="1" operator="notEqual">
      <formula>CJ30</formula>
    </cfRule>
    <cfRule type="expression" dxfId="6977" priority="1785" stopIfTrue="1">
      <formula>$G$9=1</formula>
    </cfRule>
  </conditionalFormatting>
  <conditionalFormatting sqref="CH22">
    <cfRule type="cellIs" dxfId="6976" priority="1771" stopIfTrue="1" operator="notEqual">
      <formula>CA30</formula>
    </cfRule>
    <cfRule type="expression" dxfId="6975" priority="1772" stopIfTrue="1">
      <formula>$G$9=7</formula>
    </cfRule>
  </conditionalFormatting>
  <conditionalFormatting sqref="CI22">
    <cfRule type="cellIs" dxfId="6974" priority="1773" stopIfTrue="1" operator="notEqual">
      <formula>BZ30</formula>
    </cfRule>
    <cfRule type="expression" dxfId="6973" priority="1774" stopIfTrue="1">
      <formula>$G$9=7</formula>
    </cfRule>
  </conditionalFormatting>
  <conditionalFormatting sqref="CD30">
    <cfRule type="cellIs" dxfId="6972" priority="1767" stopIfTrue="1" operator="notEqual">
      <formula>CI26</formula>
    </cfRule>
    <cfRule type="expression" dxfId="6971" priority="1768" stopIfTrue="1">
      <formula>$G$9=16</formula>
    </cfRule>
  </conditionalFormatting>
  <conditionalFormatting sqref="CE30">
    <cfRule type="cellIs" dxfId="6970" priority="1769" stopIfTrue="1" operator="notEqual">
      <formula>CH26</formula>
    </cfRule>
    <cfRule type="expression" dxfId="6969" priority="1770" stopIfTrue="1">
      <formula>$G$9=16</formula>
    </cfRule>
  </conditionalFormatting>
  <conditionalFormatting sqref="CD32">
    <cfRule type="cellIs" dxfId="6968" priority="1763" stopIfTrue="1" operator="notEqual">
      <formula>CK26</formula>
    </cfRule>
    <cfRule type="expression" dxfId="6967" priority="1764" stopIfTrue="1">
      <formula>$G$9=16</formula>
    </cfRule>
  </conditionalFormatting>
  <conditionalFormatting sqref="CE32">
    <cfRule type="cellIs" dxfId="6966" priority="1765" stopIfTrue="1" operator="notEqual">
      <formula>CJ26</formula>
    </cfRule>
    <cfRule type="expression" dxfId="6965" priority="1766" stopIfTrue="1">
      <formula>$G$9=16</formula>
    </cfRule>
  </conditionalFormatting>
  <conditionalFormatting sqref="CH24">
    <cfRule type="cellIs" dxfId="6964" priority="1759" stopIfTrue="1" operator="notEqual">
      <formula>CC30</formula>
    </cfRule>
    <cfRule type="expression" dxfId="6963" priority="1760" stopIfTrue="1">
      <formula>$G$9=7</formula>
    </cfRule>
  </conditionalFormatting>
  <conditionalFormatting sqref="CI24">
    <cfRule type="cellIs" dxfId="6962" priority="1761" stopIfTrue="1" operator="notEqual">
      <formula>CB30</formula>
    </cfRule>
    <cfRule type="expression" dxfId="6961" priority="1762" stopIfTrue="1">
      <formula>$G$9=7</formula>
    </cfRule>
  </conditionalFormatting>
  <conditionalFormatting sqref="CH26">
    <cfRule type="cellIs" dxfId="6960" priority="1755" stopIfTrue="1" operator="notEqual">
      <formula>CE30</formula>
    </cfRule>
    <cfRule type="expression" dxfId="6959" priority="1756" stopIfTrue="1">
      <formula>$G$9=7</formula>
    </cfRule>
  </conditionalFormatting>
  <conditionalFormatting sqref="CI26">
    <cfRule type="cellIs" dxfId="6958" priority="1757" stopIfTrue="1" operator="notEqual">
      <formula>CD30</formula>
    </cfRule>
    <cfRule type="expression" dxfId="6957" priority="1758" stopIfTrue="1">
      <formula>$G$9=7</formula>
    </cfRule>
  </conditionalFormatting>
  <conditionalFormatting sqref="CB21:CC21">
    <cfRule type="cellIs" dxfId="6956" priority="1752" stopIfTrue="1" operator="equal">
      <formula>2</formula>
    </cfRule>
    <cfRule type="cellIs" dxfId="6955" priority="1753" stopIfTrue="1" operator="equal">
      <formula>1</formula>
    </cfRule>
    <cfRule type="expression" dxfId="6954" priority="1754" stopIfTrue="1">
      <formula>CB22+CC22&lt;3</formula>
    </cfRule>
  </conditionalFormatting>
  <conditionalFormatting sqref="CH27:CI27">
    <cfRule type="cellIs" dxfId="6953" priority="1737" stopIfTrue="1" operator="equal">
      <formula>2</formula>
    </cfRule>
    <cfRule type="cellIs" dxfId="6952" priority="1738" stopIfTrue="1" operator="equal">
      <formula>1</formula>
    </cfRule>
    <cfRule type="expression" dxfId="6951" priority="1739" stopIfTrue="1">
      <formula>CH28+CI28&lt;3</formula>
    </cfRule>
  </conditionalFormatting>
  <conditionalFormatting sqref="CD23:CG23">
    <cfRule type="cellIs" dxfId="6950" priority="1749" stopIfTrue="1" operator="equal">
      <formula>2</formula>
    </cfRule>
    <cfRule type="cellIs" dxfId="6949" priority="1750" stopIfTrue="1" operator="equal">
      <formula>1</formula>
    </cfRule>
    <cfRule type="expression" dxfId="6948" priority="1751" stopIfTrue="1">
      <formula>CD24+CE24&lt;3</formula>
    </cfRule>
  </conditionalFormatting>
  <conditionalFormatting sqref="CH23:CI23">
    <cfRule type="cellIs" dxfId="6947" priority="1746" stopIfTrue="1" operator="equal">
      <formula>2</formula>
    </cfRule>
    <cfRule type="cellIs" dxfId="6946" priority="1747" stopIfTrue="1" operator="equal">
      <formula>1</formula>
    </cfRule>
    <cfRule type="expression" dxfId="6945" priority="1748" stopIfTrue="1">
      <formula>CH24+CI24&lt;3</formula>
    </cfRule>
  </conditionalFormatting>
  <conditionalFormatting sqref="CF25:CG25">
    <cfRule type="cellIs" dxfId="6944" priority="1743" stopIfTrue="1" operator="equal">
      <formula>2</formula>
    </cfRule>
    <cfRule type="cellIs" dxfId="6943" priority="1744" stopIfTrue="1" operator="equal">
      <formula>1</formula>
    </cfRule>
    <cfRule type="expression" dxfId="6942" priority="1745" stopIfTrue="1">
      <formula>CF26+CG26&lt;3</formula>
    </cfRule>
  </conditionalFormatting>
  <conditionalFormatting sqref="CH25:CI25">
    <cfRule type="cellIs" dxfId="6941" priority="1740" stopIfTrue="1" operator="equal">
      <formula>2</formula>
    </cfRule>
    <cfRule type="cellIs" dxfId="6940" priority="1741" stopIfTrue="1" operator="equal">
      <formula>1</formula>
    </cfRule>
    <cfRule type="expression" dxfId="6939" priority="1742" stopIfTrue="1">
      <formula>CH26+CI26&lt;3</formula>
    </cfRule>
  </conditionalFormatting>
  <conditionalFormatting sqref="CJ29:CK29">
    <cfRule type="cellIs" dxfId="6938" priority="1734" stopIfTrue="1" operator="equal">
      <formula>2</formula>
    </cfRule>
    <cfRule type="cellIs" dxfId="6937" priority="1735" stopIfTrue="1" operator="equal">
      <formula>1</formula>
    </cfRule>
    <cfRule type="expression" dxfId="6936" priority="1736" stopIfTrue="1">
      <formula>CJ30+CK30&lt;3</formula>
    </cfRule>
  </conditionalFormatting>
  <conditionalFormatting sqref="BZ37:CA37 BZ39:CC39 BZ41:CE41 CJ41:CK41 CJ37:CK37 CJ39:CK39 CD35:CK35">
    <cfRule type="cellIs" dxfId="6935" priority="1687" stopIfTrue="1" operator="equal">
      <formula>2</formula>
    </cfRule>
    <cfRule type="cellIs" dxfId="6934" priority="1688" stopIfTrue="1" operator="equal">
      <formula>1</formula>
    </cfRule>
    <cfRule type="expression" dxfId="6933" priority="1689" stopIfTrue="1">
      <formula>BZ36+CA36&lt;3</formula>
    </cfRule>
  </conditionalFormatting>
  <conditionalFormatting sqref="CF36">
    <cfRule type="cellIs" dxfId="6932" priority="1690" stopIfTrue="1" operator="notEqual">
      <formula>CA42</formula>
    </cfRule>
    <cfRule type="expression" dxfId="6931" priority="1691" stopIfTrue="1">
      <formula>$G$9=12</formula>
    </cfRule>
  </conditionalFormatting>
  <conditionalFormatting sqref="CG36">
    <cfRule type="cellIs" dxfId="6930" priority="1692" stopIfTrue="1" operator="notEqual">
      <formula>BZ42</formula>
    </cfRule>
    <cfRule type="expression" dxfId="6929" priority="1693" stopIfTrue="1">
      <formula>$G$9=12</formula>
    </cfRule>
  </conditionalFormatting>
  <conditionalFormatting sqref="BZ42">
    <cfRule type="cellIs" dxfId="6928" priority="1694" stopIfTrue="1" operator="notEqual">
      <formula>CG36</formula>
    </cfRule>
    <cfRule type="expression" dxfId="6927" priority="1695" stopIfTrue="1">
      <formula>$G$9=12</formula>
    </cfRule>
  </conditionalFormatting>
  <conditionalFormatting sqref="CA42">
    <cfRule type="cellIs" dxfId="6926" priority="1696" stopIfTrue="1" operator="notEqual">
      <formula>CF36</formula>
    </cfRule>
    <cfRule type="expression" dxfId="6925" priority="1697" stopIfTrue="1">
      <formula>$G$9=12</formula>
    </cfRule>
  </conditionalFormatting>
  <conditionalFormatting sqref="BZ44">
    <cfRule type="cellIs" dxfId="6924" priority="1698" stopIfTrue="1" operator="notEqual">
      <formula>CI36</formula>
    </cfRule>
    <cfRule type="expression" dxfId="6923" priority="1699" stopIfTrue="1">
      <formula>$G$9=6</formula>
    </cfRule>
  </conditionalFormatting>
  <conditionalFormatting sqref="CA44">
    <cfRule type="cellIs" dxfId="6922" priority="1700" stopIfTrue="1" operator="notEqual">
      <formula>CH36</formula>
    </cfRule>
    <cfRule type="expression" dxfId="6921" priority="1701" stopIfTrue="1">
      <formula>$G$9=6</formula>
    </cfRule>
  </conditionalFormatting>
  <conditionalFormatting sqref="CB36">
    <cfRule type="cellIs" dxfId="6920" priority="1702" stopIfTrue="1" operator="notEqual">
      <formula>CA38</formula>
    </cfRule>
    <cfRule type="expression" dxfId="6919" priority="1703" stopIfTrue="1">
      <formula>$G$9=13</formula>
    </cfRule>
  </conditionalFormatting>
  <conditionalFormatting sqref="CC36">
    <cfRule type="cellIs" dxfId="6918" priority="1704" stopIfTrue="1" operator="notEqual">
      <formula>BZ38</formula>
    </cfRule>
    <cfRule type="expression" dxfId="6917" priority="1705" stopIfTrue="1">
      <formula>$G$9=13</formula>
    </cfRule>
  </conditionalFormatting>
  <conditionalFormatting sqref="BZ38">
    <cfRule type="cellIs" dxfId="6916" priority="1706" stopIfTrue="1" operator="notEqual">
      <formula>CC36</formula>
    </cfRule>
    <cfRule type="expression" dxfId="6915" priority="1707" stopIfTrue="1">
      <formula>$G$9=13</formula>
    </cfRule>
  </conditionalFormatting>
  <conditionalFormatting sqref="CA38">
    <cfRule type="cellIs" dxfId="6914" priority="1708" stopIfTrue="1" operator="notEqual">
      <formula>CB36</formula>
    </cfRule>
    <cfRule type="expression" dxfId="6913" priority="1709" stopIfTrue="1">
      <formula>$G$9=13</formula>
    </cfRule>
  </conditionalFormatting>
  <conditionalFormatting sqref="CB42 BZ40">
    <cfRule type="cellIs" dxfId="6912" priority="1710" stopIfTrue="1" operator="notEqual">
      <formula>CE36</formula>
    </cfRule>
    <cfRule type="expression" dxfId="6911" priority="1711" stopIfTrue="1">
      <formula>$G$9=14</formula>
    </cfRule>
  </conditionalFormatting>
  <conditionalFormatting sqref="CC42 CA40">
    <cfRule type="cellIs" dxfId="6910" priority="1712" stopIfTrue="1" operator="notEqual">
      <formula>CD36</formula>
    </cfRule>
    <cfRule type="expression" dxfId="6909" priority="1713" stopIfTrue="1">
      <formula>$G$9=14</formula>
    </cfRule>
  </conditionalFormatting>
  <conditionalFormatting sqref="CF38 CD36">
    <cfRule type="cellIs" dxfId="6908" priority="1714" stopIfTrue="1" operator="notEqual">
      <formula>CA40</formula>
    </cfRule>
    <cfRule type="expression" dxfId="6907" priority="1715" stopIfTrue="1">
      <formula>$G$9=14</formula>
    </cfRule>
  </conditionalFormatting>
  <conditionalFormatting sqref="CG38 CE36">
    <cfRule type="cellIs" dxfId="6906" priority="1716" stopIfTrue="1" operator="notEqual">
      <formula>BZ40</formula>
    </cfRule>
    <cfRule type="expression" dxfId="6905" priority="1717" stopIfTrue="1">
      <formula>$G$9=14</formula>
    </cfRule>
  </conditionalFormatting>
  <conditionalFormatting sqref="CB40">
    <cfRule type="cellIs" dxfId="6904" priority="1718" stopIfTrue="1" operator="notEqual">
      <formula>CE38</formula>
    </cfRule>
    <cfRule type="expression" dxfId="6903" priority="1719" stopIfTrue="1">
      <formula>$G$9=15</formula>
    </cfRule>
  </conditionalFormatting>
  <conditionalFormatting sqref="CC40">
    <cfRule type="cellIs" dxfId="6902" priority="1720" stopIfTrue="1" operator="notEqual">
      <formula>CD38</formula>
    </cfRule>
    <cfRule type="expression" dxfId="6901" priority="1721" stopIfTrue="1">
      <formula>$G$9=15</formula>
    </cfRule>
  </conditionalFormatting>
  <conditionalFormatting sqref="CD38">
    <cfRule type="cellIs" dxfId="6900" priority="1722" stopIfTrue="1" operator="notEqual">
      <formula>CC40</formula>
    </cfRule>
    <cfRule type="expression" dxfId="6899" priority="1723" stopIfTrue="1">
      <formula>$G$9=15</formula>
    </cfRule>
  </conditionalFormatting>
  <conditionalFormatting sqref="CE38">
    <cfRule type="cellIs" dxfId="6898" priority="1724" stopIfTrue="1" operator="notEqual">
      <formula>CB40</formula>
    </cfRule>
    <cfRule type="expression" dxfId="6897" priority="1725" stopIfTrue="1">
      <formula>$G$9=15</formula>
    </cfRule>
  </conditionalFormatting>
  <conditionalFormatting sqref="CD42">
    <cfRule type="cellIs" dxfId="6896" priority="1726" stopIfTrue="1" operator="notEqual">
      <formula>CG40</formula>
    </cfRule>
    <cfRule type="expression" dxfId="6895" priority="1727" stopIfTrue="1">
      <formula>$G$9=16</formula>
    </cfRule>
  </conditionalFormatting>
  <conditionalFormatting sqref="CE42">
    <cfRule type="cellIs" dxfId="6894" priority="1728" stopIfTrue="1" operator="notEqual">
      <formula>CF40</formula>
    </cfRule>
    <cfRule type="expression" dxfId="6893" priority="1729" stopIfTrue="1">
      <formula>$G$9=16</formula>
    </cfRule>
  </conditionalFormatting>
  <conditionalFormatting sqref="CF40">
    <cfRule type="cellIs" dxfId="6892" priority="1730" stopIfTrue="1" operator="notEqual">
      <formula>CE42</formula>
    </cfRule>
    <cfRule type="expression" dxfId="6891" priority="1731" stopIfTrue="1">
      <formula>$G$9=16</formula>
    </cfRule>
  </conditionalFormatting>
  <conditionalFormatting sqref="CG40">
    <cfRule type="cellIs" dxfId="6890" priority="1732" stopIfTrue="1" operator="notEqual">
      <formula>CD42</formula>
    </cfRule>
    <cfRule type="expression" dxfId="6889" priority="1733" stopIfTrue="1">
      <formula>$G$9=16</formula>
    </cfRule>
  </conditionalFormatting>
  <conditionalFormatting sqref="CJ42">
    <cfRule type="cellIs" dxfId="6888" priority="1667" stopIfTrue="1" operator="notEqual">
      <formula>CG46</formula>
    </cfRule>
    <cfRule type="expression" dxfId="6887" priority="1668" stopIfTrue="1">
      <formula>$G$9=2</formula>
    </cfRule>
  </conditionalFormatting>
  <conditionalFormatting sqref="CK42">
    <cfRule type="cellIs" dxfId="6886" priority="1669" stopIfTrue="1" operator="notEqual">
      <formula>CF46</formula>
    </cfRule>
    <cfRule type="expression" dxfId="6885" priority="1670" stopIfTrue="1">
      <formula>$G$9=2</formula>
    </cfRule>
  </conditionalFormatting>
  <conditionalFormatting sqref="CJ36">
    <cfRule type="cellIs" dxfId="6884" priority="1671" stopIfTrue="1" operator="notEqual">
      <formula>CA46</formula>
    </cfRule>
    <cfRule type="expression" dxfId="6883" priority="1672" stopIfTrue="1">
      <formula>$G$9=7</formula>
    </cfRule>
  </conditionalFormatting>
  <conditionalFormatting sqref="CK36">
    <cfRule type="cellIs" dxfId="6882" priority="1673" stopIfTrue="1" operator="notEqual">
      <formula>BZ46</formula>
    </cfRule>
    <cfRule type="expression" dxfId="6881" priority="1674" stopIfTrue="1">
      <formula>$G$9=7</formula>
    </cfRule>
  </conditionalFormatting>
  <conditionalFormatting sqref="CJ38">
    <cfRule type="cellIs" dxfId="6880" priority="1675" stopIfTrue="1" operator="notEqual">
      <formula>CC46</formula>
    </cfRule>
    <cfRule type="expression" dxfId="6879" priority="1676" stopIfTrue="1">
      <formula>$G$9=8</formula>
    </cfRule>
  </conditionalFormatting>
  <conditionalFormatting sqref="CK38">
    <cfRule type="cellIs" dxfId="6878" priority="1677" stopIfTrue="1" operator="notEqual">
      <formula>CB46</formula>
    </cfRule>
    <cfRule type="expression" dxfId="6877" priority="1678" stopIfTrue="1">
      <formula>$G$9=8</formula>
    </cfRule>
  </conditionalFormatting>
  <conditionalFormatting sqref="CJ40">
    <cfRule type="cellIs" dxfId="6876" priority="1679" stopIfTrue="1" operator="notEqual">
      <formula>CE46</formula>
    </cfRule>
    <cfRule type="expression" dxfId="6875" priority="1680" stopIfTrue="1">
      <formula>$G$9=9</formula>
    </cfRule>
  </conditionalFormatting>
  <conditionalFormatting sqref="CK40">
    <cfRule type="cellIs" dxfId="6874" priority="1681" stopIfTrue="1" operator="notEqual">
      <formula>CD46</formula>
    </cfRule>
    <cfRule type="expression" dxfId="6873" priority="1682" stopIfTrue="1">
      <formula>$G$9=9</formula>
    </cfRule>
  </conditionalFormatting>
  <conditionalFormatting sqref="CH42">
    <cfRule type="cellIs" dxfId="6872" priority="1683" stopIfTrue="1" operator="notEqual">
      <formula>CG44</formula>
    </cfRule>
    <cfRule type="expression" dxfId="6871" priority="1684" stopIfTrue="1">
      <formula>$G$9=17</formula>
    </cfRule>
  </conditionalFormatting>
  <conditionalFormatting sqref="CI42">
    <cfRule type="cellIs" dxfId="6870" priority="1685" stopIfTrue="1" operator="notEqual">
      <formula>CF44</formula>
    </cfRule>
    <cfRule type="expression" dxfId="6869" priority="1686" stopIfTrue="1">
      <formula>$G$9=17</formula>
    </cfRule>
  </conditionalFormatting>
  <conditionalFormatting sqref="BZ43:CG43 BZ45:CG45">
    <cfRule type="cellIs" dxfId="6868" priority="1644" stopIfTrue="1" operator="equal">
      <formula>2</formula>
    </cfRule>
    <cfRule type="cellIs" dxfId="6867" priority="1645" stopIfTrue="1" operator="equal">
      <formula>1</formula>
    </cfRule>
    <cfRule type="expression" dxfId="6866" priority="1646" stopIfTrue="1">
      <formula>BZ44+CA44&lt;3</formula>
    </cfRule>
  </conditionalFormatting>
  <conditionalFormatting sqref="CF46">
    <cfRule type="cellIs" dxfId="6865" priority="1647" stopIfTrue="1" operator="notEqual">
      <formula>CK42</formula>
    </cfRule>
    <cfRule type="expression" dxfId="6864" priority="1648" stopIfTrue="1">
      <formula>$G$9=2</formula>
    </cfRule>
  </conditionalFormatting>
  <conditionalFormatting sqref="CG46">
    <cfRule type="cellIs" dxfId="6863" priority="1649" stopIfTrue="1" operator="notEqual">
      <formula>CJ42</formula>
    </cfRule>
    <cfRule type="expression" dxfId="6862" priority="1650" stopIfTrue="1">
      <formula>$G$9=2</formula>
    </cfRule>
  </conditionalFormatting>
  <conditionalFormatting sqref="CB44">
    <cfRule type="cellIs" dxfId="6861" priority="1651" stopIfTrue="1" operator="notEqual">
      <formula>CI38</formula>
    </cfRule>
    <cfRule type="expression" dxfId="6860" priority="1652" stopIfTrue="1">
      <formula>$G$9=7</formula>
    </cfRule>
  </conditionalFormatting>
  <conditionalFormatting sqref="CC44">
    <cfRule type="cellIs" dxfId="6859" priority="1653" stopIfTrue="1" operator="notEqual">
      <formula>CH38</formula>
    </cfRule>
    <cfRule type="expression" dxfId="6858" priority="1654" stopIfTrue="1">
      <formula>$G$9=7</formula>
    </cfRule>
  </conditionalFormatting>
  <conditionalFormatting sqref="BZ46">
    <cfRule type="cellIs" dxfId="6857" priority="1655" stopIfTrue="1" operator="notEqual">
      <formula>CK36</formula>
    </cfRule>
    <cfRule type="expression" dxfId="6856" priority="1656" stopIfTrue="1">
      <formula>$G$9=7</formula>
    </cfRule>
  </conditionalFormatting>
  <conditionalFormatting sqref="CA46">
    <cfRule type="cellIs" dxfId="6855" priority="1657" stopIfTrue="1" operator="notEqual">
      <formula>CJ36</formula>
    </cfRule>
    <cfRule type="expression" dxfId="6854" priority="1658" stopIfTrue="1">
      <formula>$G$9=7</formula>
    </cfRule>
  </conditionalFormatting>
  <conditionalFormatting sqref="CB46">
    <cfRule type="cellIs" dxfId="6853" priority="1659" stopIfTrue="1" operator="notEqual">
      <formula>CK38</formula>
    </cfRule>
    <cfRule type="expression" dxfId="6852" priority="1660" stopIfTrue="1">
      <formula>$G$9=8</formula>
    </cfRule>
  </conditionalFormatting>
  <conditionalFormatting sqref="CC46">
    <cfRule type="cellIs" dxfId="6851" priority="1661" stopIfTrue="1" operator="notEqual">
      <formula>CJ38</formula>
    </cfRule>
    <cfRule type="expression" dxfId="6850" priority="1662" stopIfTrue="1">
      <formula>$G$9=8</formula>
    </cfRule>
  </conditionalFormatting>
  <conditionalFormatting sqref="CF44">
    <cfRule type="cellIs" dxfId="6849" priority="1663" stopIfTrue="1" operator="notEqual">
      <formula>CI42</formula>
    </cfRule>
    <cfRule type="expression" dxfId="6848" priority="1664" stopIfTrue="1">
      <formula>$G$9=17</formula>
    </cfRule>
  </conditionalFormatting>
  <conditionalFormatting sqref="CG44">
    <cfRule type="cellIs" dxfId="6847" priority="1665" stopIfTrue="1" operator="notEqual">
      <formula>CH42</formula>
    </cfRule>
    <cfRule type="expression" dxfId="6846" priority="1666" stopIfTrue="1">
      <formula>$G$9=17</formula>
    </cfRule>
  </conditionalFormatting>
  <conditionalFormatting sqref="CH45:CI45">
    <cfRule type="cellIs" dxfId="6845" priority="1633" stopIfTrue="1" operator="equal">
      <formula>2</formula>
    </cfRule>
    <cfRule type="cellIs" dxfId="6844" priority="1634" stopIfTrue="1" operator="equal">
      <formula>1</formula>
    </cfRule>
    <cfRule type="expression" dxfId="6843" priority="1635" stopIfTrue="1">
      <formula>CH46+CI46&lt;3</formula>
    </cfRule>
  </conditionalFormatting>
  <conditionalFormatting sqref="CJ44">
    <cfRule type="cellIs" dxfId="6842" priority="1636" stopIfTrue="1" operator="notEqual">
      <formula>CI46</formula>
    </cfRule>
    <cfRule type="expression" dxfId="6841" priority="1637" stopIfTrue="1">
      <formula>$G$9=1</formula>
    </cfRule>
  </conditionalFormatting>
  <conditionalFormatting sqref="CK44">
    <cfRule type="cellIs" dxfId="6840" priority="1638" stopIfTrue="1" operator="notEqual">
      <formula>CH46</formula>
    </cfRule>
    <cfRule type="expression" dxfId="6839" priority="1639" stopIfTrue="1">
      <formula>$G$9=1</formula>
    </cfRule>
  </conditionalFormatting>
  <conditionalFormatting sqref="CH46">
    <cfRule type="cellIs" dxfId="6838" priority="1640" stopIfTrue="1" operator="notEqual">
      <formula>CK44</formula>
    </cfRule>
    <cfRule type="expression" dxfId="6837" priority="1641" stopIfTrue="1">
      <formula>$G$9=1</formula>
    </cfRule>
  </conditionalFormatting>
  <conditionalFormatting sqref="CI46">
    <cfRule type="cellIs" dxfId="6836" priority="1642" stopIfTrue="1" operator="notEqual">
      <formula>CJ44</formula>
    </cfRule>
    <cfRule type="expression" dxfId="6835" priority="1643" stopIfTrue="1">
      <formula>$G$9=1</formula>
    </cfRule>
  </conditionalFormatting>
  <conditionalFormatting sqref="CH36">
    <cfRule type="cellIs" dxfId="6834" priority="1629" stopIfTrue="1" operator="notEqual">
      <formula>CA44</formula>
    </cfRule>
    <cfRule type="expression" dxfId="6833" priority="1630" stopIfTrue="1">
      <formula>$G$9=7</formula>
    </cfRule>
  </conditionalFormatting>
  <conditionalFormatting sqref="CI36">
    <cfRule type="cellIs" dxfId="6832" priority="1631" stopIfTrue="1" operator="notEqual">
      <formula>BZ44</formula>
    </cfRule>
    <cfRule type="expression" dxfId="6831" priority="1632" stopIfTrue="1">
      <formula>$G$9=7</formula>
    </cfRule>
  </conditionalFormatting>
  <conditionalFormatting sqref="CD44">
    <cfRule type="cellIs" dxfId="6830" priority="1625" stopIfTrue="1" operator="notEqual">
      <formula>CI40</formula>
    </cfRule>
    <cfRule type="expression" dxfId="6829" priority="1626" stopIfTrue="1">
      <formula>$G$9=16</formula>
    </cfRule>
  </conditionalFormatting>
  <conditionalFormatting sqref="CE44">
    <cfRule type="cellIs" dxfId="6828" priority="1627" stopIfTrue="1" operator="notEqual">
      <formula>CH40</formula>
    </cfRule>
    <cfRule type="expression" dxfId="6827" priority="1628" stopIfTrue="1">
      <formula>$G$9=16</formula>
    </cfRule>
  </conditionalFormatting>
  <conditionalFormatting sqref="CD46">
    <cfRule type="cellIs" dxfId="6826" priority="1621" stopIfTrue="1" operator="notEqual">
      <formula>CK40</formula>
    </cfRule>
    <cfRule type="expression" dxfId="6825" priority="1622" stopIfTrue="1">
      <formula>$G$9=16</formula>
    </cfRule>
  </conditionalFormatting>
  <conditionalFormatting sqref="CE46">
    <cfRule type="cellIs" dxfId="6824" priority="1623" stopIfTrue="1" operator="notEqual">
      <formula>CJ40</formula>
    </cfRule>
    <cfRule type="expression" dxfId="6823" priority="1624" stopIfTrue="1">
      <formula>$G$9=16</formula>
    </cfRule>
  </conditionalFormatting>
  <conditionalFormatting sqref="CH38">
    <cfRule type="cellIs" dxfId="6822" priority="1617" stopIfTrue="1" operator="notEqual">
      <formula>CC44</formula>
    </cfRule>
    <cfRule type="expression" dxfId="6821" priority="1618" stopIfTrue="1">
      <formula>$G$9=7</formula>
    </cfRule>
  </conditionalFormatting>
  <conditionalFormatting sqref="CI38">
    <cfRule type="cellIs" dxfId="6820" priority="1619" stopIfTrue="1" operator="notEqual">
      <formula>CB44</formula>
    </cfRule>
    <cfRule type="expression" dxfId="6819" priority="1620" stopIfTrue="1">
      <formula>$G$9=7</formula>
    </cfRule>
  </conditionalFormatting>
  <conditionalFormatting sqref="CH40">
    <cfRule type="cellIs" dxfId="6818" priority="1613" stopIfTrue="1" operator="notEqual">
      <formula>CE44</formula>
    </cfRule>
    <cfRule type="expression" dxfId="6817" priority="1614" stopIfTrue="1">
      <formula>$G$9=7</formula>
    </cfRule>
  </conditionalFormatting>
  <conditionalFormatting sqref="CI40">
    <cfRule type="cellIs" dxfId="6816" priority="1615" stopIfTrue="1" operator="notEqual">
      <formula>CD44</formula>
    </cfRule>
    <cfRule type="expression" dxfId="6815" priority="1616" stopIfTrue="1">
      <formula>$G$9=7</formula>
    </cfRule>
  </conditionalFormatting>
  <conditionalFormatting sqref="CB35:CC35">
    <cfRule type="cellIs" dxfId="6814" priority="1610" stopIfTrue="1" operator="equal">
      <formula>2</formula>
    </cfRule>
    <cfRule type="cellIs" dxfId="6813" priority="1611" stopIfTrue="1" operator="equal">
      <formula>1</formula>
    </cfRule>
    <cfRule type="expression" dxfId="6812" priority="1612" stopIfTrue="1">
      <formula>CB36+CC36&lt;3</formula>
    </cfRule>
  </conditionalFormatting>
  <conditionalFormatting sqref="CH41:CI41">
    <cfRule type="cellIs" dxfId="6811" priority="1595" stopIfTrue="1" operator="equal">
      <formula>2</formula>
    </cfRule>
    <cfRule type="cellIs" dxfId="6810" priority="1596" stopIfTrue="1" operator="equal">
      <formula>1</formula>
    </cfRule>
    <cfRule type="expression" dxfId="6809" priority="1597" stopIfTrue="1">
      <formula>CH42+CI42&lt;3</formula>
    </cfRule>
  </conditionalFormatting>
  <conditionalFormatting sqref="CD37:CG37">
    <cfRule type="cellIs" dxfId="6808" priority="1607" stopIfTrue="1" operator="equal">
      <formula>2</formula>
    </cfRule>
    <cfRule type="cellIs" dxfId="6807" priority="1608" stopIfTrue="1" operator="equal">
      <formula>1</formula>
    </cfRule>
    <cfRule type="expression" dxfId="6806" priority="1609" stopIfTrue="1">
      <formula>CD38+CE38&lt;3</formula>
    </cfRule>
  </conditionalFormatting>
  <conditionalFormatting sqref="CH37:CI37">
    <cfRule type="cellIs" dxfId="6805" priority="1604" stopIfTrue="1" operator="equal">
      <formula>2</formula>
    </cfRule>
    <cfRule type="cellIs" dxfId="6804" priority="1605" stopIfTrue="1" operator="equal">
      <formula>1</formula>
    </cfRule>
    <cfRule type="expression" dxfId="6803" priority="1606" stopIfTrue="1">
      <formula>CH38+CI38&lt;3</formula>
    </cfRule>
  </conditionalFormatting>
  <conditionalFormatting sqref="CF39:CG39">
    <cfRule type="cellIs" dxfId="6802" priority="1601" stopIfTrue="1" operator="equal">
      <formula>2</formula>
    </cfRule>
    <cfRule type="cellIs" dxfId="6801" priority="1602" stopIfTrue="1" operator="equal">
      <formula>1</formula>
    </cfRule>
    <cfRule type="expression" dxfId="6800" priority="1603" stopIfTrue="1">
      <formula>CF40+CG40&lt;3</formula>
    </cfRule>
  </conditionalFormatting>
  <conditionalFormatting sqref="CH39:CI39">
    <cfRule type="cellIs" dxfId="6799" priority="1598" stopIfTrue="1" operator="equal">
      <formula>2</formula>
    </cfRule>
    <cfRule type="cellIs" dxfId="6798" priority="1599" stopIfTrue="1" operator="equal">
      <formula>1</formula>
    </cfRule>
    <cfRule type="expression" dxfId="6797" priority="1600" stopIfTrue="1">
      <formula>CH40+CI40&lt;3</formula>
    </cfRule>
  </conditionalFormatting>
  <conditionalFormatting sqref="CJ43:CK43">
    <cfRule type="cellIs" dxfId="6796" priority="1592" stopIfTrue="1" operator="equal">
      <formula>2</formula>
    </cfRule>
    <cfRule type="cellIs" dxfId="6795" priority="1593" stopIfTrue="1" operator="equal">
      <formula>1</formula>
    </cfRule>
    <cfRule type="expression" dxfId="6794" priority="1594" stopIfTrue="1">
      <formula>CJ44+CK44&lt;3</formula>
    </cfRule>
  </conditionalFormatting>
  <conditionalFormatting sqref="BZ51:CA51 BZ53:CC53 BZ55:CE55 CJ55:CK55 CJ51:CK51 CJ53:CK53 CD49:CK49">
    <cfRule type="cellIs" dxfId="6793" priority="1545" stopIfTrue="1" operator="equal">
      <formula>2</formula>
    </cfRule>
    <cfRule type="cellIs" dxfId="6792" priority="1546" stopIfTrue="1" operator="equal">
      <formula>1</formula>
    </cfRule>
    <cfRule type="expression" dxfId="6791" priority="1547" stopIfTrue="1">
      <formula>BZ50+CA50&lt;3</formula>
    </cfRule>
  </conditionalFormatting>
  <conditionalFormatting sqref="CF50">
    <cfRule type="cellIs" dxfId="6790" priority="1548" stopIfTrue="1" operator="notEqual">
      <formula>CA56</formula>
    </cfRule>
    <cfRule type="expression" dxfId="6789" priority="1549" stopIfTrue="1">
      <formula>$G$9=12</formula>
    </cfRule>
  </conditionalFormatting>
  <conditionalFormatting sqref="CG50">
    <cfRule type="cellIs" dxfId="6788" priority="1550" stopIfTrue="1" operator="notEqual">
      <formula>BZ56</formula>
    </cfRule>
    <cfRule type="expression" dxfId="6787" priority="1551" stopIfTrue="1">
      <formula>$G$9=12</formula>
    </cfRule>
  </conditionalFormatting>
  <conditionalFormatting sqref="BZ56">
    <cfRule type="cellIs" dxfId="6786" priority="1552" stopIfTrue="1" operator="notEqual">
      <formula>CG50</formula>
    </cfRule>
    <cfRule type="expression" dxfId="6785" priority="1553" stopIfTrue="1">
      <formula>$G$9=12</formula>
    </cfRule>
  </conditionalFormatting>
  <conditionalFormatting sqref="CA56">
    <cfRule type="cellIs" dxfId="6784" priority="1554" stopIfTrue="1" operator="notEqual">
      <formula>CF50</formula>
    </cfRule>
    <cfRule type="expression" dxfId="6783" priority="1555" stopIfTrue="1">
      <formula>$G$9=12</formula>
    </cfRule>
  </conditionalFormatting>
  <conditionalFormatting sqref="BZ58">
    <cfRule type="cellIs" dxfId="6782" priority="1556" stopIfTrue="1" operator="notEqual">
      <formula>CI50</formula>
    </cfRule>
    <cfRule type="expression" dxfId="6781" priority="1557" stopIfTrue="1">
      <formula>$G$9=6</formula>
    </cfRule>
  </conditionalFormatting>
  <conditionalFormatting sqref="CA58">
    <cfRule type="cellIs" dxfId="6780" priority="1558" stopIfTrue="1" operator="notEqual">
      <formula>CH50</formula>
    </cfRule>
    <cfRule type="expression" dxfId="6779" priority="1559" stopIfTrue="1">
      <formula>$G$9=6</formula>
    </cfRule>
  </conditionalFormatting>
  <conditionalFormatting sqref="CB50">
    <cfRule type="cellIs" dxfId="6778" priority="1560" stopIfTrue="1" operator="notEqual">
      <formula>CA52</formula>
    </cfRule>
    <cfRule type="expression" dxfId="6777" priority="1561" stopIfTrue="1">
      <formula>$G$9=13</formula>
    </cfRule>
  </conditionalFormatting>
  <conditionalFormatting sqref="CC50">
    <cfRule type="cellIs" dxfId="6776" priority="1562" stopIfTrue="1" operator="notEqual">
      <formula>BZ52</formula>
    </cfRule>
    <cfRule type="expression" dxfId="6775" priority="1563" stopIfTrue="1">
      <formula>$G$9=13</formula>
    </cfRule>
  </conditionalFormatting>
  <conditionalFormatting sqref="BZ52">
    <cfRule type="cellIs" dxfId="6774" priority="1564" stopIfTrue="1" operator="notEqual">
      <formula>CC50</formula>
    </cfRule>
    <cfRule type="expression" dxfId="6773" priority="1565" stopIfTrue="1">
      <formula>$G$9=13</formula>
    </cfRule>
  </conditionalFormatting>
  <conditionalFormatting sqref="CA52">
    <cfRule type="cellIs" dxfId="6772" priority="1566" stopIfTrue="1" operator="notEqual">
      <formula>CB50</formula>
    </cfRule>
    <cfRule type="expression" dxfId="6771" priority="1567" stopIfTrue="1">
      <formula>$G$9=13</formula>
    </cfRule>
  </conditionalFormatting>
  <conditionalFormatting sqref="CB56 BZ54">
    <cfRule type="cellIs" dxfId="6770" priority="1568" stopIfTrue="1" operator="notEqual">
      <formula>CE50</formula>
    </cfRule>
    <cfRule type="expression" dxfId="6769" priority="1569" stopIfTrue="1">
      <formula>$G$9=14</formula>
    </cfRule>
  </conditionalFormatting>
  <conditionalFormatting sqref="CC56 CA54">
    <cfRule type="cellIs" dxfId="6768" priority="1570" stopIfTrue="1" operator="notEqual">
      <formula>CD50</formula>
    </cfRule>
    <cfRule type="expression" dxfId="6767" priority="1571" stopIfTrue="1">
      <formula>$G$9=14</formula>
    </cfRule>
  </conditionalFormatting>
  <conditionalFormatting sqref="CF52 CD50">
    <cfRule type="cellIs" dxfId="6766" priority="1572" stopIfTrue="1" operator="notEqual">
      <formula>CA54</formula>
    </cfRule>
    <cfRule type="expression" dxfId="6765" priority="1573" stopIfTrue="1">
      <formula>$G$9=14</formula>
    </cfRule>
  </conditionalFormatting>
  <conditionalFormatting sqref="CG52 CE50">
    <cfRule type="cellIs" dxfId="6764" priority="1574" stopIfTrue="1" operator="notEqual">
      <formula>BZ54</formula>
    </cfRule>
    <cfRule type="expression" dxfId="6763" priority="1575" stopIfTrue="1">
      <formula>$G$9=14</formula>
    </cfRule>
  </conditionalFormatting>
  <conditionalFormatting sqref="CB54">
    <cfRule type="cellIs" dxfId="6762" priority="1576" stopIfTrue="1" operator="notEqual">
      <formula>CE52</formula>
    </cfRule>
    <cfRule type="expression" dxfId="6761" priority="1577" stopIfTrue="1">
      <formula>$G$9=15</formula>
    </cfRule>
  </conditionalFormatting>
  <conditionalFormatting sqref="CC54">
    <cfRule type="cellIs" dxfId="6760" priority="1578" stopIfTrue="1" operator="notEqual">
      <formula>CD52</formula>
    </cfRule>
    <cfRule type="expression" dxfId="6759" priority="1579" stopIfTrue="1">
      <formula>$G$9=15</formula>
    </cfRule>
  </conditionalFormatting>
  <conditionalFormatting sqref="CD52">
    <cfRule type="cellIs" dxfId="6758" priority="1580" stopIfTrue="1" operator="notEqual">
      <formula>CC54</formula>
    </cfRule>
    <cfRule type="expression" dxfId="6757" priority="1581" stopIfTrue="1">
      <formula>$G$9=15</formula>
    </cfRule>
  </conditionalFormatting>
  <conditionalFormatting sqref="CE52">
    <cfRule type="cellIs" dxfId="6756" priority="1582" stopIfTrue="1" operator="notEqual">
      <formula>CB54</formula>
    </cfRule>
    <cfRule type="expression" dxfId="6755" priority="1583" stopIfTrue="1">
      <formula>$G$9=15</formula>
    </cfRule>
  </conditionalFormatting>
  <conditionalFormatting sqref="CD56">
    <cfRule type="cellIs" dxfId="6754" priority="1584" stopIfTrue="1" operator="notEqual">
      <formula>CG54</formula>
    </cfRule>
    <cfRule type="expression" dxfId="6753" priority="1585" stopIfTrue="1">
      <formula>$G$9=16</formula>
    </cfRule>
  </conditionalFormatting>
  <conditionalFormatting sqref="CE56">
    <cfRule type="cellIs" dxfId="6752" priority="1586" stopIfTrue="1" operator="notEqual">
      <formula>CF54</formula>
    </cfRule>
    <cfRule type="expression" dxfId="6751" priority="1587" stopIfTrue="1">
      <formula>$G$9=16</formula>
    </cfRule>
  </conditionalFormatting>
  <conditionalFormatting sqref="CF54">
    <cfRule type="cellIs" dxfId="6750" priority="1588" stopIfTrue="1" operator="notEqual">
      <formula>CE56</formula>
    </cfRule>
    <cfRule type="expression" dxfId="6749" priority="1589" stopIfTrue="1">
      <formula>$G$9=16</formula>
    </cfRule>
  </conditionalFormatting>
  <conditionalFormatting sqref="CG54">
    <cfRule type="cellIs" dxfId="6748" priority="1590" stopIfTrue="1" operator="notEqual">
      <formula>CD56</formula>
    </cfRule>
    <cfRule type="expression" dxfId="6747" priority="1591" stopIfTrue="1">
      <formula>$G$9=16</formula>
    </cfRule>
  </conditionalFormatting>
  <conditionalFormatting sqref="CJ56">
    <cfRule type="cellIs" dxfId="6746" priority="1525" stopIfTrue="1" operator="notEqual">
      <formula>CG60</formula>
    </cfRule>
    <cfRule type="expression" dxfId="6745" priority="1526" stopIfTrue="1">
      <formula>$G$9=2</formula>
    </cfRule>
  </conditionalFormatting>
  <conditionalFormatting sqref="CK56">
    <cfRule type="cellIs" dxfId="6744" priority="1527" stopIfTrue="1" operator="notEqual">
      <formula>CF60</formula>
    </cfRule>
    <cfRule type="expression" dxfId="6743" priority="1528" stopIfTrue="1">
      <formula>$G$9=2</formula>
    </cfRule>
  </conditionalFormatting>
  <conditionalFormatting sqref="CJ50">
    <cfRule type="cellIs" dxfId="6742" priority="1529" stopIfTrue="1" operator="notEqual">
      <formula>CA60</formula>
    </cfRule>
    <cfRule type="expression" dxfId="6741" priority="1530" stopIfTrue="1">
      <formula>$G$9=7</formula>
    </cfRule>
  </conditionalFormatting>
  <conditionalFormatting sqref="CK50">
    <cfRule type="cellIs" dxfId="6740" priority="1531" stopIfTrue="1" operator="notEqual">
      <formula>BZ60</formula>
    </cfRule>
    <cfRule type="expression" dxfId="6739" priority="1532" stopIfTrue="1">
      <formula>$G$9=7</formula>
    </cfRule>
  </conditionalFormatting>
  <conditionalFormatting sqref="CJ52">
    <cfRule type="cellIs" dxfId="6738" priority="1533" stopIfTrue="1" operator="notEqual">
      <formula>CC60</formula>
    </cfRule>
    <cfRule type="expression" dxfId="6737" priority="1534" stopIfTrue="1">
      <formula>$G$9=8</formula>
    </cfRule>
  </conditionalFormatting>
  <conditionalFormatting sqref="CK52">
    <cfRule type="cellIs" dxfId="6736" priority="1535" stopIfTrue="1" operator="notEqual">
      <formula>CB60</formula>
    </cfRule>
    <cfRule type="expression" dxfId="6735" priority="1536" stopIfTrue="1">
      <formula>$G$9=8</formula>
    </cfRule>
  </conditionalFormatting>
  <conditionalFormatting sqref="CJ54">
    <cfRule type="cellIs" dxfId="6734" priority="1537" stopIfTrue="1" operator="notEqual">
      <formula>CE60</formula>
    </cfRule>
    <cfRule type="expression" dxfId="6733" priority="1538" stopIfTrue="1">
      <formula>$G$9=9</formula>
    </cfRule>
  </conditionalFormatting>
  <conditionalFormatting sqref="CK54">
    <cfRule type="cellIs" dxfId="6732" priority="1539" stopIfTrue="1" operator="notEqual">
      <formula>CD60</formula>
    </cfRule>
    <cfRule type="expression" dxfId="6731" priority="1540" stopIfTrue="1">
      <formula>$G$9=9</formula>
    </cfRule>
  </conditionalFormatting>
  <conditionalFormatting sqref="CH56">
    <cfRule type="cellIs" dxfId="6730" priority="1541" stopIfTrue="1" operator="notEqual">
      <formula>CG58</formula>
    </cfRule>
    <cfRule type="expression" dxfId="6729" priority="1542" stopIfTrue="1">
      <formula>$G$9=17</formula>
    </cfRule>
  </conditionalFormatting>
  <conditionalFormatting sqref="CI56">
    <cfRule type="cellIs" dxfId="6728" priority="1543" stopIfTrue="1" operator="notEqual">
      <formula>CF58</formula>
    </cfRule>
    <cfRule type="expression" dxfId="6727" priority="1544" stopIfTrue="1">
      <formula>$G$9=17</formula>
    </cfRule>
  </conditionalFormatting>
  <conditionalFormatting sqref="BZ57:CG57 BZ59:CG59">
    <cfRule type="cellIs" dxfId="6726" priority="1502" stopIfTrue="1" operator="equal">
      <formula>2</formula>
    </cfRule>
    <cfRule type="cellIs" dxfId="6725" priority="1503" stopIfTrue="1" operator="equal">
      <formula>1</formula>
    </cfRule>
    <cfRule type="expression" dxfId="6724" priority="1504" stopIfTrue="1">
      <formula>BZ58+CA58&lt;3</formula>
    </cfRule>
  </conditionalFormatting>
  <conditionalFormatting sqref="CF60">
    <cfRule type="cellIs" dxfId="6723" priority="1505" stopIfTrue="1" operator="notEqual">
      <formula>CK56</formula>
    </cfRule>
    <cfRule type="expression" dxfId="6722" priority="1506" stopIfTrue="1">
      <formula>$G$9=2</formula>
    </cfRule>
  </conditionalFormatting>
  <conditionalFormatting sqref="CG60">
    <cfRule type="cellIs" dxfId="6721" priority="1507" stopIfTrue="1" operator="notEqual">
      <formula>CJ56</formula>
    </cfRule>
    <cfRule type="expression" dxfId="6720" priority="1508" stopIfTrue="1">
      <formula>$G$9=2</formula>
    </cfRule>
  </conditionalFormatting>
  <conditionalFormatting sqref="CB58">
    <cfRule type="cellIs" dxfId="6719" priority="1509" stopIfTrue="1" operator="notEqual">
      <formula>CI52</formula>
    </cfRule>
    <cfRule type="expression" dxfId="6718" priority="1510" stopIfTrue="1">
      <formula>$G$9=7</formula>
    </cfRule>
  </conditionalFormatting>
  <conditionalFormatting sqref="CC58">
    <cfRule type="cellIs" dxfId="6717" priority="1511" stopIfTrue="1" operator="notEqual">
      <formula>CH52</formula>
    </cfRule>
    <cfRule type="expression" dxfId="6716" priority="1512" stopIfTrue="1">
      <formula>$G$9=7</formula>
    </cfRule>
  </conditionalFormatting>
  <conditionalFormatting sqref="BZ60">
    <cfRule type="cellIs" dxfId="6715" priority="1513" stopIfTrue="1" operator="notEqual">
      <formula>CK50</formula>
    </cfRule>
    <cfRule type="expression" dxfId="6714" priority="1514" stopIfTrue="1">
      <formula>$G$9=7</formula>
    </cfRule>
  </conditionalFormatting>
  <conditionalFormatting sqref="CA60">
    <cfRule type="cellIs" dxfId="6713" priority="1515" stopIfTrue="1" operator="notEqual">
      <formula>CJ50</formula>
    </cfRule>
    <cfRule type="expression" dxfId="6712" priority="1516" stopIfTrue="1">
      <formula>$G$9=7</formula>
    </cfRule>
  </conditionalFormatting>
  <conditionalFormatting sqref="CB60">
    <cfRule type="cellIs" dxfId="6711" priority="1517" stopIfTrue="1" operator="notEqual">
      <formula>CK52</formula>
    </cfRule>
    <cfRule type="expression" dxfId="6710" priority="1518" stopIfTrue="1">
      <formula>$G$9=8</formula>
    </cfRule>
  </conditionalFormatting>
  <conditionalFormatting sqref="CC60">
    <cfRule type="cellIs" dxfId="6709" priority="1519" stopIfTrue="1" operator="notEqual">
      <formula>CJ52</formula>
    </cfRule>
    <cfRule type="expression" dxfId="6708" priority="1520" stopIfTrue="1">
      <formula>$G$9=8</formula>
    </cfRule>
  </conditionalFormatting>
  <conditionalFormatting sqref="CF58">
    <cfRule type="cellIs" dxfId="6707" priority="1521" stopIfTrue="1" operator="notEqual">
      <formula>CI56</formula>
    </cfRule>
    <cfRule type="expression" dxfId="6706" priority="1522" stopIfTrue="1">
      <formula>$G$9=17</formula>
    </cfRule>
  </conditionalFormatting>
  <conditionalFormatting sqref="CG58">
    <cfRule type="cellIs" dxfId="6705" priority="1523" stopIfTrue="1" operator="notEqual">
      <formula>CH56</formula>
    </cfRule>
    <cfRule type="expression" dxfId="6704" priority="1524" stopIfTrue="1">
      <formula>$G$9=17</formula>
    </cfRule>
  </conditionalFormatting>
  <conditionalFormatting sqref="CH59:CI59">
    <cfRule type="cellIs" dxfId="6703" priority="1491" stopIfTrue="1" operator="equal">
      <formula>2</formula>
    </cfRule>
    <cfRule type="cellIs" dxfId="6702" priority="1492" stopIfTrue="1" operator="equal">
      <formula>1</formula>
    </cfRule>
    <cfRule type="expression" dxfId="6701" priority="1493" stopIfTrue="1">
      <formula>CH60+CI60&lt;3</formula>
    </cfRule>
  </conditionalFormatting>
  <conditionalFormatting sqref="CJ58">
    <cfRule type="cellIs" dxfId="6700" priority="1494" stopIfTrue="1" operator="notEqual">
      <formula>CI60</formula>
    </cfRule>
    <cfRule type="expression" dxfId="6699" priority="1495" stopIfTrue="1">
      <formula>$G$9=1</formula>
    </cfRule>
  </conditionalFormatting>
  <conditionalFormatting sqref="CK58">
    <cfRule type="cellIs" dxfId="6698" priority="1496" stopIfTrue="1" operator="notEqual">
      <formula>CH60</formula>
    </cfRule>
    <cfRule type="expression" dxfId="6697" priority="1497" stopIfTrue="1">
      <formula>$G$9=1</formula>
    </cfRule>
  </conditionalFormatting>
  <conditionalFormatting sqref="CH60">
    <cfRule type="cellIs" dxfId="6696" priority="1498" stopIfTrue="1" operator="notEqual">
      <formula>CK58</formula>
    </cfRule>
    <cfRule type="expression" dxfId="6695" priority="1499" stopIfTrue="1">
      <formula>$G$9=1</formula>
    </cfRule>
  </conditionalFormatting>
  <conditionalFormatting sqref="CI60">
    <cfRule type="cellIs" dxfId="6694" priority="1500" stopIfTrue="1" operator="notEqual">
      <formula>CJ58</formula>
    </cfRule>
    <cfRule type="expression" dxfId="6693" priority="1501" stopIfTrue="1">
      <formula>$G$9=1</formula>
    </cfRule>
  </conditionalFormatting>
  <conditionalFormatting sqref="CH50">
    <cfRule type="cellIs" dxfId="6692" priority="1487" stopIfTrue="1" operator="notEqual">
      <formula>CA58</formula>
    </cfRule>
    <cfRule type="expression" dxfId="6691" priority="1488" stopIfTrue="1">
      <formula>$G$9=7</formula>
    </cfRule>
  </conditionalFormatting>
  <conditionalFormatting sqref="CI50">
    <cfRule type="cellIs" dxfId="6690" priority="1489" stopIfTrue="1" operator="notEqual">
      <formula>BZ58</formula>
    </cfRule>
    <cfRule type="expression" dxfId="6689" priority="1490" stopIfTrue="1">
      <formula>$G$9=7</formula>
    </cfRule>
  </conditionalFormatting>
  <conditionalFormatting sqref="CD58">
    <cfRule type="cellIs" dxfId="6688" priority="1483" stopIfTrue="1" operator="notEqual">
      <formula>CI54</formula>
    </cfRule>
    <cfRule type="expression" dxfId="6687" priority="1484" stopIfTrue="1">
      <formula>$G$9=16</formula>
    </cfRule>
  </conditionalFormatting>
  <conditionalFormatting sqref="CE58">
    <cfRule type="cellIs" dxfId="6686" priority="1485" stopIfTrue="1" operator="notEqual">
      <formula>CH54</formula>
    </cfRule>
    <cfRule type="expression" dxfId="6685" priority="1486" stopIfTrue="1">
      <formula>$G$9=16</formula>
    </cfRule>
  </conditionalFormatting>
  <conditionalFormatting sqref="CD60">
    <cfRule type="cellIs" dxfId="6684" priority="1479" stopIfTrue="1" operator="notEqual">
      <formula>CK54</formula>
    </cfRule>
    <cfRule type="expression" dxfId="6683" priority="1480" stopIfTrue="1">
      <formula>$G$9=16</formula>
    </cfRule>
  </conditionalFormatting>
  <conditionalFormatting sqref="CE60">
    <cfRule type="cellIs" dxfId="6682" priority="1481" stopIfTrue="1" operator="notEqual">
      <formula>CJ54</formula>
    </cfRule>
    <cfRule type="expression" dxfId="6681" priority="1482" stopIfTrue="1">
      <formula>$G$9=16</formula>
    </cfRule>
  </conditionalFormatting>
  <conditionalFormatting sqref="CH52">
    <cfRule type="cellIs" dxfId="6680" priority="1475" stopIfTrue="1" operator="notEqual">
      <formula>CC58</formula>
    </cfRule>
    <cfRule type="expression" dxfId="6679" priority="1476" stopIfTrue="1">
      <formula>$G$9=7</formula>
    </cfRule>
  </conditionalFormatting>
  <conditionalFormatting sqref="CI52">
    <cfRule type="cellIs" dxfId="6678" priority="1477" stopIfTrue="1" operator="notEqual">
      <formula>CB58</formula>
    </cfRule>
    <cfRule type="expression" dxfId="6677" priority="1478" stopIfTrue="1">
      <formula>$G$9=7</formula>
    </cfRule>
  </conditionalFormatting>
  <conditionalFormatting sqref="CH54">
    <cfRule type="cellIs" dxfId="6676" priority="1471" stopIfTrue="1" operator="notEqual">
      <formula>CE58</formula>
    </cfRule>
    <cfRule type="expression" dxfId="6675" priority="1472" stopIfTrue="1">
      <formula>$G$9=7</formula>
    </cfRule>
  </conditionalFormatting>
  <conditionalFormatting sqref="CI54">
    <cfRule type="cellIs" dxfId="6674" priority="1473" stopIfTrue="1" operator="notEqual">
      <formula>CD58</formula>
    </cfRule>
    <cfRule type="expression" dxfId="6673" priority="1474" stopIfTrue="1">
      <formula>$G$9=7</formula>
    </cfRule>
  </conditionalFormatting>
  <conditionalFormatting sqref="CB49:CC49">
    <cfRule type="cellIs" dxfId="6672" priority="1468" stopIfTrue="1" operator="equal">
      <formula>2</formula>
    </cfRule>
    <cfRule type="cellIs" dxfId="6671" priority="1469" stopIfTrue="1" operator="equal">
      <formula>1</formula>
    </cfRule>
    <cfRule type="expression" dxfId="6670" priority="1470" stopIfTrue="1">
      <formula>CB50+CC50&lt;3</formula>
    </cfRule>
  </conditionalFormatting>
  <conditionalFormatting sqref="CH55:CI55">
    <cfRule type="cellIs" dxfId="6669" priority="1453" stopIfTrue="1" operator="equal">
      <formula>2</formula>
    </cfRule>
    <cfRule type="cellIs" dxfId="6668" priority="1454" stopIfTrue="1" operator="equal">
      <formula>1</formula>
    </cfRule>
    <cfRule type="expression" dxfId="6667" priority="1455" stopIfTrue="1">
      <formula>CH56+CI56&lt;3</formula>
    </cfRule>
  </conditionalFormatting>
  <conditionalFormatting sqref="CD51:CG51">
    <cfRule type="cellIs" dxfId="6666" priority="1465" stopIfTrue="1" operator="equal">
      <formula>2</formula>
    </cfRule>
    <cfRule type="cellIs" dxfId="6665" priority="1466" stopIfTrue="1" operator="equal">
      <formula>1</formula>
    </cfRule>
    <cfRule type="expression" dxfId="6664" priority="1467" stopIfTrue="1">
      <formula>CD52+CE52&lt;3</formula>
    </cfRule>
  </conditionalFormatting>
  <conditionalFormatting sqref="CH51:CI51">
    <cfRule type="cellIs" dxfId="6663" priority="1462" stopIfTrue="1" operator="equal">
      <formula>2</formula>
    </cfRule>
    <cfRule type="cellIs" dxfId="6662" priority="1463" stopIfTrue="1" operator="equal">
      <formula>1</formula>
    </cfRule>
    <cfRule type="expression" dxfId="6661" priority="1464" stopIfTrue="1">
      <formula>CH52+CI52&lt;3</formula>
    </cfRule>
  </conditionalFormatting>
  <conditionalFormatting sqref="CF53:CG53">
    <cfRule type="cellIs" dxfId="6660" priority="1459" stopIfTrue="1" operator="equal">
      <formula>2</formula>
    </cfRule>
    <cfRule type="cellIs" dxfId="6659" priority="1460" stopIfTrue="1" operator="equal">
      <formula>1</formula>
    </cfRule>
    <cfRule type="expression" dxfId="6658" priority="1461" stopIfTrue="1">
      <formula>CF54+CG54&lt;3</formula>
    </cfRule>
  </conditionalFormatting>
  <conditionalFormatting sqref="CH53:CI53">
    <cfRule type="cellIs" dxfId="6657" priority="1456" stopIfTrue="1" operator="equal">
      <formula>2</formula>
    </cfRule>
    <cfRule type="cellIs" dxfId="6656" priority="1457" stopIfTrue="1" operator="equal">
      <formula>1</formula>
    </cfRule>
    <cfRule type="expression" dxfId="6655" priority="1458" stopIfTrue="1">
      <formula>CH54+CI54&lt;3</formula>
    </cfRule>
  </conditionalFormatting>
  <conditionalFormatting sqref="CJ57:CK57">
    <cfRule type="cellIs" dxfId="6654" priority="1450" stopIfTrue="1" operator="equal">
      <formula>2</formula>
    </cfRule>
    <cfRule type="cellIs" dxfId="6653" priority="1451" stopIfTrue="1" operator="equal">
      <formula>1</formula>
    </cfRule>
    <cfRule type="expression" dxfId="6652" priority="1452" stopIfTrue="1">
      <formula>CJ58+CK58&lt;3</formula>
    </cfRule>
  </conditionalFormatting>
  <conditionalFormatting sqref="M7:M62">
    <cfRule type="cellIs" dxfId="6651" priority="1449" operator="equal">
      <formula>0</formula>
    </cfRule>
  </conditionalFormatting>
  <conditionalFormatting sqref="T8">
    <cfRule type="cellIs" dxfId="6650" priority="1447" stopIfTrue="1" operator="notEqual">
      <formula>S10</formula>
    </cfRule>
    <cfRule type="expression" dxfId="6649" priority="1448" stopIfTrue="1">
      <formula>$G$7=5</formula>
    </cfRule>
  </conditionalFormatting>
  <conditionalFormatting sqref="U8">
    <cfRule type="cellIs" dxfId="6648" priority="1445" stopIfTrue="1" operator="notEqual">
      <formula>R10</formula>
    </cfRule>
    <cfRule type="expression" dxfId="6647" priority="1446" stopIfTrue="1">
      <formula>$G$7=5</formula>
    </cfRule>
  </conditionalFormatting>
  <conditionalFormatting sqref="X8">
    <cfRule type="cellIs" dxfId="6646" priority="1443" stopIfTrue="1" operator="notEqual">
      <formula>S14</formula>
    </cfRule>
    <cfRule type="expression" dxfId="6645" priority="1444" stopIfTrue="1">
      <formula>$G$7=10</formula>
    </cfRule>
  </conditionalFormatting>
  <conditionalFormatting sqref="Y8">
    <cfRule type="cellIs" dxfId="6644" priority="1441" stopIfTrue="1" operator="notEqual">
      <formula>R14</formula>
    </cfRule>
    <cfRule type="expression" dxfId="6643" priority="1442" stopIfTrue="1">
      <formula>$G$7=10</formula>
    </cfRule>
  </conditionalFormatting>
  <conditionalFormatting sqref="Z8">
    <cfRule type="cellIs" dxfId="6642" priority="1439" stopIfTrue="1" operator="notEqual">
      <formula>S16</formula>
    </cfRule>
    <cfRule type="expression" dxfId="6641" priority="1440" stopIfTrue="1">
      <formula>$G$7=11</formula>
    </cfRule>
  </conditionalFormatting>
  <conditionalFormatting sqref="AA8">
    <cfRule type="cellIs" dxfId="6640" priority="1437" stopIfTrue="1" operator="notEqual">
      <formula>R16</formula>
    </cfRule>
    <cfRule type="expression" dxfId="6639" priority="1438" stopIfTrue="1">
      <formula>$G$7=11</formula>
    </cfRule>
  </conditionalFormatting>
  <conditionalFormatting sqref="AB8">
    <cfRule type="cellIs" dxfId="6638" priority="1435" stopIfTrue="1" operator="notEqual">
      <formula>S18</formula>
    </cfRule>
    <cfRule type="expression" dxfId="6637" priority="1436" stopIfTrue="1">
      <formula>$G$7=12</formula>
    </cfRule>
  </conditionalFormatting>
  <conditionalFormatting sqref="AC8">
    <cfRule type="cellIs" dxfId="6636" priority="1433" stopIfTrue="1" operator="notEqual">
      <formula>R18</formula>
    </cfRule>
    <cfRule type="expression" dxfId="6635" priority="1434" stopIfTrue="1">
      <formula>$G$7=12</formula>
    </cfRule>
  </conditionalFormatting>
  <conditionalFormatting sqref="AD8">
    <cfRule type="cellIs" dxfId="6634" priority="1431" stopIfTrue="1" operator="notEqual">
      <formula>S20</formula>
    </cfRule>
    <cfRule type="expression" dxfId="6633" priority="1432" stopIfTrue="1">
      <formula>$G$7=14</formula>
    </cfRule>
  </conditionalFormatting>
  <conditionalFormatting sqref="AE8">
    <cfRule type="cellIs" dxfId="6632" priority="1429" stopIfTrue="1" operator="notEqual">
      <formula>R20</formula>
    </cfRule>
    <cfRule type="expression" dxfId="6631" priority="1430" stopIfTrue="1">
      <formula>$G$7=14</formula>
    </cfRule>
  </conditionalFormatting>
  <conditionalFormatting sqref="V8">
    <cfRule type="cellIs" dxfId="6630" priority="1427" stopIfTrue="1" operator="notEqual">
      <formula>S12</formula>
    </cfRule>
    <cfRule type="expression" dxfId="6629" priority="1428" stopIfTrue="1">
      <formula>$G$7=7</formula>
    </cfRule>
  </conditionalFormatting>
  <conditionalFormatting sqref="W8">
    <cfRule type="cellIs" dxfId="6628" priority="1425" stopIfTrue="1" operator="notEqual">
      <formula>R12</formula>
    </cfRule>
    <cfRule type="expression" dxfId="6627" priority="1426" stopIfTrue="1">
      <formula>$G$7=7</formula>
    </cfRule>
  </conditionalFormatting>
  <conditionalFormatting sqref="AJ8">
    <cfRule type="cellIs" dxfId="6626" priority="1423" stopIfTrue="1" operator="notEqual">
      <formula>S26</formula>
    </cfRule>
    <cfRule type="expression" dxfId="6625" priority="1424" stopIfTrue="1">
      <formula>#REF!=10</formula>
    </cfRule>
  </conditionalFormatting>
  <conditionalFormatting sqref="AK8">
    <cfRule type="cellIs" dxfId="6624" priority="1421" stopIfTrue="1" operator="notEqual">
      <formula>R26</formula>
    </cfRule>
    <cfRule type="expression" dxfId="6623" priority="1422" stopIfTrue="1">
      <formula>#REF!=10</formula>
    </cfRule>
  </conditionalFormatting>
  <conditionalFormatting sqref="AL8">
    <cfRule type="cellIs" dxfId="6622" priority="1419" stopIfTrue="1" operator="notEqual">
      <formula>S28</formula>
    </cfRule>
    <cfRule type="expression" dxfId="6621" priority="1420" stopIfTrue="1">
      <formula>#REF!=11</formula>
    </cfRule>
  </conditionalFormatting>
  <conditionalFormatting sqref="AM8">
    <cfRule type="cellIs" dxfId="6620" priority="1417" stopIfTrue="1" operator="notEqual">
      <formula>R28</formula>
    </cfRule>
    <cfRule type="expression" dxfId="6619" priority="1418" stopIfTrue="1">
      <formula>#REF!=11</formula>
    </cfRule>
  </conditionalFormatting>
  <conditionalFormatting sqref="AR8">
    <cfRule type="cellIs" dxfId="6618" priority="1415" stopIfTrue="1" operator="notEqual">
      <formula>S34</formula>
    </cfRule>
    <cfRule type="expression" dxfId="6617" priority="1416" stopIfTrue="1">
      <formula>#REF!=2</formula>
    </cfRule>
  </conditionalFormatting>
  <conditionalFormatting sqref="AS8">
    <cfRule type="cellIs" dxfId="6616" priority="1413" stopIfTrue="1" operator="notEqual">
      <formula>R34</formula>
    </cfRule>
    <cfRule type="expression" dxfId="6615" priority="1414" stopIfTrue="1">
      <formula>#REF!=2</formula>
    </cfRule>
  </conditionalFormatting>
  <conditionalFormatting sqref="AN8">
    <cfRule type="cellIs" dxfId="6614" priority="1411" stopIfTrue="1" operator="notEqual">
      <formula>S30</formula>
    </cfRule>
    <cfRule type="expression" dxfId="6613" priority="1412" stopIfTrue="1">
      <formula>#REF!=13</formula>
    </cfRule>
  </conditionalFormatting>
  <conditionalFormatting sqref="AO8">
    <cfRule type="cellIs" dxfId="6612" priority="1409" stopIfTrue="1" operator="notEqual">
      <formula>R30</formula>
    </cfRule>
    <cfRule type="expression" dxfId="6611" priority="1410" stopIfTrue="1">
      <formula>#REF!=13</formula>
    </cfRule>
  </conditionalFormatting>
  <conditionalFormatting sqref="AP8">
    <cfRule type="cellIs" dxfId="6610" priority="1407" stopIfTrue="1" operator="notEqual">
      <formula>S32</formula>
    </cfRule>
    <cfRule type="expression" dxfId="6609" priority="1408" stopIfTrue="1">
      <formula>#REF!=14</formula>
    </cfRule>
  </conditionalFormatting>
  <conditionalFormatting sqref="AQ8">
    <cfRule type="cellIs" dxfId="6608" priority="1405" stopIfTrue="1" operator="notEqual">
      <formula>R32</formula>
    </cfRule>
    <cfRule type="expression" dxfId="6607" priority="1406" stopIfTrue="1">
      <formula>#REF!=14</formula>
    </cfRule>
  </conditionalFormatting>
  <conditionalFormatting sqref="AH8">
    <cfRule type="cellIs" dxfId="6606" priority="1403" stopIfTrue="1" operator="notEqual">
      <formula>S24</formula>
    </cfRule>
    <cfRule type="expression" dxfId="6605" priority="1404" stopIfTrue="1">
      <formula>#REF!=6</formula>
    </cfRule>
  </conditionalFormatting>
  <conditionalFormatting sqref="AI8">
    <cfRule type="cellIs" dxfId="6604" priority="1401" stopIfTrue="1" operator="notEqual">
      <formula>R24</formula>
    </cfRule>
    <cfRule type="expression" dxfId="6603" priority="1402" stopIfTrue="1">
      <formula>#REF!=6</formula>
    </cfRule>
  </conditionalFormatting>
  <conditionalFormatting sqref="AF8">
    <cfRule type="cellIs" dxfId="6602" priority="1399" stopIfTrue="1" operator="notEqual">
      <formula>S22</formula>
    </cfRule>
    <cfRule type="expression" dxfId="6601" priority="1400" stopIfTrue="1">
      <formula>#REF!=3</formula>
    </cfRule>
  </conditionalFormatting>
  <conditionalFormatting sqref="AG8">
    <cfRule type="cellIs" dxfId="6600" priority="1397" stopIfTrue="1" operator="notEqual">
      <formula>R22</formula>
    </cfRule>
    <cfRule type="expression" dxfId="6599" priority="1398" stopIfTrue="1">
      <formula>#REF!=3</formula>
    </cfRule>
  </conditionalFormatting>
  <conditionalFormatting sqref="V10">
    <cfRule type="cellIs" dxfId="6598" priority="1395" stopIfTrue="1" operator="notEqual">
      <formula>U12</formula>
    </cfRule>
    <cfRule type="expression" dxfId="6597" priority="1396" stopIfTrue="1">
      <formula>$G$7=10</formula>
    </cfRule>
  </conditionalFormatting>
  <conditionalFormatting sqref="W10">
    <cfRule type="cellIs" dxfId="6596" priority="1393" stopIfTrue="1" operator="notEqual">
      <formula>T12</formula>
    </cfRule>
    <cfRule type="expression" dxfId="6595" priority="1394" stopIfTrue="1">
      <formula>$G$7=10</formula>
    </cfRule>
  </conditionalFormatting>
  <conditionalFormatting sqref="X10">
    <cfRule type="cellIs" dxfId="6594" priority="1391" stopIfTrue="1" operator="notEqual">
      <formula>U14</formula>
    </cfRule>
    <cfRule type="expression" dxfId="6593" priority="1392" stopIfTrue="1">
      <formula>$G$7=12</formula>
    </cfRule>
  </conditionalFormatting>
  <conditionalFormatting sqref="Y10">
    <cfRule type="cellIs" dxfId="6592" priority="1389" stopIfTrue="1" operator="notEqual">
      <formula>T14</formula>
    </cfRule>
    <cfRule type="expression" dxfId="6591" priority="1390" stopIfTrue="1">
      <formula>$G$7=12</formula>
    </cfRule>
  </conditionalFormatting>
  <conditionalFormatting sqref="Z10">
    <cfRule type="cellIs" dxfId="6590" priority="1387" stopIfTrue="1" operator="notEqual">
      <formula>U16</formula>
    </cfRule>
    <cfRule type="expression" dxfId="6589" priority="1388" stopIfTrue="1">
      <formula>$G$7=13</formula>
    </cfRule>
  </conditionalFormatting>
  <conditionalFormatting sqref="AA10">
    <cfRule type="cellIs" dxfId="6588" priority="1385" stopIfTrue="1" operator="notEqual">
      <formula>T16</formula>
    </cfRule>
    <cfRule type="expression" dxfId="6587" priority="1386" stopIfTrue="1">
      <formula>$G$7=13</formula>
    </cfRule>
  </conditionalFormatting>
  <conditionalFormatting sqref="AB10">
    <cfRule type="cellIs" dxfId="6586" priority="1383" stopIfTrue="1" operator="notEqual">
      <formula>U18</formula>
    </cfRule>
    <cfRule type="expression" dxfId="6585" priority="1384" stopIfTrue="1">
      <formula>$G$7=14</formula>
    </cfRule>
  </conditionalFormatting>
  <conditionalFormatting sqref="AC10">
    <cfRule type="cellIs" dxfId="6584" priority="1381" stopIfTrue="1" operator="notEqual">
      <formula>T18</formula>
    </cfRule>
    <cfRule type="expression" dxfId="6583" priority="1382" stopIfTrue="1">
      <formula>$G$7=14</formula>
    </cfRule>
  </conditionalFormatting>
  <conditionalFormatting sqref="AD10">
    <cfRule type="cellIs" dxfId="6582" priority="1379" stopIfTrue="1" operator="notEqual">
      <formula>U20</formula>
    </cfRule>
    <cfRule type="expression" dxfId="6581" priority="1380" stopIfTrue="1">
      <formula>$G$7=16</formula>
    </cfRule>
  </conditionalFormatting>
  <conditionalFormatting sqref="AE10">
    <cfRule type="cellIs" dxfId="6580" priority="1377" stopIfTrue="1" operator="notEqual">
      <formula>T20</formula>
    </cfRule>
    <cfRule type="expression" dxfId="6579" priority="1378" stopIfTrue="1">
      <formula>$G$7=16</formula>
    </cfRule>
  </conditionalFormatting>
  <conditionalFormatting sqref="AJ10">
    <cfRule type="cellIs" dxfId="6578" priority="1375" stopIfTrue="1" operator="notEqual">
      <formula>U26</formula>
    </cfRule>
    <cfRule type="expression" dxfId="6577" priority="1376" stopIfTrue="1">
      <formula>#REF!=12</formula>
    </cfRule>
  </conditionalFormatting>
  <conditionalFormatting sqref="AK10">
    <cfRule type="cellIs" dxfId="6576" priority="1373" stopIfTrue="1" operator="notEqual">
      <formula>T26</formula>
    </cfRule>
    <cfRule type="expression" dxfId="6575" priority="1374" stopIfTrue="1">
      <formula>#REF!=12</formula>
    </cfRule>
  </conditionalFormatting>
  <conditionalFormatting sqref="AN10">
    <cfRule type="cellIs" dxfId="6574" priority="1371" stopIfTrue="1" operator="notEqual">
      <formula>U30</formula>
    </cfRule>
    <cfRule type="expression" dxfId="6573" priority="1372" stopIfTrue="1">
      <formula>#REF!=1</formula>
    </cfRule>
  </conditionalFormatting>
  <conditionalFormatting sqref="AO10">
    <cfRule type="cellIs" dxfId="6572" priority="1369" stopIfTrue="1" operator="notEqual">
      <formula>T30</formula>
    </cfRule>
    <cfRule type="expression" dxfId="6571" priority="1370" stopIfTrue="1">
      <formula>#REF!=1</formula>
    </cfRule>
  </conditionalFormatting>
  <conditionalFormatting sqref="AP10">
    <cfRule type="cellIs" dxfId="6570" priority="1367" stopIfTrue="1" operator="notEqual">
      <formula>U32</formula>
    </cfRule>
    <cfRule type="expression" dxfId="6569" priority="1368" stopIfTrue="1">
      <formula>#REF!=2</formula>
    </cfRule>
  </conditionalFormatting>
  <conditionalFormatting sqref="AQ10">
    <cfRule type="cellIs" dxfId="6568" priority="1365" stopIfTrue="1" operator="notEqual">
      <formula>T32</formula>
    </cfRule>
    <cfRule type="expression" dxfId="6567" priority="1366" stopIfTrue="1">
      <formula>#REF!=2</formula>
    </cfRule>
  </conditionalFormatting>
  <conditionalFormatting sqref="AR10">
    <cfRule type="cellIs" dxfId="6566" priority="1363" stopIfTrue="1" operator="notEqual">
      <formula>U34</formula>
    </cfRule>
    <cfRule type="expression" dxfId="6565" priority="1364" stopIfTrue="1">
      <formula>#REF!=4</formula>
    </cfRule>
  </conditionalFormatting>
  <conditionalFormatting sqref="AS10">
    <cfRule type="cellIs" dxfId="6564" priority="1361" stopIfTrue="1" operator="notEqual">
      <formula>T34</formula>
    </cfRule>
    <cfRule type="expression" dxfId="6563" priority="1362" stopIfTrue="1">
      <formula>#REF!=4</formula>
    </cfRule>
  </conditionalFormatting>
  <conditionalFormatting sqref="AL10">
    <cfRule type="cellIs" dxfId="6562" priority="1359" stopIfTrue="1" operator="notEqual">
      <formula>U28</formula>
    </cfRule>
    <cfRule type="expression" dxfId="6561" priority="1360" stopIfTrue="1">
      <formula>#REF!=13</formula>
    </cfRule>
  </conditionalFormatting>
  <conditionalFormatting sqref="AM10">
    <cfRule type="cellIs" dxfId="6560" priority="1357" stopIfTrue="1" operator="notEqual">
      <formula>T28</formula>
    </cfRule>
    <cfRule type="expression" dxfId="6559" priority="1358" stopIfTrue="1">
      <formula>#REF!=13</formula>
    </cfRule>
  </conditionalFormatting>
  <conditionalFormatting sqref="AF10">
    <cfRule type="cellIs" dxfId="6558" priority="1355" stopIfTrue="1" operator="notEqual">
      <formula>U22</formula>
    </cfRule>
    <cfRule type="expression" dxfId="6557" priority="1356" stopIfTrue="1">
      <formula>#REF!=5</formula>
    </cfRule>
  </conditionalFormatting>
  <conditionalFormatting sqref="AG10">
    <cfRule type="cellIs" dxfId="6556" priority="1353" stopIfTrue="1" operator="notEqual">
      <formula>T22</formula>
    </cfRule>
    <cfRule type="expression" dxfId="6555" priority="1354" stopIfTrue="1">
      <formula>#REF!=5</formula>
    </cfRule>
  </conditionalFormatting>
  <conditionalFormatting sqref="AH10">
    <cfRule type="cellIs" dxfId="6554" priority="1351" stopIfTrue="1" operator="notEqual">
      <formula>U24</formula>
    </cfRule>
    <cfRule type="expression" dxfId="6553" priority="1352" stopIfTrue="1">
      <formula>#REF!=8</formula>
    </cfRule>
  </conditionalFormatting>
  <conditionalFormatting sqref="AI10">
    <cfRule type="cellIs" dxfId="6552" priority="1349" stopIfTrue="1" operator="notEqual">
      <formula>T24</formula>
    </cfRule>
    <cfRule type="expression" dxfId="6551" priority="1350" stopIfTrue="1">
      <formula>#REF!=8</formula>
    </cfRule>
  </conditionalFormatting>
  <conditionalFormatting sqref="T12">
    <cfRule type="cellIs" dxfId="6550" priority="1347" stopIfTrue="1" operator="notEqual">
      <formula>W10</formula>
    </cfRule>
    <cfRule type="expression" dxfId="6549" priority="1348" stopIfTrue="1">
      <formula>$G$7=10</formula>
    </cfRule>
  </conditionalFormatting>
  <conditionalFormatting sqref="U12">
    <cfRule type="cellIs" dxfId="6548" priority="1345" stopIfTrue="1" operator="notEqual">
      <formula>V10</formula>
    </cfRule>
    <cfRule type="expression" dxfId="6547" priority="1346" stopIfTrue="1">
      <formula>$G$7=10</formula>
    </cfRule>
  </conditionalFormatting>
  <conditionalFormatting sqref="R12">
    <cfRule type="cellIs" dxfId="6546" priority="1343" stopIfTrue="1" operator="notEqual">
      <formula>W8</formula>
    </cfRule>
    <cfRule type="expression" dxfId="6545" priority="1344" stopIfTrue="1">
      <formula>$G$7=7</formula>
    </cfRule>
  </conditionalFormatting>
  <conditionalFormatting sqref="S12">
    <cfRule type="cellIs" dxfId="6544" priority="1341" stopIfTrue="1" operator="notEqual">
      <formula>V8</formula>
    </cfRule>
    <cfRule type="expression" dxfId="6543" priority="1342" stopIfTrue="1">
      <formula>$G$7=7</formula>
    </cfRule>
  </conditionalFormatting>
  <conditionalFormatting sqref="X12">
    <cfRule type="cellIs" dxfId="6542" priority="1339" stopIfTrue="1" operator="notEqual">
      <formula>W14</formula>
    </cfRule>
    <cfRule type="expression" dxfId="6541" priority="1340" stopIfTrue="1">
      <formula>$G$7=15</formula>
    </cfRule>
  </conditionalFormatting>
  <conditionalFormatting sqref="Y12">
    <cfRule type="cellIs" dxfId="6540" priority="1337" stopIfTrue="1" operator="notEqual">
      <formula>V14</formula>
    </cfRule>
    <cfRule type="expression" dxfId="6539" priority="1338" stopIfTrue="1">
      <formula>$G$7=15</formula>
    </cfRule>
  </conditionalFormatting>
  <conditionalFormatting sqref="AD12">
    <cfRule type="cellIs" dxfId="6538" priority="1335" stopIfTrue="1" operator="notEqual">
      <formula>W20</formula>
    </cfRule>
    <cfRule type="expression" dxfId="6537" priority="1336" stopIfTrue="1">
      <formula>$G$7=2</formula>
    </cfRule>
  </conditionalFormatting>
  <conditionalFormatting sqref="AE12">
    <cfRule type="cellIs" dxfId="6536" priority="1333" stopIfTrue="1" operator="notEqual">
      <formula>V20</formula>
    </cfRule>
    <cfRule type="expression" dxfId="6535" priority="1334" stopIfTrue="1">
      <formula>$G$7=2</formula>
    </cfRule>
  </conditionalFormatting>
  <conditionalFormatting sqref="Z12">
    <cfRule type="cellIs" dxfId="6534" priority="1331" stopIfTrue="1" operator="notEqual">
      <formula>W16</formula>
    </cfRule>
    <cfRule type="expression" dxfId="6533" priority="1332" stopIfTrue="1">
      <formula>$G$7=16</formula>
    </cfRule>
  </conditionalFormatting>
  <conditionalFormatting sqref="AA12">
    <cfRule type="cellIs" dxfId="6532" priority="1329" stopIfTrue="1" operator="notEqual">
      <formula>V16</formula>
    </cfRule>
    <cfRule type="expression" dxfId="6531" priority="1330" stopIfTrue="1">
      <formula>$G$7=16</formula>
    </cfRule>
  </conditionalFormatting>
  <conditionalFormatting sqref="AB12">
    <cfRule type="cellIs" dxfId="6530" priority="1327" stopIfTrue="1" operator="notEqual">
      <formula>W18</formula>
    </cfRule>
    <cfRule type="expression" dxfId="6529" priority="1328" stopIfTrue="1">
      <formula>$G$7=17</formula>
    </cfRule>
  </conditionalFormatting>
  <conditionalFormatting sqref="AC12">
    <cfRule type="cellIs" dxfId="6528" priority="1325" stopIfTrue="1" operator="notEqual">
      <formula>V18</formula>
    </cfRule>
    <cfRule type="expression" dxfId="6527" priority="1326" stopIfTrue="1">
      <formula>$G$7=17</formula>
    </cfRule>
  </conditionalFormatting>
  <conditionalFormatting sqref="AJ12">
    <cfRule type="cellIs" dxfId="6526" priority="1323" stopIfTrue="1" operator="notEqual">
      <formula>W26</formula>
    </cfRule>
    <cfRule type="expression" dxfId="6525" priority="1324" stopIfTrue="1">
      <formula>#REF!=1</formula>
    </cfRule>
  </conditionalFormatting>
  <conditionalFormatting sqref="AK12">
    <cfRule type="cellIs" dxfId="6524" priority="1321" stopIfTrue="1" operator="notEqual">
      <formula>V26</formula>
    </cfRule>
    <cfRule type="expression" dxfId="6523" priority="1322" stopIfTrue="1">
      <formula>#REF!=1</formula>
    </cfRule>
  </conditionalFormatting>
  <conditionalFormatting sqref="AL12">
    <cfRule type="cellIs" dxfId="6522" priority="1319" stopIfTrue="1" operator="notEqual">
      <formula>W28</formula>
    </cfRule>
    <cfRule type="expression" dxfId="6521" priority="1320" stopIfTrue="1">
      <formula>#REF!=2</formula>
    </cfRule>
  </conditionalFormatting>
  <conditionalFormatting sqref="AM12">
    <cfRule type="cellIs" dxfId="6520" priority="1317" stopIfTrue="1" operator="notEqual">
      <formula>V28</formula>
    </cfRule>
    <cfRule type="expression" dxfId="6519" priority="1318" stopIfTrue="1">
      <formula>#REF!=2</formula>
    </cfRule>
  </conditionalFormatting>
  <conditionalFormatting sqref="AN12">
    <cfRule type="cellIs" dxfId="6518" priority="1315" stopIfTrue="1" operator="notEqual">
      <formula>W30</formula>
    </cfRule>
    <cfRule type="expression" dxfId="6517" priority="1316" stopIfTrue="1">
      <formula>#REF!=4</formula>
    </cfRule>
  </conditionalFormatting>
  <conditionalFormatting sqref="AO12">
    <cfRule type="cellIs" dxfId="6516" priority="1313" stopIfTrue="1" operator="notEqual">
      <formula>V30</formula>
    </cfRule>
    <cfRule type="expression" dxfId="6515" priority="1314" stopIfTrue="1">
      <formula>#REF!=4</formula>
    </cfRule>
  </conditionalFormatting>
  <conditionalFormatting sqref="AP12">
    <cfRule type="cellIs" dxfId="6514" priority="1311" stopIfTrue="1" operator="notEqual">
      <formula>W32</formula>
    </cfRule>
    <cfRule type="expression" dxfId="6513" priority="1312" stopIfTrue="1">
      <formula>#REF!=5</formula>
    </cfRule>
  </conditionalFormatting>
  <conditionalFormatting sqref="AQ12">
    <cfRule type="cellIs" dxfId="6512" priority="1309" stopIfTrue="1" operator="notEqual">
      <formula>V32</formula>
    </cfRule>
    <cfRule type="expression" dxfId="6511" priority="1310" stopIfTrue="1">
      <formula>#REF!=5</formula>
    </cfRule>
  </conditionalFormatting>
  <conditionalFormatting sqref="AR12">
    <cfRule type="cellIs" dxfId="6510" priority="1307" stopIfTrue="1" operator="notEqual">
      <formula>W34</formula>
    </cfRule>
    <cfRule type="expression" dxfId="6509" priority="1308" stopIfTrue="1">
      <formula>#REF!=7</formula>
    </cfRule>
  </conditionalFormatting>
  <conditionalFormatting sqref="AS12">
    <cfRule type="cellIs" dxfId="6508" priority="1305" stopIfTrue="1" operator="notEqual">
      <formula>V34</formula>
    </cfRule>
    <cfRule type="expression" dxfId="6507" priority="1306" stopIfTrue="1">
      <formula>#REF!=7</formula>
    </cfRule>
  </conditionalFormatting>
  <conditionalFormatting sqref="AF12">
    <cfRule type="cellIs" dxfId="6506" priority="1303" stopIfTrue="1" operator="notEqual">
      <formula>W22</formula>
    </cfRule>
    <cfRule type="expression" dxfId="6505" priority="1304" stopIfTrue="1">
      <formula>#REF!=8</formula>
    </cfRule>
  </conditionalFormatting>
  <conditionalFormatting sqref="AG12">
    <cfRule type="cellIs" dxfId="6504" priority="1301" stopIfTrue="1" operator="notEqual">
      <formula>V22</formula>
    </cfRule>
    <cfRule type="expression" dxfId="6503" priority="1302" stopIfTrue="1">
      <formula>#REF!=8</formula>
    </cfRule>
  </conditionalFormatting>
  <conditionalFormatting sqref="AH12">
    <cfRule type="cellIs" dxfId="6502" priority="1299" stopIfTrue="1" operator="notEqual">
      <formula>W24</formula>
    </cfRule>
    <cfRule type="expression" dxfId="6501" priority="1300" stopIfTrue="1">
      <formula>#REF!=11</formula>
    </cfRule>
  </conditionalFormatting>
  <conditionalFormatting sqref="AI12">
    <cfRule type="cellIs" dxfId="6500" priority="1297" stopIfTrue="1" operator="notEqual">
      <formula>V24</formula>
    </cfRule>
    <cfRule type="expression" dxfId="6499" priority="1298" stopIfTrue="1">
      <formula>#REF!=11</formula>
    </cfRule>
  </conditionalFormatting>
  <conditionalFormatting sqref="R14">
    <cfRule type="cellIs" dxfId="6498" priority="1295" stopIfTrue="1" operator="notEqual">
      <formula>Y8</formula>
    </cfRule>
    <cfRule type="expression" dxfId="6497" priority="1296" stopIfTrue="1">
      <formula>$G$7=10</formula>
    </cfRule>
  </conditionalFormatting>
  <conditionalFormatting sqref="S14">
    <cfRule type="cellIs" dxfId="6496" priority="1293" stopIfTrue="1" operator="notEqual">
      <formula>X8</formula>
    </cfRule>
    <cfRule type="expression" dxfId="6495" priority="1294" stopIfTrue="1">
      <formula>$G$7=10</formula>
    </cfRule>
  </conditionalFormatting>
  <conditionalFormatting sqref="T14">
    <cfRule type="cellIs" dxfId="6494" priority="1291" stopIfTrue="1" operator="notEqual">
      <formula>Y10</formula>
    </cfRule>
    <cfRule type="expression" dxfId="6493" priority="1292" stopIfTrue="1">
      <formula>$G$7=12</formula>
    </cfRule>
  </conditionalFormatting>
  <conditionalFormatting sqref="U14">
    <cfRule type="cellIs" dxfId="6492" priority="1289" stopIfTrue="1" operator="notEqual">
      <formula>X10</formula>
    </cfRule>
    <cfRule type="expression" dxfId="6491" priority="1290" stopIfTrue="1">
      <formula>$G$7=12</formula>
    </cfRule>
  </conditionalFormatting>
  <conditionalFormatting sqref="V14">
    <cfRule type="cellIs" dxfId="6490" priority="1287" stopIfTrue="1" operator="notEqual">
      <formula>Y12</formula>
    </cfRule>
    <cfRule type="expression" dxfId="6489" priority="1288" stopIfTrue="1">
      <formula>$G$7=15</formula>
    </cfRule>
  </conditionalFormatting>
  <conditionalFormatting sqref="W14">
    <cfRule type="cellIs" dxfId="6488" priority="1285" stopIfTrue="1" operator="notEqual">
      <formula>X12</formula>
    </cfRule>
    <cfRule type="expression" dxfId="6487" priority="1286" stopIfTrue="1">
      <formula>$G$7=15</formula>
    </cfRule>
  </conditionalFormatting>
  <conditionalFormatting sqref="Z14">
    <cfRule type="cellIs" dxfId="6486" priority="1283" stopIfTrue="1" operator="notEqual">
      <formula>Y16</formula>
    </cfRule>
    <cfRule type="expression" dxfId="6485" priority="1284" stopIfTrue="1">
      <formula>$G$7=1</formula>
    </cfRule>
  </conditionalFormatting>
  <conditionalFormatting sqref="AA14">
    <cfRule type="cellIs" dxfId="6484" priority="1281" stopIfTrue="1" operator="notEqual">
      <formula>X16</formula>
    </cfRule>
    <cfRule type="expression" dxfId="6483" priority="1282" stopIfTrue="1">
      <formula>$G$7=1</formula>
    </cfRule>
  </conditionalFormatting>
  <conditionalFormatting sqref="AB14">
    <cfRule type="cellIs" dxfId="6482" priority="1279" stopIfTrue="1" operator="notEqual">
      <formula>Y18</formula>
    </cfRule>
    <cfRule type="expression" dxfId="6481" priority="1280" stopIfTrue="1">
      <formula>$G$7=2</formula>
    </cfRule>
  </conditionalFormatting>
  <conditionalFormatting sqref="AC14">
    <cfRule type="cellIs" dxfId="6480" priority="1277" stopIfTrue="1" operator="notEqual">
      <formula>X18</formula>
    </cfRule>
    <cfRule type="expression" dxfId="6479" priority="1278" stopIfTrue="1">
      <formula>$G$7=2</formula>
    </cfRule>
  </conditionalFormatting>
  <conditionalFormatting sqref="AD14">
    <cfRule type="cellIs" dxfId="6478" priority="1275" stopIfTrue="1" operator="notEqual">
      <formula>Y20</formula>
    </cfRule>
    <cfRule type="expression" dxfId="6477" priority="1276" stopIfTrue="1">
      <formula>$G$7=4</formula>
    </cfRule>
  </conditionalFormatting>
  <conditionalFormatting sqref="AE14">
    <cfRule type="cellIs" dxfId="6476" priority="1273" stopIfTrue="1" operator="notEqual">
      <formula>X20</formula>
    </cfRule>
    <cfRule type="expression" dxfId="6475" priority="1274" stopIfTrue="1">
      <formula>$G$7=4</formula>
    </cfRule>
  </conditionalFormatting>
  <conditionalFormatting sqref="AN14">
    <cfRule type="cellIs" dxfId="6474" priority="1271" stopIfTrue="1" operator="notEqual">
      <formula>Y30</formula>
    </cfRule>
    <cfRule type="expression" dxfId="6473" priority="1272" stopIfTrue="1">
      <formula>#REF!=6</formula>
    </cfRule>
  </conditionalFormatting>
  <conditionalFormatting sqref="AO14">
    <cfRule type="cellIs" dxfId="6472" priority="1269" stopIfTrue="1" operator="notEqual">
      <formula>X30</formula>
    </cfRule>
    <cfRule type="expression" dxfId="6471" priority="1270" stopIfTrue="1">
      <formula>#REF!=6</formula>
    </cfRule>
  </conditionalFormatting>
  <conditionalFormatting sqref="AJ14">
    <cfRule type="cellIs" dxfId="6470" priority="1267" stopIfTrue="1" operator="notEqual">
      <formula>Y26</formula>
    </cfRule>
    <cfRule type="expression" dxfId="6469" priority="1268" stopIfTrue="1">
      <formula>#REF!=3</formula>
    </cfRule>
  </conditionalFormatting>
  <conditionalFormatting sqref="AK14">
    <cfRule type="cellIs" dxfId="6468" priority="1265" stopIfTrue="1" operator="notEqual">
      <formula>X26</formula>
    </cfRule>
    <cfRule type="expression" dxfId="6467" priority="1266" stopIfTrue="1">
      <formula>#REF!=3</formula>
    </cfRule>
  </conditionalFormatting>
  <conditionalFormatting sqref="AH14">
    <cfRule type="cellIs" dxfId="6466" priority="1263" stopIfTrue="1" operator="notEqual">
      <formula>Y24</formula>
    </cfRule>
    <cfRule type="expression" dxfId="6465" priority="1264" stopIfTrue="1">
      <formula>#REF!=13</formula>
    </cfRule>
  </conditionalFormatting>
  <conditionalFormatting sqref="AI14">
    <cfRule type="cellIs" dxfId="6464" priority="1261" stopIfTrue="1" operator="notEqual">
      <formula>X24</formula>
    </cfRule>
    <cfRule type="expression" dxfId="6463" priority="1262" stopIfTrue="1">
      <formula>#REF!=13</formula>
    </cfRule>
  </conditionalFormatting>
  <conditionalFormatting sqref="AL14">
    <cfRule type="cellIs" dxfId="6462" priority="1259" stopIfTrue="1" operator="notEqual">
      <formula>Y28</formula>
    </cfRule>
    <cfRule type="expression" dxfId="6461" priority="1260" stopIfTrue="1">
      <formula>#REF!=4</formula>
    </cfRule>
  </conditionalFormatting>
  <conditionalFormatting sqref="AM14">
    <cfRule type="cellIs" dxfId="6460" priority="1257" stopIfTrue="1" operator="notEqual">
      <formula>X28</formula>
    </cfRule>
    <cfRule type="expression" dxfId="6459" priority="1258" stopIfTrue="1">
      <formula>#REF!=4</formula>
    </cfRule>
  </conditionalFormatting>
  <conditionalFormatting sqref="AP14">
    <cfRule type="cellIs" dxfId="6458" priority="1255" stopIfTrue="1" operator="notEqual">
      <formula>Y32</formula>
    </cfRule>
    <cfRule type="expression" dxfId="6457" priority="1256" stopIfTrue="1">
      <formula>#REF!=7</formula>
    </cfRule>
  </conditionalFormatting>
  <conditionalFormatting sqref="AQ14">
    <cfRule type="cellIs" dxfId="6456" priority="1253" stopIfTrue="1" operator="notEqual">
      <formula>X32</formula>
    </cfRule>
    <cfRule type="expression" dxfId="6455" priority="1254" stopIfTrue="1">
      <formula>#REF!=7</formula>
    </cfRule>
  </conditionalFormatting>
  <conditionalFormatting sqref="AR14">
    <cfRule type="cellIs" dxfId="6454" priority="1251" stopIfTrue="1" operator="notEqual">
      <formula>Y34</formula>
    </cfRule>
    <cfRule type="expression" dxfId="6453" priority="1252" stopIfTrue="1">
      <formula>#REF!=9</formula>
    </cfRule>
  </conditionalFormatting>
  <conditionalFormatting sqref="AS14">
    <cfRule type="cellIs" dxfId="6452" priority="1249" stopIfTrue="1" operator="notEqual">
      <formula>X34</formula>
    </cfRule>
    <cfRule type="expression" dxfId="6451" priority="1250" stopIfTrue="1">
      <formula>#REF!=9</formula>
    </cfRule>
  </conditionalFormatting>
  <conditionalFormatting sqref="AF14">
    <cfRule type="cellIs" dxfId="6450" priority="1247" stopIfTrue="1" operator="notEqual">
      <formula>Y22</formula>
    </cfRule>
    <cfRule type="expression" dxfId="6449" priority="1248" stopIfTrue="1">
      <formula>#REF!=10</formula>
    </cfRule>
  </conditionalFormatting>
  <conditionalFormatting sqref="AG14">
    <cfRule type="cellIs" dxfId="6448" priority="1245" stopIfTrue="1" operator="notEqual">
      <formula>X22</formula>
    </cfRule>
    <cfRule type="expression" dxfId="6447" priority="1246" stopIfTrue="1">
      <formula>#REF!=10</formula>
    </cfRule>
  </conditionalFormatting>
  <conditionalFormatting sqref="R16">
    <cfRule type="cellIs" dxfId="6446" priority="1243" stopIfTrue="1" operator="notEqual">
      <formula>AA8</formula>
    </cfRule>
    <cfRule type="expression" dxfId="6445" priority="1244" stopIfTrue="1">
      <formula>$G$7=11</formula>
    </cfRule>
  </conditionalFormatting>
  <conditionalFormatting sqref="S16">
    <cfRule type="cellIs" dxfId="6444" priority="1241" stopIfTrue="1" operator="notEqual">
      <formula>Z8</formula>
    </cfRule>
    <cfRule type="expression" dxfId="6443" priority="1242" stopIfTrue="1">
      <formula>$G$7=11</formula>
    </cfRule>
  </conditionalFormatting>
  <conditionalFormatting sqref="T16">
    <cfRule type="cellIs" dxfId="6442" priority="1239" stopIfTrue="1" operator="notEqual">
      <formula>AA10</formula>
    </cfRule>
    <cfRule type="expression" dxfId="6441" priority="1240" stopIfTrue="1">
      <formula>$G$7=13</formula>
    </cfRule>
  </conditionalFormatting>
  <conditionalFormatting sqref="U16">
    <cfRule type="cellIs" dxfId="6440" priority="1237" stopIfTrue="1" operator="notEqual">
      <formula>Z10</formula>
    </cfRule>
    <cfRule type="expression" dxfId="6439" priority="1238" stopIfTrue="1">
      <formula>$G$7=13</formula>
    </cfRule>
  </conditionalFormatting>
  <conditionalFormatting sqref="X16">
    <cfRule type="cellIs" dxfId="6438" priority="1235" stopIfTrue="1" operator="notEqual">
      <formula>AA14</formula>
    </cfRule>
    <cfRule type="expression" dxfId="6437" priority="1236" stopIfTrue="1">
      <formula>$G$7=1</formula>
    </cfRule>
  </conditionalFormatting>
  <conditionalFormatting sqref="Y16">
    <cfRule type="cellIs" dxfId="6436" priority="1233" stopIfTrue="1" operator="notEqual">
      <formula>Z14</formula>
    </cfRule>
    <cfRule type="expression" dxfId="6435" priority="1234" stopIfTrue="1">
      <formula>$G$7=1</formula>
    </cfRule>
  </conditionalFormatting>
  <conditionalFormatting sqref="V16">
    <cfRule type="cellIs" dxfId="6434" priority="1231" stopIfTrue="1" operator="notEqual">
      <formula>AA12</formula>
    </cfRule>
    <cfRule type="expression" dxfId="6433" priority="1232" stopIfTrue="1">
      <formula>$G$7=16</formula>
    </cfRule>
  </conditionalFormatting>
  <conditionalFormatting sqref="W16">
    <cfRule type="cellIs" dxfId="6432" priority="1229" stopIfTrue="1" operator="notEqual">
      <formula>Z12</formula>
    </cfRule>
    <cfRule type="expression" dxfId="6431" priority="1230" stopIfTrue="1">
      <formula>$G$7=16</formula>
    </cfRule>
  </conditionalFormatting>
  <conditionalFormatting sqref="AB16">
    <cfRule type="cellIs" dxfId="6430" priority="1227" stopIfTrue="1" operator="notEqual">
      <formula>AA18</formula>
    </cfRule>
    <cfRule type="expression" dxfId="6429" priority="1228" stopIfTrue="1">
      <formula>$G$7=3</formula>
    </cfRule>
  </conditionalFormatting>
  <conditionalFormatting sqref="AC16">
    <cfRule type="cellIs" dxfId="6428" priority="1225" stopIfTrue="1" operator="notEqual">
      <formula>Z18</formula>
    </cfRule>
    <cfRule type="expression" dxfId="6427" priority="1226" stopIfTrue="1">
      <formula>$G$7=3</formula>
    </cfRule>
  </conditionalFormatting>
  <conditionalFormatting sqref="AD16">
    <cfRule type="cellIs" dxfId="6426" priority="1223" stopIfTrue="1" operator="notEqual">
      <formula>AA20</formula>
    </cfRule>
    <cfRule type="expression" dxfId="6425" priority="1224" stopIfTrue="1">
      <formula>$G$7=5</formula>
    </cfRule>
  </conditionalFormatting>
  <conditionalFormatting sqref="AE16">
    <cfRule type="cellIs" dxfId="6424" priority="1221" stopIfTrue="1" operator="notEqual">
      <formula>Z20</formula>
    </cfRule>
    <cfRule type="expression" dxfId="6423" priority="1222" stopIfTrue="1">
      <formula>$G$7=5</formula>
    </cfRule>
  </conditionalFormatting>
  <conditionalFormatting sqref="AL16">
    <cfRule type="cellIs" dxfId="6422" priority="1219" stopIfTrue="1" operator="notEqual">
      <formula>AA28</formula>
    </cfRule>
    <cfRule type="expression" dxfId="6421" priority="1220" stopIfTrue="1">
      <formula>#REF!=5</formula>
    </cfRule>
  </conditionalFormatting>
  <conditionalFormatting sqref="AM16">
    <cfRule type="cellIs" dxfId="6420" priority="1217" stopIfTrue="1" operator="notEqual">
      <formula>Z28</formula>
    </cfRule>
    <cfRule type="expression" dxfId="6419" priority="1218" stopIfTrue="1">
      <formula>#REF!=5</formula>
    </cfRule>
  </conditionalFormatting>
  <conditionalFormatting sqref="AN16">
    <cfRule type="cellIs" dxfId="6418" priority="1215" stopIfTrue="1" operator="notEqual">
      <formula>AA30</formula>
    </cfRule>
    <cfRule type="expression" dxfId="6417" priority="1216" stopIfTrue="1">
      <formula>#REF!=7</formula>
    </cfRule>
  </conditionalFormatting>
  <conditionalFormatting sqref="AO16">
    <cfRule type="cellIs" dxfId="6416" priority="1213" stopIfTrue="1" operator="notEqual">
      <formula>Z30</formula>
    </cfRule>
    <cfRule type="expression" dxfId="6415" priority="1214" stopIfTrue="1">
      <formula>#REF!=7</formula>
    </cfRule>
  </conditionalFormatting>
  <conditionalFormatting sqref="AF16">
    <cfRule type="cellIs" dxfId="6414" priority="1211" stopIfTrue="1" operator="notEqual">
      <formula>AA22</formula>
    </cfRule>
    <cfRule type="expression" dxfId="6413" priority="1212" stopIfTrue="1">
      <formula>#REF!=11</formula>
    </cfRule>
  </conditionalFormatting>
  <conditionalFormatting sqref="AG16">
    <cfRule type="cellIs" dxfId="6412" priority="1209" stopIfTrue="1" operator="notEqual">
      <formula>Z22</formula>
    </cfRule>
    <cfRule type="expression" dxfId="6411" priority="1210" stopIfTrue="1">
      <formula>#REF!=11</formula>
    </cfRule>
  </conditionalFormatting>
  <conditionalFormatting sqref="AJ16">
    <cfRule type="cellIs" dxfId="6410" priority="1207" stopIfTrue="1" operator="notEqual">
      <formula>AA26</formula>
    </cfRule>
    <cfRule type="expression" dxfId="6409" priority="1208" stopIfTrue="1">
      <formula>#REF!=4</formula>
    </cfRule>
  </conditionalFormatting>
  <conditionalFormatting sqref="AK16">
    <cfRule type="cellIs" dxfId="6408" priority="1205" stopIfTrue="1" operator="notEqual">
      <formula>Z26</formula>
    </cfRule>
    <cfRule type="expression" dxfId="6407" priority="1206" stopIfTrue="1">
      <formula>#REF!=4</formula>
    </cfRule>
  </conditionalFormatting>
  <conditionalFormatting sqref="AP16">
    <cfRule type="cellIs" dxfId="6406" priority="1203" stopIfTrue="1" operator="notEqual">
      <formula>AA32</formula>
    </cfRule>
    <cfRule type="expression" dxfId="6405" priority="1204" stopIfTrue="1">
      <formula>#REF!=8</formula>
    </cfRule>
  </conditionalFormatting>
  <conditionalFormatting sqref="AQ16">
    <cfRule type="cellIs" dxfId="6404" priority="1201" stopIfTrue="1" operator="notEqual">
      <formula>Z32</formula>
    </cfRule>
    <cfRule type="expression" dxfId="6403" priority="1202" stopIfTrue="1">
      <formula>#REF!=8</formula>
    </cfRule>
  </conditionalFormatting>
  <conditionalFormatting sqref="AR16">
    <cfRule type="cellIs" dxfId="6402" priority="1199" stopIfTrue="1" operator="notEqual">
      <formula>AA34</formula>
    </cfRule>
    <cfRule type="expression" dxfId="6401" priority="1200" stopIfTrue="1">
      <formula>#REF!=10</formula>
    </cfRule>
  </conditionalFormatting>
  <conditionalFormatting sqref="AS16">
    <cfRule type="cellIs" dxfId="6400" priority="1197" stopIfTrue="1" operator="notEqual">
      <formula>Z34</formula>
    </cfRule>
    <cfRule type="expression" dxfId="6399" priority="1198" stopIfTrue="1">
      <formula>#REF!=10</formula>
    </cfRule>
  </conditionalFormatting>
  <conditionalFormatting sqref="AH16">
    <cfRule type="cellIs" dxfId="6398" priority="1195" stopIfTrue="1" operator="notEqual">
      <formula>AA24</formula>
    </cfRule>
    <cfRule type="expression" dxfId="6397" priority="1196" stopIfTrue="1">
      <formula>#REF!=14</formula>
    </cfRule>
  </conditionalFormatting>
  <conditionalFormatting sqref="AI16">
    <cfRule type="cellIs" dxfId="6396" priority="1193" stopIfTrue="1" operator="notEqual">
      <formula>Z24</formula>
    </cfRule>
    <cfRule type="expression" dxfId="6395" priority="1194" stopIfTrue="1">
      <formula>#REF!=14</formula>
    </cfRule>
  </conditionalFormatting>
  <conditionalFormatting sqref="T18">
    <cfRule type="cellIs" dxfId="6394" priority="1191" stopIfTrue="1" operator="notEqual">
      <formula>AC10</formula>
    </cfRule>
    <cfRule type="expression" dxfId="6393" priority="1192" stopIfTrue="1">
      <formula>$G$7=14</formula>
    </cfRule>
  </conditionalFormatting>
  <conditionalFormatting sqref="U18">
    <cfRule type="cellIs" dxfId="6392" priority="1189" stopIfTrue="1" operator="notEqual">
      <formula>AB10</formula>
    </cfRule>
    <cfRule type="expression" dxfId="6391" priority="1190" stopIfTrue="1">
      <formula>$G$7=14</formula>
    </cfRule>
  </conditionalFormatting>
  <conditionalFormatting sqref="X18">
    <cfRule type="cellIs" dxfId="6390" priority="1187" stopIfTrue="1" operator="notEqual">
      <formula>AC14</formula>
    </cfRule>
    <cfRule type="expression" dxfId="6389" priority="1188" stopIfTrue="1">
      <formula>$G$7=2</formula>
    </cfRule>
  </conditionalFormatting>
  <conditionalFormatting sqref="Y18">
    <cfRule type="cellIs" dxfId="6388" priority="1185" stopIfTrue="1" operator="notEqual">
      <formula>AB14</formula>
    </cfRule>
    <cfRule type="expression" dxfId="6387" priority="1186" stopIfTrue="1">
      <formula>$G$7=2</formula>
    </cfRule>
  </conditionalFormatting>
  <conditionalFormatting sqref="Z18">
    <cfRule type="cellIs" dxfId="6386" priority="1183" stopIfTrue="1" operator="notEqual">
      <formula>AC16</formula>
    </cfRule>
    <cfRule type="expression" dxfId="6385" priority="1184" stopIfTrue="1">
      <formula>$G$7=3</formula>
    </cfRule>
  </conditionalFormatting>
  <conditionalFormatting sqref="AA18">
    <cfRule type="cellIs" dxfId="6384" priority="1181" stopIfTrue="1" operator="notEqual">
      <formula>AB16</formula>
    </cfRule>
    <cfRule type="expression" dxfId="6383" priority="1182" stopIfTrue="1">
      <formula>$G$7=3</formula>
    </cfRule>
  </conditionalFormatting>
  <conditionalFormatting sqref="V18">
    <cfRule type="cellIs" dxfId="6382" priority="1179" stopIfTrue="1" operator="notEqual">
      <formula>AC12</formula>
    </cfRule>
    <cfRule type="expression" dxfId="6381" priority="1180" stopIfTrue="1">
      <formula>$G$7=17</formula>
    </cfRule>
  </conditionalFormatting>
  <conditionalFormatting sqref="W18">
    <cfRule type="cellIs" dxfId="6380" priority="1177" stopIfTrue="1" operator="notEqual">
      <formula>AB12</formula>
    </cfRule>
    <cfRule type="expression" dxfId="6379" priority="1178" stopIfTrue="1">
      <formula>$G$7=17</formula>
    </cfRule>
  </conditionalFormatting>
  <conditionalFormatting sqref="R18">
    <cfRule type="cellIs" dxfId="6378" priority="1175" stopIfTrue="1" operator="notEqual">
      <formula>AC8</formula>
    </cfRule>
    <cfRule type="expression" dxfId="6377" priority="1176" stopIfTrue="1">
      <formula>$G$7=13</formula>
    </cfRule>
  </conditionalFormatting>
  <conditionalFormatting sqref="S18">
    <cfRule type="cellIs" dxfId="6376" priority="1173" stopIfTrue="1" operator="notEqual">
      <formula>AB8</formula>
    </cfRule>
    <cfRule type="expression" dxfId="6375" priority="1174" stopIfTrue="1">
      <formula>$G$7=13</formula>
    </cfRule>
  </conditionalFormatting>
  <conditionalFormatting sqref="AD18">
    <cfRule type="cellIs" dxfId="6374" priority="1171" stopIfTrue="1" operator="notEqual">
      <formula>AC20</formula>
    </cfRule>
    <cfRule type="expression" dxfId="6373" priority="1172" stopIfTrue="1">
      <formula>$G$7=6</formula>
    </cfRule>
  </conditionalFormatting>
  <conditionalFormatting sqref="AE18">
    <cfRule type="cellIs" dxfId="6372" priority="1169" stopIfTrue="1" operator="notEqual">
      <formula>AB20</formula>
    </cfRule>
    <cfRule type="expression" dxfId="6371" priority="1170" stopIfTrue="1">
      <formula>$G$7=6</formula>
    </cfRule>
  </conditionalFormatting>
  <conditionalFormatting sqref="AJ18">
    <cfRule type="cellIs" dxfId="6370" priority="1167" stopIfTrue="1" operator="notEqual">
      <formula>AC26</formula>
    </cfRule>
    <cfRule type="expression" dxfId="6369" priority="1168" stopIfTrue="1">
      <formula>#REF!=5</formula>
    </cfRule>
  </conditionalFormatting>
  <conditionalFormatting sqref="AK18">
    <cfRule type="cellIs" dxfId="6368" priority="1165" stopIfTrue="1" operator="notEqual">
      <formula>AB26</formula>
    </cfRule>
    <cfRule type="expression" dxfId="6367" priority="1166" stopIfTrue="1">
      <formula>#REF!=5</formula>
    </cfRule>
  </conditionalFormatting>
  <conditionalFormatting sqref="AL18">
    <cfRule type="cellIs" dxfId="6366" priority="1163" stopIfTrue="1" operator="notEqual">
      <formula>AC28</formula>
    </cfRule>
    <cfRule type="expression" dxfId="6365" priority="1164" stopIfTrue="1">
      <formula>#REF!=6</formula>
    </cfRule>
  </conditionalFormatting>
  <conditionalFormatting sqref="AM18">
    <cfRule type="cellIs" dxfId="6364" priority="1161" stopIfTrue="1" operator="notEqual">
      <formula>AB28</formula>
    </cfRule>
    <cfRule type="expression" dxfId="6363" priority="1162" stopIfTrue="1">
      <formula>#REF!=6</formula>
    </cfRule>
  </conditionalFormatting>
  <conditionalFormatting sqref="AH18">
    <cfRule type="cellIs" dxfId="6362" priority="1159" stopIfTrue="1" operator="notEqual">
      <formula>AC24</formula>
    </cfRule>
    <cfRule type="expression" dxfId="6361" priority="1160" stopIfTrue="1">
      <formula>#REF!=1</formula>
    </cfRule>
  </conditionalFormatting>
  <conditionalFormatting sqref="AI18">
    <cfRule type="cellIs" dxfId="6360" priority="1157" stopIfTrue="1" operator="notEqual">
      <formula>AB24</formula>
    </cfRule>
    <cfRule type="expression" dxfId="6359" priority="1158" stopIfTrue="1">
      <formula>#REF!=1</formula>
    </cfRule>
  </conditionalFormatting>
  <conditionalFormatting sqref="AN18">
    <cfRule type="cellIs" dxfId="6358" priority="1155" stopIfTrue="1" operator="notEqual">
      <formula>AC30</formula>
    </cfRule>
    <cfRule type="expression" dxfId="6357" priority="1156" stopIfTrue="1">
      <formula>#REF!=8</formula>
    </cfRule>
  </conditionalFormatting>
  <conditionalFormatting sqref="AO18">
    <cfRule type="cellIs" dxfId="6356" priority="1153" stopIfTrue="1" operator="notEqual">
      <formula>AB30</formula>
    </cfRule>
    <cfRule type="expression" dxfId="6355" priority="1154" stopIfTrue="1">
      <formula>#REF!=8</formula>
    </cfRule>
  </conditionalFormatting>
  <conditionalFormatting sqref="AF18">
    <cfRule type="cellIs" dxfId="6354" priority="1151" stopIfTrue="1" operator="notEqual">
      <formula>AC22</formula>
    </cfRule>
    <cfRule type="expression" dxfId="6353" priority="1152" stopIfTrue="1">
      <formula>#REF!=12</formula>
    </cfRule>
  </conditionalFormatting>
  <conditionalFormatting sqref="AG18">
    <cfRule type="cellIs" dxfId="6352" priority="1149" stopIfTrue="1" operator="notEqual">
      <formula>AB22</formula>
    </cfRule>
    <cfRule type="expression" dxfId="6351" priority="1150" stopIfTrue="1">
      <formula>#REF!=12</formula>
    </cfRule>
  </conditionalFormatting>
  <conditionalFormatting sqref="AP18">
    <cfRule type="cellIs" dxfId="6350" priority="1147" stopIfTrue="1" operator="notEqual">
      <formula>AC32</formula>
    </cfRule>
    <cfRule type="expression" dxfId="6349" priority="1148" stopIfTrue="1">
      <formula>#REF!=9</formula>
    </cfRule>
  </conditionalFormatting>
  <conditionalFormatting sqref="AQ18">
    <cfRule type="cellIs" dxfId="6348" priority="1145" stopIfTrue="1" operator="notEqual">
      <formula>AB32</formula>
    </cfRule>
    <cfRule type="expression" dxfId="6347" priority="1146" stopIfTrue="1">
      <formula>#REF!=9</formula>
    </cfRule>
  </conditionalFormatting>
  <conditionalFormatting sqref="AR18">
    <cfRule type="cellIs" dxfId="6346" priority="1143" stopIfTrue="1" operator="notEqual">
      <formula>AC34</formula>
    </cfRule>
    <cfRule type="expression" dxfId="6345" priority="1144" stopIfTrue="1">
      <formula>#REF!=11</formula>
    </cfRule>
  </conditionalFormatting>
  <conditionalFormatting sqref="AS18">
    <cfRule type="cellIs" dxfId="6344" priority="1141" stopIfTrue="1" operator="notEqual">
      <formula>AB34</formula>
    </cfRule>
    <cfRule type="expression" dxfId="6343" priority="1142" stopIfTrue="1">
      <formula>#REF!=11</formula>
    </cfRule>
  </conditionalFormatting>
  <conditionalFormatting sqref="R20">
    <cfRule type="cellIs" dxfId="6342" priority="1139" stopIfTrue="1" operator="notEqual">
      <formula>AE8</formula>
    </cfRule>
    <cfRule type="expression" dxfId="6341" priority="1140" stopIfTrue="1">
      <formula>$G$7=14</formula>
    </cfRule>
  </conditionalFormatting>
  <conditionalFormatting sqref="S20">
    <cfRule type="cellIs" dxfId="6340" priority="1137" stopIfTrue="1" operator="notEqual">
      <formula>AD8</formula>
    </cfRule>
    <cfRule type="expression" dxfId="6339" priority="1138" stopIfTrue="1">
      <formula>$G$7=14</formula>
    </cfRule>
  </conditionalFormatting>
  <conditionalFormatting sqref="V20">
    <cfRule type="cellIs" dxfId="6338" priority="1135" stopIfTrue="1" operator="notEqual">
      <formula>AE12</formula>
    </cfRule>
    <cfRule type="expression" dxfId="6337" priority="1136" stopIfTrue="1">
      <formula>$G$7=2</formula>
    </cfRule>
  </conditionalFormatting>
  <conditionalFormatting sqref="W20">
    <cfRule type="cellIs" dxfId="6336" priority="1133" stopIfTrue="1" operator="notEqual">
      <formula>AD12</formula>
    </cfRule>
    <cfRule type="expression" dxfId="6335" priority="1134" stopIfTrue="1">
      <formula>$G$7=2</formula>
    </cfRule>
  </conditionalFormatting>
  <conditionalFormatting sqref="X20">
    <cfRule type="cellIs" dxfId="6334" priority="1131" stopIfTrue="1" operator="notEqual">
      <formula>AE14</formula>
    </cfRule>
    <cfRule type="expression" dxfId="6333" priority="1132" stopIfTrue="1">
      <formula>$G$7=4</formula>
    </cfRule>
  </conditionalFormatting>
  <conditionalFormatting sqref="Y20">
    <cfRule type="cellIs" dxfId="6332" priority="1129" stopIfTrue="1" operator="notEqual">
      <formula>AD14</formula>
    </cfRule>
    <cfRule type="expression" dxfId="6331" priority="1130" stopIfTrue="1">
      <formula>$G$7=4</formula>
    </cfRule>
  </conditionalFormatting>
  <conditionalFormatting sqref="Z20">
    <cfRule type="cellIs" dxfId="6330" priority="1127" stopIfTrue="1" operator="notEqual">
      <formula>AE16</formula>
    </cfRule>
    <cfRule type="expression" dxfId="6329" priority="1128" stopIfTrue="1">
      <formula>$G$7=5</formula>
    </cfRule>
  </conditionalFormatting>
  <conditionalFormatting sqref="AA20">
    <cfRule type="cellIs" dxfId="6328" priority="1125" stopIfTrue="1" operator="notEqual">
      <formula>AD16</formula>
    </cfRule>
    <cfRule type="expression" dxfId="6327" priority="1126" stopIfTrue="1">
      <formula>$G$7=5</formula>
    </cfRule>
  </conditionalFormatting>
  <conditionalFormatting sqref="AB20">
    <cfRule type="cellIs" dxfId="6326" priority="1123" stopIfTrue="1" operator="notEqual">
      <formula>AE18</formula>
    </cfRule>
    <cfRule type="expression" dxfId="6325" priority="1124" stopIfTrue="1">
      <formula>$G$7=6</formula>
    </cfRule>
  </conditionalFormatting>
  <conditionalFormatting sqref="AC20">
    <cfRule type="cellIs" dxfId="6324" priority="1121" stopIfTrue="1" operator="notEqual">
      <formula>AD18</formula>
    </cfRule>
    <cfRule type="expression" dxfId="6323" priority="1122" stopIfTrue="1">
      <formula>$G$7=6</formula>
    </cfRule>
  </conditionalFormatting>
  <conditionalFormatting sqref="T20">
    <cfRule type="cellIs" dxfId="6322" priority="1119" stopIfTrue="1" operator="notEqual">
      <formula>AE10</formula>
    </cfRule>
    <cfRule type="expression" dxfId="6321" priority="1120" stopIfTrue="1">
      <formula>$G$7=16</formula>
    </cfRule>
  </conditionalFormatting>
  <conditionalFormatting sqref="U20">
    <cfRule type="cellIs" dxfId="6320" priority="1117" stopIfTrue="1" operator="notEqual">
      <formula>AD10</formula>
    </cfRule>
    <cfRule type="expression" dxfId="6319" priority="1118" stopIfTrue="1">
      <formula>$G$7=16</formula>
    </cfRule>
  </conditionalFormatting>
  <conditionalFormatting sqref="AH20">
    <cfRule type="cellIs" dxfId="6318" priority="1115" stopIfTrue="1" operator="notEqual">
      <formula>AE24</formula>
    </cfRule>
    <cfRule type="expression" dxfId="6317" priority="1116" stopIfTrue="1">
      <formula>#REF!=3</formula>
    </cfRule>
  </conditionalFormatting>
  <conditionalFormatting sqref="AI20">
    <cfRule type="cellIs" dxfId="6316" priority="1113" stopIfTrue="1" operator="notEqual">
      <formula>AD24</formula>
    </cfRule>
    <cfRule type="expression" dxfId="6315" priority="1114" stopIfTrue="1">
      <formula>#REF!=3</formula>
    </cfRule>
  </conditionalFormatting>
  <conditionalFormatting sqref="AJ20">
    <cfRule type="cellIs" dxfId="6314" priority="1111" stopIfTrue="1" operator="notEqual">
      <formula>AE26</formula>
    </cfRule>
    <cfRule type="expression" dxfId="6313" priority="1112" stopIfTrue="1">
      <formula>#REF!=7</formula>
    </cfRule>
  </conditionalFormatting>
  <conditionalFormatting sqref="AK20">
    <cfRule type="cellIs" dxfId="6312" priority="1109" stopIfTrue="1" operator="notEqual">
      <formula>AD26</formula>
    </cfRule>
    <cfRule type="expression" dxfId="6311" priority="1110" stopIfTrue="1">
      <formula>#REF!=7</formula>
    </cfRule>
  </conditionalFormatting>
  <conditionalFormatting sqref="AL20">
    <cfRule type="cellIs" dxfId="6310" priority="1107" stopIfTrue="1" operator="notEqual">
      <formula>AE28</formula>
    </cfRule>
    <cfRule type="expression" dxfId="6309" priority="1108" stopIfTrue="1">
      <formula>#REF!=8</formula>
    </cfRule>
  </conditionalFormatting>
  <conditionalFormatting sqref="AM20">
    <cfRule type="cellIs" dxfId="6308" priority="1105" stopIfTrue="1" operator="notEqual">
      <formula>AD28</formula>
    </cfRule>
    <cfRule type="expression" dxfId="6307" priority="1106" stopIfTrue="1">
      <formula>#REF!=8</formula>
    </cfRule>
  </conditionalFormatting>
  <conditionalFormatting sqref="AF20">
    <cfRule type="cellIs" dxfId="6306" priority="1103" stopIfTrue="1" operator="notEqual">
      <formula>AE22</formula>
    </cfRule>
    <cfRule type="expression" dxfId="6305" priority="1104" stopIfTrue="1">
      <formula>#REF!=14</formula>
    </cfRule>
  </conditionalFormatting>
  <conditionalFormatting sqref="AG20">
    <cfRule type="cellIs" dxfId="6304" priority="1101" stopIfTrue="1" operator="notEqual">
      <formula>AD22</formula>
    </cfRule>
    <cfRule type="expression" dxfId="6303" priority="1102" stopIfTrue="1">
      <formula>#REF!=14</formula>
    </cfRule>
  </conditionalFormatting>
  <conditionalFormatting sqref="AN20">
    <cfRule type="cellIs" dxfId="6302" priority="1099" stopIfTrue="1" operator="notEqual">
      <formula>AE30</formula>
    </cfRule>
    <cfRule type="expression" dxfId="6301" priority="1100" stopIfTrue="1">
      <formula>#REF!=10</formula>
    </cfRule>
  </conditionalFormatting>
  <conditionalFormatting sqref="AO20">
    <cfRule type="cellIs" dxfId="6300" priority="1097" stopIfTrue="1" operator="notEqual">
      <formula>AD30</formula>
    </cfRule>
    <cfRule type="expression" dxfId="6299" priority="1098" stopIfTrue="1">
      <formula>#REF!=10</formula>
    </cfRule>
  </conditionalFormatting>
  <conditionalFormatting sqref="AR20">
    <cfRule type="cellIs" dxfId="6298" priority="1095" stopIfTrue="1" operator="notEqual">
      <formula>AE34</formula>
    </cfRule>
    <cfRule type="expression" dxfId="6297" priority="1096" stopIfTrue="1">
      <formula>#REF!=13</formula>
    </cfRule>
  </conditionalFormatting>
  <conditionalFormatting sqref="AS20">
    <cfRule type="cellIs" dxfId="6296" priority="1093" stopIfTrue="1" operator="notEqual">
      <formula>AD34</formula>
    </cfRule>
    <cfRule type="expression" dxfId="6295" priority="1094" stopIfTrue="1">
      <formula>#REF!=13</formula>
    </cfRule>
  </conditionalFormatting>
  <conditionalFormatting sqref="AP20">
    <cfRule type="cellIs" dxfId="6294" priority="1091" stopIfTrue="1" operator="notEqual">
      <formula>AE32</formula>
    </cfRule>
    <cfRule type="expression" dxfId="6293" priority="1092" stopIfTrue="1">
      <formula>#REF!=11</formula>
    </cfRule>
  </conditionalFormatting>
  <conditionalFormatting sqref="AQ20">
    <cfRule type="cellIs" dxfId="6292" priority="1089" stopIfTrue="1" operator="notEqual">
      <formula>AD32</formula>
    </cfRule>
    <cfRule type="expression" dxfId="6291" priority="1090" stopIfTrue="1">
      <formula>#REF!=11</formula>
    </cfRule>
  </conditionalFormatting>
  <conditionalFormatting sqref="Z22">
    <cfRule type="cellIs" dxfId="6290" priority="1087" stopIfTrue="1" operator="notEqual">
      <formula>AG16</formula>
    </cfRule>
    <cfRule type="expression" dxfId="6289" priority="1088" stopIfTrue="1">
      <formula>#REF!=11</formula>
    </cfRule>
  </conditionalFormatting>
  <conditionalFormatting sqref="AA22">
    <cfRule type="cellIs" dxfId="6288" priority="1085" stopIfTrue="1" operator="notEqual">
      <formula>AF16</formula>
    </cfRule>
    <cfRule type="expression" dxfId="6287" priority="1086" stopIfTrue="1">
      <formula>#REF!=11</formula>
    </cfRule>
  </conditionalFormatting>
  <conditionalFormatting sqref="AB22">
    <cfRule type="cellIs" dxfId="6286" priority="1083" stopIfTrue="1" operator="notEqual">
      <formula>AG18</formula>
    </cfRule>
    <cfRule type="expression" dxfId="6285" priority="1084" stopIfTrue="1">
      <formula>#REF!=12</formula>
    </cfRule>
  </conditionalFormatting>
  <conditionalFormatting sqref="AC22">
    <cfRule type="cellIs" dxfId="6284" priority="1081" stopIfTrue="1" operator="notEqual">
      <formula>AF18</formula>
    </cfRule>
    <cfRule type="expression" dxfId="6283" priority="1082" stopIfTrue="1">
      <formula>#REF!=12</formula>
    </cfRule>
  </conditionalFormatting>
  <conditionalFormatting sqref="AD22">
    <cfRule type="cellIs" dxfId="6282" priority="1079" stopIfTrue="1" operator="notEqual">
      <formula>AG20</formula>
    </cfRule>
    <cfRule type="expression" dxfId="6281" priority="1080" stopIfTrue="1">
      <formula>#REF!=14</formula>
    </cfRule>
  </conditionalFormatting>
  <conditionalFormatting sqref="AE22">
    <cfRule type="cellIs" dxfId="6280" priority="1077" stopIfTrue="1" operator="notEqual">
      <formula>AF20</formula>
    </cfRule>
    <cfRule type="expression" dxfId="6279" priority="1078" stopIfTrue="1">
      <formula>#REF!=14</formula>
    </cfRule>
  </conditionalFormatting>
  <conditionalFormatting sqref="X22">
    <cfRule type="cellIs" dxfId="6278" priority="1075" stopIfTrue="1" operator="notEqual">
      <formula>AG14</formula>
    </cfRule>
    <cfRule type="expression" dxfId="6277" priority="1076" stopIfTrue="1">
      <formula>#REF!=10</formula>
    </cfRule>
  </conditionalFormatting>
  <conditionalFormatting sqref="Y22">
    <cfRule type="cellIs" dxfId="6276" priority="1073" stopIfTrue="1" operator="notEqual">
      <formula>AF14</formula>
    </cfRule>
    <cfRule type="expression" dxfId="6275" priority="1074" stopIfTrue="1">
      <formula>#REF!=10</formula>
    </cfRule>
  </conditionalFormatting>
  <conditionalFormatting sqref="R22">
    <cfRule type="cellIs" dxfId="6274" priority="1071" stopIfTrue="1" operator="notEqual">
      <formula>AG8</formula>
    </cfRule>
    <cfRule type="expression" dxfId="6273" priority="1072" stopIfTrue="1">
      <formula>#REF!=3</formula>
    </cfRule>
  </conditionalFormatting>
  <conditionalFormatting sqref="S22">
    <cfRule type="cellIs" dxfId="6272" priority="1069" stopIfTrue="1" operator="notEqual">
      <formula>AF8</formula>
    </cfRule>
    <cfRule type="expression" dxfId="6271" priority="1070" stopIfTrue="1">
      <formula>#REF!=3</formula>
    </cfRule>
  </conditionalFormatting>
  <conditionalFormatting sqref="T22">
    <cfRule type="cellIs" dxfId="6270" priority="1067" stopIfTrue="1" operator="notEqual">
      <formula>AG10</formula>
    </cfRule>
    <cfRule type="expression" dxfId="6269" priority="1068" stopIfTrue="1">
      <formula>#REF!=5</formula>
    </cfRule>
  </conditionalFormatting>
  <conditionalFormatting sqref="U22">
    <cfRule type="cellIs" dxfId="6268" priority="1065" stopIfTrue="1" operator="notEqual">
      <formula>AF10</formula>
    </cfRule>
    <cfRule type="expression" dxfId="6267" priority="1066" stopIfTrue="1">
      <formula>#REF!=5</formula>
    </cfRule>
  </conditionalFormatting>
  <conditionalFormatting sqref="V22">
    <cfRule type="cellIs" dxfId="6266" priority="1063" stopIfTrue="1" operator="notEqual">
      <formula>AG12</formula>
    </cfRule>
    <cfRule type="expression" dxfId="6265" priority="1064" stopIfTrue="1">
      <formula>#REF!=8</formula>
    </cfRule>
  </conditionalFormatting>
  <conditionalFormatting sqref="W22">
    <cfRule type="cellIs" dxfId="6264" priority="1061" stopIfTrue="1" operator="notEqual">
      <formula>AF12</formula>
    </cfRule>
    <cfRule type="expression" dxfId="6263" priority="1062" stopIfTrue="1">
      <formula>#REF!=8</formula>
    </cfRule>
  </conditionalFormatting>
  <conditionalFormatting sqref="AH22">
    <cfRule type="cellIs" dxfId="6262" priority="1059" stopIfTrue="1" operator="notEqual">
      <formula>AG24</formula>
    </cfRule>
    <cfRule type="expression" dxfId="6261" priority="1060" stopIfTrue="1">
      <formula>$G$7=12</formula>
    </cfRule>
  </conditionalFormatting>
  <conditionalFormatting sqref="AI22">
    <cfRule type="cellIs" dxfId="6260" priority="1057" stopIfTrue="1" operator="notEqual">
      <formula>AF24</formula>
    </cfRule>
    <cfRule type="expression" dxfId="6259" priority="1058" stopIfTrue="1">
      <formula>$G$7=12</formula>
    </cfRule>
  </conditionalFormatting>
  <conditionalFormatting sqref="AJ22">
    <cfRule type="cellIs" dxfId="6258" priority="1055" stopIfTrue="1" operator="notEqual">
      <formula>AG26</formula>
    </cfRule>
    <cfRule type="expression" dxfId="6257" priority="1056" stopIfTrue="1">
      <formula>$G$7=9</formula>
    </cfRule>
  </conditionalFormatting>
  <conditionalFormatting sqref="AK22">
    <cfRule type="cellIs" dxfId="6256" priority="1053" stopIfTrue="1" operator="notEqual">
      <formula>AF26</formula>
    </cfRule>
    <cfRule type="expression" dxfId="6255" priority="1054" stopIfTrue="1">
      <formula>$G$7=9</formula>
    </cfRule>
  </conditionalFormatting>
  <conditionalFormatting sqref="AL22">
    <cfRule type="cellIs" dxfId="6254" priority="1051" stopIfTrue="1" operator="notEqual">
      <formula>AG28</formula>
    </cfRule>
    <cfRule type="expression" dxfId="6253" priority="1052" stopIfTrue="1">
      <formula>$G$7=9</formula>
    </cfRule>
  </conditionalFormatting>
  <conditionalFormatting sqref="AM22">
    <cfRule type="cellIs" dxfId="6252" priority="1049" stopIfTrue="1" operator="notEqual">
      <formula>AF28</formula>
    </cfRule>
    <cfRule type="expression" dxfId="6251" priority="1050" stopIfTrue="1">
      <formula>$G$7=9</formula>
    </cfRule>
  </conditionalFormatting>
  <conditionalFormatting sqref="AN22">
    <cfRule type="cellIs" dxfId="6250" priority="1047" stopIfTrue="1" operator="notEqual">
      <formula>AG30</formula>
    </cfRule>
    <cfRule type="expression" dxfId="6249" priority="1048" stopIfTrue="1">
      <formula>$G$7=9</formula>
    </cfRule>
  </conditionalFormatting>
  <conditionalFormatting sqref="AO22">
    <cfRule type="cellIs" dxfId="6248" priority="1045" stopIfTrue="1" operator="notEqual">
      <formula>AF30</formula>
    </cfRule>
    <cfRule type="expression" dxfId="6247" priority="1046" stopIfTrue="1">
      <formula>$G$7=9</formula>
    </cfRule>
  </conditionalFormatting>
  <conditionalFormatting sqref="AP22">
    <cfRule type="cellIs" dxfId="6246" priority="1043" stopIfTrue="1" operator="notEqual">
      <formula>AG32</formula>
    </cfRule>
    <cfRule type="expression" dxfId="6245" priority="1044" stopIfTrue="1">
      <formula>$G$7=9</formula>
    </cfRule>
  </conditionalFormatting>
  <conditionalFormatting sqref="AQ22">
    <cfRule type="cellIs" dxfId="6244" priority="1041" stopIfTrue="1" operator="notEqual">
      <formula>AF32</formula>
    </cfRule>
    <cfRule type="expression" dxfId="6243" priority="1042" stopIfTrue="1">
      <formula>$G$7=9</formula>
    </cfRule>
  </conditionalFormatting>
  <conditionalFormatting sqref="AR22">
    <cfRule type="cellIs" dxfId="6242" priority="1039" stopIfTrue="1" operator="notEqual">
      <formula>AG34</formula>
    </cfRule>
    <cfRule type="expression" dxfId="6241" priority="1040" stopIfTrue="1">
      <formula>$G$7=9</formula>
    </cfRule>
  </conditionalFormatting>
  <conditionalFormatting sqref="AS22">
    <cfRule type="cellIs" dxfId="6240" priority="1037" stopIfTrue="1" operator="notEqual">
      <formula>AF34</formula>
    </cfRule>
    <cfRule type="expression" dxfId="6239" priority="1038" stopIfTrue="1">
      <formula>$G$7=9</formula>
    </cfRule>
  </conditionalFormatting>
  <conditionalFormatting sqref="AF24">
    <cfRule type="cellIs" dxfId="6238" priority="1035" stopIfTrue="1" operator="notEqual">
      <formula>AI22</formula>
    </cfRule>
    <cfRule type="expression" dxfId="6237" priority="1036" stopIfTrue="1">
      <formula>$G$7=12</formula>
    </cfRule>
  </conditionalFormatting>
  <conditionalFormatting sqref="AG24">
    <cfRule type="cellIs" dxfId="6236" priority="1033" stopIfTrue="1" operator="notEqual">
      <formula>AH22</formula>
    </cfRule>
    <cfRule type="expression" dxfId="6235" priority="1034" stopIfTrue="1">
      <formula>$G$7=12</formula>
    </cfRule>
  </conditionalFormatting>
  <conditionalFormatting sqref="AD24">
    <cfRule type="cellIs" dxfId="6234" priority="1031" stopIfTrue="1" operator="notEqual">
      <formula>AI20</formula>
    </cfRule>
    <cfRule type="expression" dxfId="6233" priority="1032" stopIfTrue="1">
      <formula>#REF!=3</formula>
    </cfRule>
  </conditionalFormatting>
  <conditionalFormatting sqref="AE24">
    <cfRule type="cellIs" dxfId="6232" priority="1029" stopIfTrue="1" operator="notEqual">
      <formula>AH20</formula>
    </cfRule>
    <cfRule type="expression" dxfId="6231" priority="1030" stopIfTrue="1">
      <formula>#REF!=3</formula>
    </cfRule>
  </conditionalFormatting>
  <conditionalFormatting sqref="Z24">
    <cfRule type="cellIs" dxfId="6230" priority="1027" stopIfTrue="1" operator="notEqual">
      <formula>AI16</formula>
    </cfRule>
    <cfRule type="expression" dxfId="6229" priority="1028" stopIfTrue="1">
      <formula>#REF!=14</formula>
    </cfRule>
  </conditionalFormatting>
  <conditionalFormatting sqref="AA24">
    <cfRule type="cellIs" dxfId="6228" priority="1025" stopIfTrue="1" operator="notEqual">
      <formula>AH16</formula>
    </cfRule>
    <cfRule type="expression" dxfId="6227" priority="1026" stopIfTrue="1">
      <formula>#REF!=14</formula>
    </cfRule>
  </conditionalFormatting>
  <conditionalFormatting sqref="AB24">
    <cfRule type="cellIs" dxfId="6226" priority="1023" stopIfTrue="1" operator="notEqual">
      <formula>AI18</formula>
    </cfRule>
    <cfRule type="expression" dxfId="6225" priority="1024" stopIfTrue="1">
      <formula>#REF!=1</formula>
    </cfRule>
  </conditionalFormatting>
  <conditionalFormatting sqref="AC24">
    <cfRule type="cellIs" dxfId="6224" priority="1021" stopIfTrue="1" operator="notEqual">
      <formula>AH18</formula>
    </cfRule>
    <cfRule type="expression" dxfId="6223" priority="1022" stopIfTrue="1">
      <formula>#REF!=1</formula>
    </cfRule>
  </conditionalFormatting>
  <conditionalFormatting sqref="X24">
    <cfRule type="cellIs" dxfId="6222" priority="1019" stopIfTrue="1" operator="notEqual">
      <formula>AI14</formula>
    </cfRule>
    <cfRule type="expression" dxfId="6221" priority="1020" stopIfTrue="1">
      <formula>#REF!=13</formula>
    </cfRule>
  </conditionalFormatting>
  <conditionalFormatting sqref="Y24">
    <cfRule type="cellIs" dxfId="6220" priority="1017" stopIfTrue="1" operator="notEqual">
      <formula>AH14</formula>
    </cfRule>
    <cfRule type="expression" dxfId="6219" priority="1018" stopIfTrue="1">
      <formula>#REF!=13</formula>
    </cfRule>
  </conditionalFormatting>
  <conditionalFormatting sqref="R24">
    <cfRule type="cellIs" dxfId="6218" priority="1015" stopIfTrue="1" operator="notEqual">
      <formula>AI8</formula>
    </cfRule>
    <cfRule type="expression" dxfId="6217" priority="1016" stopIfTrue="1">
      <formula>#REF!=6</formula>
    </cfRule>
  </conditionalFormatting>
  <conditionalFormatting sqref="S24">
    <cfRule type="cellIs" dxfId="6216" priority="1013" stopIfTrue="1" operator="notEqual">
      <formula>AH8</formula>
    </cfRule>
    <cfRule type="expression" dxfId="6215" priority="1014" stopIfTrue="1">
      <formula>#REF!=6</formula>
    </cfRule>
  </conditionalFormatting>
  <conditionalFormatting sqref="T24">
    <cfRule type="cellIs" dxfId="6214" priority="1011" stopIfTrue="1" operator="notEqual">
      <formula>AI10</formula>
    </cfRule>
    <cfRule type="expression" dxfId="6213" priority="1012" stopIfTrue="1">
      <formula>#REF!=8</formula>
    </cfRule>
  </conditionalFormatting>
  <conditionalFormatting sqref="U24">
    <cfRule type="cellIs" dxfId="6212" priority="1009" stopIfTrue="1" operator="notEqual">
      <formula>AH10</formula>
    </cfRule>
    <cfRule type="expression" dxfId="6211" priority="1010" stopIfTrue="1">
      <formula>#REF!=8</formula>
    </cfRule>
  </conditionalFormatting>
  <conditionalFormatting sqref="V24">
    <cfRule type="cellIs" dxfId="6210" priority="1007" stopIfTrue="1" operator="notEqual">
      <formula>AI12</formula>
    </cfRule>
    <cfRule type="expression" dxfId="6209" priority="1008" stopIfTrue="1">
      <formula>#REF!=11</formula>
    </cfRule>
  </conditionalFormatting>
  <conditionalFormatting sqref="W24">
    <cfRule type="cellIs" dxfId="6208" priority="1005" stopIfTrue="1" operator="notEqual">
      <formula>AH12</formula>
    </cfRule>
    <cfRule type="expression" dxfId="6207" priority="1006" stopIfTrue="1">
      <formula>#REF!=11</formula>
    </cfRule>
  </conditionalFormatting>
  <conditionalFormatting sqref="AL24">
    <cfRule type="cellIs" dxfId="6206" priority="1003" stopIfTrue="1" operator="notEqual">
      <formula>AI28</formula>
    </cfRule>
    <cfRule type="expression" dxfId="6205" priority="1004" stopIfTrue="1">
      <formula>$G$7=8</formula>
    </cfRule>
  </conditionalFormatting>
  <conditionalFormatting sqref="AM24">
    <cfRule type="cellIs" dxfId="6204" priority="1001" stopIfTrue="1" operator="notEqual">
      <formula>AH28</formula>
    </cfRule>
    <cfRule type="expression" dxfId="6203" priority="1002" stopIfTrue="1">
      <formula>$G$7=8</formula>
    </cfRule>
  </conditionalFormatting>
  <conditionalFormatting sqref="AN24">
    <cfRule type="cellIs" dxfId="6202" priority="999" stopIfTrue="1" operator="notEqual">
      <formula>AI30</formula>
    </cfRule>
    <cfRule type="expression" dxfId="6201" priority="1000" stopIfTrue="1">
      <formula>$G$7=12</formula>
    </cfRule>
  </conditionalFormatting>
  <conditionalFormatting sqref="AO24">
    <cfRule type="cellIs" dxfId="6200" priority="997" stopIfTrue="1" operator="notEqual">
      <formula>AH30</formula>
    </cfRule>
    <cfRule type="expression" dxfId="6199" priority="998" stopIfTrue="1">
      <formula>$G$7=12</formula>
    </cfRule>
  </conditionalFormatting>
  <conditionalFormatting sqref="AP24">
    <cfRule type="cellIs" dxfId="6198" priority="995" stopIfTrue="1" operator="notEqual">
      <formula>AI32</formula>
    </cfRule>
    <cfRule type="expression" dxfId="6197" priority="996" stopIfTrue="1">
      <formula>$G$7=14</formula>
    </cfRule>
  </conditionalFormatting>
  <conditionalFormatting sqref="AQ24">
    <cfRule type="cellIs" dxfId="6196" priority="993" stopIfTrue="1" operator="notEqual">
      <formula>AH32</formula>
    </cfRule>
    <cfRule type="expression" dxfId="6195" priority="994" stopIfTrue="1">
      <formula>$G$7=14</formula>
    </cfRule>
  </conditionalFormatting>
  <conditionalFormatting sqref="AR24">
    <cfRule type="cellIs" dxfId="6194" priority="991" stopIfTrue="1" operator="notEqual">
      <formula>AI34</formula>
    </cfRule>
    <cfRule type="expression" dxfId="6193" priority="992" stopIfTrue="1">
      <formula>$G$7=17</formula>
    </cfRule>
  </conditionalFormatting>
  <conditionalFormatting sqref="AS24">
    <cfRule type="cellIs" dxfId="6192" priority="989" stopIfTrue="1" operator="notEqual">
      <formula>AH34</formula>
    </cfRule>
    <cfRule type="expression" dxfId="6191" priority="990" stopIfTrue="1">
      <formula>$G$7=17</formula>
    </cfRule>
  </conditionalFormatting>
  <conditionalFormatting sqref="AJ24">
    <cfRule type="cellIs" dxfId="6190" priority="987" stopIfTrue="1" operator="notEqual">
      <formula>AI26</formula>
    </cfRule>
    <cfRule type="expression" dxfId="6189" priority="988" stopIfTrue="1">
      <formula>$G$7=11</formula>
    </cfRule>
  </conditionalFormatting>
  <conditionalFormatting sqref="AK24">
    <cfRule type="cellIs" dxfId="6188" priority="985" stopIfTrue="1" operator="notEqual">
      <formula>AH26</formula>
    </cfRule>
    <cfRule type="expression" dxfId="6187" priority="986" stopIfTrue="1">
      <formula>$G$7=11</formula>
    </cfRule>
  </conditionalFormatting>
  <conditionalFormatting sqref="AH26">
    <cfRule type="cellIs" dxfId="6186" priority="983" stopIfTrue="1" operator="notEqual">
      <formula>AK24</formula>
    </cfRule>
    <cfRule type="expression" dxfId="6185" priority="984" stopIfTrue="1">
      <formula>$G$7=6</formula>
    </cfRule>
  </conditionalFormatting>
  <conditionalFormatting sqref="AI26">
    <cfRule type="cellIs" dxfId="6184" priority="981" stopIfTrue="1" operator="notEqual">
      <formula>AJ24</formula>
    </cfRule>
    <cfRule type="expression" dxfId="6183" priority="982" stopIfTrue="1">
      <formula>$G$7=6</formula>
    </cfRule>
  </conditionalFormatting>
  <conditionalFormatting sqref="AF26">
    <cfRule type="cellIs" dxfId="6182" priority="979" stopIfTrue="1" operator="notEqual">
      <formula>AK22</formula>
    </cfRule>
    <cfRule type="expression" dxfId="6181" priority="980" stopIfTrue="1">
      <formula>$G$7=9</formula>
    </cfRule>
  </conditionalFormatting>
  <conditionalFormatting sqref="AG26">
    <cfRule type="cellIs" dxfId="6180" priority="977" stopIfTrue="1" operator="notEqual">
      <formula>AJ22</formula>
    </cfRule>
    <cfRule type="expression" dxfId="6179" priority="978" stopIfTrue="1">
      <formula>$G$7=9</formula>
    </cfRule>
  </conditionalFormatting>
  <conditionalFormatting sqref="AB26">
    <cfRule type="cellIs" dxfId="6178" priority="975" stopIfTrue="1" operator="notEqual">
      <formula>AK18</formula>
    </cfRule>
    <cfRule type="expression" dxfId="6177" priority="976" stopIfTrue="1">
      <formula>#REF!=5</formula>
    </cfRule>
  </conditionalFormatting>
  <conditionalFormatting sqref="AC26">
    <cfRule type="cellIs" dxfId="6176" priority="973" stopIfTrue="1" operator="notEqual">
      <formula>AJ18</formula>
    </cfRule>
    <cfRule type="expression" dxfId="6175" priority="974" stopIfTrue="1">
      <formula>#REF!=5</formula>
    </cfRule>
  </conditionalFormatting>
  <conditionalFormatting sqref="AD26">
    <cfRule type="cellIs" dxfId="6174" priority="971" stopIfTrue="1" operator="notEqual">
      <formula>AK20</formula>
    </cfRule>
    <cfRule type="expression" dxfId="6173" priority="972" stopIfTrue="1">
      <formula>#REF!=7</formula>
    </cfRule>
  </conditionalFormatting>
  <conditionalFormatting sqref="AE26">
    <cfRule type="cellIs" dxfId="6172" priority="969" stopIfTrue="1" operator="notEqual">
      <formula>AJ20</formula>
    </cfRule>
    <cfRule type="expression" dxfId="6171" priority="970" stopIfTrue="1">
      <formula>#REF!=7</formula>
    </cfRule>
  </conditionalFormatting>
  <conditionalFormatting sqref="X26">
    <cfRule type="cellIs" dxfId="6170" priority="967" stopIfTrue="1" operator="notEqual">
      <formula>AK14</formula>
    </cfRule>
    <cfRule type="expression" dxfId="6169" priority="968" stopIfTrue="1">
      <formula>#REF!=3</formula>
    </cfRule>
  </conditionalFormatting>
  <conditionalFormatting sqref="Y26">
    <cfRule type="cellIs" dxfId="6168" priority="965" stopIfTrue="1" operator="notEqual">
      <formula>AJ14</formula>
    </cfRule>
    <cfRule type="expression" dxfId="6167" priority="966" stopIfTrue="1">
      <formula>#REF!=3</formula>
    </cfRule>
  </conditionalFormatting>
  <conditionalFormatting sqref="Z26">
    <cfRule type="cellIs" dxfId="6166" priority="963" stopIfTrue="1" operator="notEqual">
      <formula>AK16</formula>
    </cfRule>
    <cfRule type="expression" dxfId="6165" priority="964" stopIfTrue="1">
      <formula>#REF!=4</formula>
    </cfRule>
  </conditionalFormatting>
  <conditionalFormatting sqref="AA26">
    <cfRule type="cellIs" dxfId="6164" priority="961" stopIfTrue="1" operator="notEqual">
      <formula>AJ16</formula>
    </cfRule>
    <cfRule type="expression" dxfId="6163" priority="962" stopIfTrue="1">
      <formula>#REF!=4</formula>
    </cfRule>
  </conditionalFormatting>
  <conditionalFormatting sqref="T26">
    <cfRule type="cellIs" dxfId="6162" priority="959" stopIfTrue="1" operator="notEqual">
      <formula>AK10</formula>
    </cfRule>
    <cfRule type="expression" dxfId="6161" priority="960" stopIfTrue="1">
      <formula>#REF!=12</formula>
    </cfRule>
  </conditionalFormatting>
  <conditionalFormatting sqref="U26">
    <cfRule type="cellIs" dxfId="6160" priority="957" stopIfTrue="1" operator="notEqual">
      <formula>AJ10</formula>
    </cfRule>
    <cfRule type="expression" dxfId="6159" priority="958" stopIfTrue="1">
      <formula>#REF!=12</formula>
    </cfRule>
  </conditionalFormatting>
  <conditionalFormatting sqref="V26">
    <cfRule type="cellIs" dxfId="6158" priority="955" stopIfTrue="1" operator="notEqual">
      <formula>AK12</formula>
    </cfRule>
    <cfRule type="expression" dxfId="6157" priority="956" stopIfTrue="1">
      <formula>#REF!=1</formula>
    </cfRule>
  </conditionalFormatting>
  <conditionalFormatting sqref="W26">
    <cfRule type="cellIs" dxfId="6156" priority="953" stopIfTrue="1" operator="notEqual">
      <formula>AJ12</formula>
    </cfRule>
    <cfRule type="expression" dxfId="6155" priority="954" stopIfTrue="1">
      <formula>#REF!=1</formula>
    </cfRule>
  </conditionalFormatting>
  <conditionalFormatting sqref="R26">
    <cfRule type="cellIs" dxfId="6154" priority="951" stopIfTrue="1" operator="notEqual">
      <formula>AK8</formula>
    </cfRule>
    <cfRule type="expression" dxfId="6153" priority="952" stopIfTrue="1">
      <formula>#REF!=10</formula>
    </cfRule>
  </conditionalFormatting>
  <conditionalFormatting sqref="S26">
    <cfRule type="cellIs" dxfId="6152" priority="949" stopIfTrue="1" operator="notEqual">
      <formula>AJ8</formula>
    </cfRule>
    <cfRule type="expression" dxfId="6151" priority="950" stopIfTrue="1">
      <formula>#REF!=10</formula>
    </cfRule>
  </conditionalFormatting>
  <conditionalFormatting sqref="AP26">
    <cfRule type="cellIs" dxfId="6150" priority="947" stopIfTrue="1" operator="notEqual">
      <formula>AK32</formula>
    </cfRule>
    <cfRule type="expression" dxfId="6149" priority="948" stopIfTrue="1">
      <formula>$G$7=10</formula>
    </cfRule>
  </conditionalFormatting>
  <conditionalFormatting sqref="AQ26">
    <cfRule type="cellIs" dxfId="6148" priority="945" stopIfTrue="1" operator="notEqual">
      <formula>AJ32</formula>
    </cfRule>
    <cfRule type="expression" dxfId="6147" priority="946" stopIfTrue="1">
      <formula>$G$7=10</formula>
    </cfRule>
  </conditionalFormatting>
  <conditionalFormatting sqref="AR26">
    <cfRule type="cellIs" dxfId="6146" priority="943" stopIfTrue="1" operator="notEqual">
      <formula>AK34</formula>
    </cfRule>
    <cfRule type="expression" dxfId="6145" priority="944" stopIfTrue="1">
      <formula>$G$7=6</formula>
    </cfRule>
  </conditionalFormatting>
  <conditionalFormatting sqref="AS26">
    <cfRule type="cellIs" dxfId="6144" priority="941" stopIfTrue="1" operator="notEqual">
      <formula>AJ34</formula>
    </cfRule>
    <cfRule type="expression" dxfId="6143" priority="942" stopIfTrue="1">
      <formula>$G$7=6</formula>
    </cfRule>
  </conditionalFormatting>
  <conditionalFormatting sqref="AL26">
    <cfRule type="cellIs" dxfId="6142" priority="939" stopIfTrue="1" operator="notEqual">
      <formula>AK28</formula>
    </cfRule>
    <cfRule type="expression" dxfId="6141" priority="940" stopIfTrue="1">
      <formula>$G$7=7</formula>
    </cfRule>
  </conditionalFormatting>
  <conditionalFormatting sqref="AM26">
    <cfRule type="cellIs" dxfId="6140" priority="937" stopIfTrue="1" operator="notEqual">
      <formula>AJ28</formula>
    </cfRule>
    <cfRule type="expression" dxfId="6139" priority="938" stopIfTrue="1">
      <formula>$G$7=7</formula>
    </cfRule>
  </conditionalFormatting>
  <conditionalFormatting sqref="AN26">
    <cfRule type="cellIs" dxfId="6138" priority="935" stopIfTrue="1" operator="notEqual">
      <formula>AK30</formula>
    </cfRule>
    <cfRule type="expression" dxfId="6137" priority="936" stopIfTrue="1">
      <formula>$G$7=9</formula>
    </cfRule>
  </conditionalFormatting>
  <conditionalFormatting sqref="AO26">
    <cfRule type="cellIs" dxfId="6136" priority="933" stopIfTrue="1" operator="notEqual">
      <formula>AJ30</formula>
    </cfRule>
    <cfRule type="expression" dxfId="6135" priority="934" stopIfTrue="1">
      <formula>$G$7=9</formula>
    </cfRule>
  </conditionalFormatting>
  <conditionalFormatting sqref="AH28">
    <cfRule type="cellIs" dxfId="6134" priority="931" stopIfTrue="1" operator="notEqual">
      <formula>AM24</formula>
    </cfRule>
    <cfRule type="expression" dxfId="6133" priority="932" stopIfTrue="1">
      <formula>$G$7=8</formula>
    </cfRule>
  </conditionalFormatting>
  <conditionalFormatting sqref="AI28">
    <cfRule type="cellIs" dxfId="6132" priority="929" stopIfTrue="1" operator="notEqual">
      <formula>AL24</formula>
    </cfRule>
    <cfRule type="expression" dxfId="6131" priority="930" stopIfTrue="1">
      <formula>$G$7=8</formula>
    </cfRule>
  </conditionalFormatting>
  <conditionalFormatting sqref="AJ28">
    <cfRule type="cellIs" dxfId="6130" priority="927" stopIfTrue="1" operator="notEqual">
      <formula>AM26</formula>
    </cfRule>
    <cfRule type="expression" dxfId="6129" priority="928" stopIfTrue="1">
      <formula>$G$7=7</formula>
    </cfRule>
  </conditionalFormatting>
  <conditionalFormatting sqref="AK28">
    <cfRule type="cellIs" dxfId="6128" priority="925" stopIfTrue="1" operator="notEqual">
      <formula>AL26</formula>
    </cfRule>
    <cfRule type="expression" dxfId="6127" priority="926" stopIfTrue="1">
      <formula>$G$7=7</formula>
    </cfRule>
  </conditionalFormatting>
  <conditionalFormatting sqref="AF28">
    <cfRule type="cellIs" dxfId="6126" priority="923" stopIfTrue="1" operator="notEqual">
      <formula>AM22</formula>
    </cfRule>
    <cfRule type="expression" dxfId="6125" priority="924" stopIfTrue="1">
      <formula>$G$7=9</formula>
    </cfRule>
  </conditionalFormatting>
  <conditionalFormatting sqref="AG28">
    <cfRule type="cellIs" dxfId="6124" priority="921" stopIfTrue="1" operator="notEqual">
      <formula>AL22</formula>
    </cfRule>
    <cfRule type="expression" dxfId="6123" priority="922" stopIfTrue="1">
      <formula>$G$7=9</formula>
    </cfRule>
  </conditionalFormatting>
  <conditionalFormatting sqref="Z28">
    <cfRule type="cellIs" dxfId="6122" priority="919" stopIfTrue="1" operator="notEqual">
      <formula>AM16</formula>
    </cfRule>
    <cfRule type="expression" dxfId="6121" priority="920" stopIfTrue="1">
      <formula>#REF!=5</formula>
    </cfRule>
  </conditionalFormatting>
  <conditionalFormatting sqref="AA28">
    <cfRule type="cellIs" dxfId="6120" priority="917" stopIfTrue="1" operator="notEqual">
      <formula>AL16</formula>
    </cfRule>
    <cfRule type="expression" dxfId="6119" priority="918" stopIfTrue="1">
      <formula>#REF!=5</formula>
    </cfRule>
  </conditionalFormatting>
  <conditionalFormatting sqref="AB28">
    <cfRule type="cellIs" dxfId="6118" priority="915" stopIfTrue="1" operator="notEqual">
      <formula>AM18</formula>
    </cfRule>
    <cfRule type="expression" dxfId="6117" priority="916" stopIfTrue="1">
      <formula>#REF!=6</formula>
    </cfRule>
  </conditionalFormatting>
  <conditionalFormatting sqref="AC28">
    <cfRule type="cellIs" dxfId="6116" priority="913" stopIfTrue="1" operator="notEqual">
      <formula>AL18</formula>
    </cfRule>
    <cfRule type="expression" dxfId="6115" priority="914" stopIfTrue="1">
      <formula>#REF!=6</formula>
    </cfRule>
  </conditionalFormatting>
  <conditionalFormatting sqref="AD28">
    <cfRule type="cellIs" dxfId="6114" priority="911" stopIfTrue="1" operator="notEqual">
      <formula>AM20</formula>
    </cfRule>
    <cfRule type="expression" dxfId="6113" priority="912" stopIfTrue="1">
      <formula>#REF!=8</formula>
    </cfRule>
  </conditionalFormatting>
  <conditionalFormatting sqref="AE28">
    <cfRule type="cellIs" dxfId="6112" priority="909" stopIfTrue="1" operator="notEqual">
      <formula>AL20</formula>
    </cfRule>
    <cfRule type="expression" dxfId="6111" priority="910" stopIfTrue="1">
      <formula>#REF!=8</formula>
    </cfRule>
  </conditionalFormatting>
  <conditionalFormatting sqref="X28">
    <cfRule type="cellIs" dxfId="6110" priority="907" stopIfTrue="1" operator="notEqual">
      <formula>AM14</formula>
    </cfRule>
    <cfRule type="expression" dxfId="6109" priority="908" stopIfTrue="1">
      <formula>#REF!=4</formula>
    </cfRule>
  </conditionalFormatting>
  <conditionalFormatting sqref="Y28">
    <cfRule type="cellIs" dxfId="6108" priority="905" stopIfTrue="1" operator="notEqual">
      <formula>AL14</formula>
    </cfRule>
    <cfRule type="expression" dxfId="6107" priority="906" stopIfTrue="1">
      <formula>#REF!=4</formula>
    </cfRule>
  </conditionalFormatting>
  <conditionalFormatting sqref="R28">
    <cfRule type="cellIs" dxfId="6106" priority="903" stopIfTrue="1" operator="notEqual">
      <formula>AM8</formula>
    </cfRule>
    <cfRule type="expression" dxfId="6105" priority="904" stopIfTrue="1">
      <formula>#REF!=11</formula>
    </cfRule>
  </conditionalFormatting>
  <conditionalFormatting sqref="S28">
    <cfRule type="cellIs" dxfId="6104" priority="901" stopIfTrue="1" operator="notEqual">
      <formula>AL8</formula>
    </cfRule>
    <cfRule type="expression" dxfId="6103" priority="902" stopIfTrue="1">
      <formula>#REF!=11</formula>
    </cfRule>
  </conditionalFormatting>
  <conditionalFormatting sqref="V28">
    <cfRule type="cellIs" dxfId="6102" priority="899" stopIfTrue="1" operator="notEqual">
      <formula>AM12</formula>
    </cfRule>
    <cfRule type="expression" dxfId="6101" priority="900" stopIfTrue="1">
      <formula>#REF!=2</formula>
    </cfRule>
  </conditionalFormatting>
  <conditionalFormatting sqref="W28">
    <cfRule type="cellIs" dxfId="6100" priority="897" stopIfTrue="1" operator="notEqual">
      <formula>AL12</formula>
    </cfRule>
    <cfRule type="expression" dxfId="6099" priority="898" stopIfTrue="1">
      <formula>#REF!=2</formula>
    </cfRule>
  </conditionalFormatting>
  <conditionalFormatting sqref="T28">
    <cfRule type="cellIs" dxfId="6098" priority="895" stopIfTrue="1" operator="notEqual">
      <formula>AM10</formula>
    </cfRule>
    <cfRule type="expression" dxfId="6097" priority="896" stopIfTrue="1">
      <formula>#REF!=13</formula>
    </cfRule>
  </conditionalFormatting>
  <conditionalFormatting sqref="U28">
    <cfRule type="cellIs" dxfId="6096" priority="893" stopIfTrue="1" operator="notEqual">
      <formula>AL10</formula>
    </cfRule>
    <cfRule type="expression" dxfId="6095" priority="894" stopIfTrue="1">
      <formula>#REF!=13</formula>
    </cfRule>
  </conditionalFormatting>
  <conditionalFormatting sqref="AR28">
    <cfRule type="cellIs" dxfId="6094" priority="891" stopIfTrue="1" operator="notEqual">
      <formula>AM34</formula>
    </cfRule>
    <cfRule type="expression" dxfId="6093" priority="892" stopIfTrue="1">
      <formula>$G$7=8</formula>
    </cfRule>
  </conditionalFormatting>
  <conditionalFormatting sqref="AS28">
    <cfRule type="cellIs" dxfId="6092" priority="889" stopIfTrue="1" operator="notEqual">
      <formula>AL34</formula>
    </cfRule>
    <cfRule type="expression" dxfId="6091" priority="890" stopIfTrue="1">
      <formula>$G$7=8</formula>
    </cfRule>
  </conditionalFormatting>
  <conditionalFormatting sqref="AP28">
    <cfRule type="cellIs" dxfId="6090" priority="887" stopIfTrue="1" operator="notEqual">
      <formula>AM32</formula>
    </cfRule>
    <cfRule type="expression" dxfId="6089" priority="888" stopIfTrue="1">
      <formula>$G$7=11</formula>
    </cfRule>
  </conditionalFormatting>
  <conditionalFormatting sqref="AN28">
    <cfRule type="cellIs" dxfId="6088" priority="885" stopIfTrue="1" operator="notEqual">
      <formula>AM30</formula>
    </cfRule>
    <cfRule type="expression" dxfId="6087" priority="886" stopIfTrue="1">
      <formula>$G$7=10</formula>
    </cfRule>
  </conditionalFormatting>
  <conditionalFormatting sqref="AO28">
    <cfRule type="cellIs" dxfId="6086" priority="883" stopIfTrue="1" operator="notEqual">
      <formula>AL30</formula>
    </cfRule>
    <cfRule type="expression" dxfId="6085" priority="884" stopIfTrue="1">
      <formula>$G$7=10</formula>
    </cfRule>
  </conditionalFormatting>
  <conditionalFormatting sqref="AQ28">
    <cfRule type="cellIs" dxfId="6084" priority="881" stopIfTrue="1" operator="notEqual">
      <formula>AL32</formula>
    </cfRule>
    <cfRule type="expression" dxfId="6083" priority="882" stopIfTrue="1">
      <formula>$G$7=11</formula>
    </cfRule>
  </conditionalFormatting>
  <conditionalFormatting sqref="AH30">
    <cfRule type="cellIs" dxfId="6082" priority="879" stopIfTrue="1" operator="notEqual">
      <formula>AO24</formula>
    </cfRule>
    <cfRule type="expression" dxfId="6081" priority="880" stopIfTrue="1">
      <formula>$G$7=12</formula>
    </cfRule>
  </conditionalFormatting>
  <conditionalFormatting sqref="AI30">
    <cfRule type="cellIs" dxfId="6080" priority="877" stopIfTrue="1" operator="notEqual">
      <formula>AN24</formula>
    </cfRule>
    <cfRule type="expression" dxfId="6079" priority="878" stopIfTrue="1">
      <formula>$G$7=12</formula>
    </cfRule>
  </conditionalFormatting>
  <conditionalFormatting sqref="AJ30">
    <cfRule type="cellIs" dxfId="6078" priority="875" stopIfTrue="1" operator="notEqual">
      <formula>AO26</formula>
    </cfRule>
    <cfRule type="expression" dxfId="6077" priority="876" stopIfTrue="1">
      <formula>$G$7=9</formula>
    </cfRule>
  </conditionalFormatting>
  <conditionalFormatting sqref="AK30">
    <cfRule type="cellIs" dxfId="6076" priority="873" stopIfTrue="1" operator="notEqual">
      <formula>AN26</formula>
    </cfRule>
    <cfRule type="expression" dxfId="6075" priority="874" stopIfTrue="1">
      <formula>$G$7=9</formula>
    </cfRule>
  </conditionalFormatting>
  <conditionalFormatting sqref="AL30">
    <cfRule type="cellIs" dxfId="6074" priority="871" stopIfTrue="1" operator="notEqual">
      <formula>AO28</formula>
    </cfRule>
    <cfRule type="expression" dxfId="6073" priority="872" stopIfTrue="1">
      <formula>$G$7=10</formula>
    </cfRule>
  </conditionalFormatting>
  <conditionalFormatting sqref="AM30">
    <cfRule type="cellIs" dxfId="6072" priority="869" stopIfTrue="1" operator="notEqual">
      <formula>AN28</formula>
    </cfRule>
    <cfRule type="expression" dxfId="6071" priority="870" stopIfTrue="1">
      <formula>$G$7=10</formula>
    </cfRule>
  </conditionalFormatting>
  <conditionalFormatting sqref="AF30">
    <cfRule type="cellIs" dxfId="6070" priority="867" stopIfTrue="1" operator="notEqual">
      <formula>AO22</formula>
    </cfRule>
    <cfRule type="expression" dxfId="6069" priority="868" stopIfTrue="1">
      <formula>$G$7=9</formula>
    </cfRule>
  </conditionalFormatting>
  <conditionalFormatting sqref="AG30">
    <cfRule type="cellIs" dxfId="6068" priority="865" stopIfTrue="1" operator="notEqual">
      <formula>AN22</formula>
    </cfRule>
    <cfRule type="expression" dxfId="6067" priority="866" stopIfTrue="1">
      <formula>$G$7=9</formula>
    </cfRule>
  </conditionalFormatting>
  <conditionalFormatting sqref="X30">
    <cfRule type="cellIs" dxfId="6066" priority="863" stopIfTrue="1" operator="notEqual">
      <formula>AO14</formula>
    </cfRule>
    <cfRule type="expression" dxfId="6065" priority="864" stopIfTrue="1">
      <formula>#REF!=6</formula>
    </cfRule>
  </conditionalFormatting>
  <conditionalFormatting sqref="Y30">
    <cfRule type="cellIs" dxfId="6064" priority="861" stopIfTrue="1" operator="notEqual">
      <formula>AN14</formula>
    </cfRule>
    <cfRule type="expression" dxfId="6063" priority="862" stopIfTrue="1">
      <formula>#REF!=6</formula>
    </cfRule>
  </conditionalFormatting>
  <conditionalFormatting sqref="Z30">
    <cfRule type="cellIs" dxfId="6062" priority="859" stopIfTrue="1" operator="notEqual">
      <formula>AO16</formula>
    </cfRule>
    <cfRule type="expression" dxfId="6061" priority="860" stopIfTrue="1">
      <formula>#REF!=7</formula>
    </cfRule>
  </conditionalFormatting>
  <conditionalFormatting sqref="AA30">
    <cfRule type="cellIs" dxfId="6060" priority="857" stopIfTrue="1" operator="notEqual">
      <formula>AN16</formula>
    </cfRule>
    <cfRule type="expression" dxfId="6059" priority="858" stopIfTrue="1">
      <formula>#REF!=7</formula>
    </cfRule>
  </conditionalFormatting>
  <conditionalFormatting sqref="AB30">
    <cfRule type="cellIs" dxfId="6058" priority="855" stopIfTrue="1" operator="notEqual">
      <formula>AO18</formula>
    </cfRule>
    <cfRule type="expression" dxfId="6057" priority="856" stopIfTrue="1">
      <formula>#REF!=8</formula>
    </cfRule>
  </conditionalFormatting>
  <conditionalFormatting sqref="AC30">
    <cfRule type="cellIs" dxfId="6056" priority="853" stopIfTrue="1" operator="notEqual">
      <formula>AN18</formula>
    </cfRule>
    <cfRule type="expression" dxfId="6055" priority="854" stopIfTrue="1">
      <formula>#REF!=8</formula>
    </cfRule>
  </conditionalFormatting>
  <conditionalFormatting sqref="AD30">
    <cfRule type="cellIs" dxfId="6054" priority="851" stopIfTrue="1" operator="notEqual">
      <formula>AO20</formula>
    </cfRule>
    <cfRule type="expression" dxfId="6053" priority="852" stopIfTrue="1">
      <formula>#REF!=10</formula>
    </cfRule>
  </conditionalFormatting>
  <conditionalFormatting sqref="AE30">
    <cfRule type="cellIs" dxfId="6052" priority="849" stopIfTrue="1" operator="notEqual">
      <formula>AN20</formula>
    </cfRule>
    <cfRule type="expression" dxfId="6051" priority="850" stopIfTrue="1">
      <formula>#REF!=10</formula>
    </cfRule>
  </conditionalFormatting>
  <conditionalFormatting sqref="T30">
    <cfRule type="cellIs" dxfId="6050" priority="847" stopIfTrue="1" operator="notEqual">
      <formula>AO10</formula>
    </cfRule>
    <cfRule type="expression" dxfId="6049" priority="848" stopIfTrue="1">
      <formula>#REF!=1</formula>
    </cfRule>
  </conditionalFormatting>
  <conditionalFormatting sqref="U30">
    <cfRule type="cellIs" dxfId="6048" priority="845" stopIfTrue="1" operator="notEqual">
      <formula>AN10</formula>
    </cfRule>
    <cfRule type="expression" dxfId="6047" priority="846" stopIfTrue="1">
      <formula>#REF!=1</formula>
    </cfRule>
  </conditionalFormatting>
  <conditionalFormatting sqref="V30">
    <cfRule type="cellIs" dxfId="6046" priority="843" stopIfTrue="1" operator="notEqual">
      <formula>AO12</formula>
    </cfRule>
    <cfRule type="expression" dxfId="6045" priority="844" stopIfTrue="1">
      <formula>#REF!=4</formula>
    </cfRule>
  </conditionalFormatting>
  <conditionalFormatting sqref="W30">
    <cfRule type="cellIs" dxfId="6044" priority="841" stopIfTrue="1" operator="notEqual">
      <formula>AN12</formula>
    </cfRule>
    <cfRule type="expression" dxfId="6043" priority="842" stopIfTrue="1">
      <formula>#REF!=4</formula>
    </cfRule>
  </conditionalFormatting>
  <conditionalFormatting sqref="R30">
    <cfRule type="cellIs" dxfId="6042" priority="839" stopIfTrue="1" operator="notEqual">
      <formula>AO8</formula>
    </cfRule>
    <cfRule type="expression" dxfId="6041" priority="840" stopIfTrue="1">
      <formula>#REF!=13</formula>
    </cfRule>
  </conditionalFormatting>
  <conditionalFormatting sqref="S30">
    <cfRule type="cellIs" dxfId="6040" priority="837" stopIfTrue="1" operator="notEqual">
      <formula>AN8</formula>
    </cfRule>
    <cfRule type="expression" dxfId="6039" priority="838" stopIfTrue="1">
      <formula>#REF!=13</formula>
    </cfRule>
  </conditionalFormatting>
  <conditionalFormatting sqref="AR30">
    <cfRule type="cellIs" dxfId="6038" priority="835" stopIfTrue="1" operator="notEqual">
      <formula>AO34</formula>
    </cfRule>
    <cfRule type="expression" dxfId="6037" priority="836" stopIfTrue="1">
      <formula>$G$7=12</formula>
    </cfRule>
  </conditionalFormatting>
  <conditionalFormatting sqref="AS30">
    <cfRule type="cellIs" dxfId="6036" priority="833" stopIfTrue="1" operator="notEqual">
      <formula>AN34</formula>
    </cfRule>
    <cfRule type="expression" dxfId="6035" priority="834" stopIfTrue="1">
      <formula>$G$7=12</formula>
    </cfRule>
  </conditionalFormatting>
  <conditionalFormatting sqref="AP30">
    <cfRule type="cellIs" dxfId="6034" priority="831" stopIfTrue="1" operator="notEqual">
      <formula>AO32</formula>
    </cfRule>
    <cfRule type="expression" dxfId="6033" priority="832" stopIfTrue="1">
      <formula>$G$7=13</formula>
    </cfRule>
  </conditionalFormatting>
  <conditionalFormatting sqref="AQ30">
    <cfRule type="cellIs" dxfId="6032" priority="829" stopIfTrue="1" operator="notEqual">
      <formula>AN32</formula>
    </cfRule>
    <cfRule type="expression" dxfId="6031" priority="830" stopIfTrue="1">
      <formula>$G$7=13</formula>
    </cfRule>
  </conditionalFormatting>
  <conditionalFormatting sqref="AJ32">
    <cfRule type="cellIs" dxfId="6030" priority="827" stopIfTrue="1" operator="notEqual">
      <formula>AQ26</formula>
    </cfRule>
    <cfRule type="expression" dxfId="6029" priority="828" stopIfTrue="1">
      <formula>$G$7=10</formula>
    </cfRule>
  </conditionalFormatting>
  <conditionalFormatting sqref="AK32">
    <cfRule type="cellIs" dxfId="6028" priority="825" stopIfTrue="1" operator="notEqual">
      <formula>AP26</formula>
    </cfRule>
    <cfRule type="expression" dxfId="6027" priority="826" stopIfTrue="1">
      <formula>$G$7=10</formula>
    </cfRule>
  </conditionalFormatting>
  <conditionalFormatting sqref="AH32">
    <cfRule type="cellIs" dxfId="6026" priority="823" stopIfTrue="1" operator="notEqual">
      <formula>AQ24</formula>
    </cfRule>
    <cfRule type="expression" dxfId="6025" priority="824" stopIfTrue="1">
      <formula>$G$7=14</formula>
    </cfRule>
  </conditionalFormatting>
  <conditionalFormatting sqref="AI32">
    <cfRule type="cellIs" dxfId="6024" priority="821" stopIfTrue="1" operator="notEqual">
      <formula>AP24</formula>
    </cfRule>
    <cfRule type="expression" dxfId="6023" priority="822" stopIfTrue="1">
      <formula>$G$7=14</formula>
    </cfRule>
  </conditionalFormatting>
  <conditionalFormatting sqref="AL32">
    <cfRule type="cellIs" dxfId="6022" priority="819" stopIfTrue="1" operator="notEqual">
      <formula>AQ28</formula>
    </cfRule>
    <cfRule type="expression" dxfId="6021" priority="820" stopIfTrue="1">
      <formula>$G$7=11</formula>
    </cfRule>
  </conditionalFormatting>
  <conditionalFormatting sqref="AM32">
    <cfRule type="cellIs" dxfId="6020" priority="817" stopIfTrue="1" operator="notEqual">
      <formula>AP28</formula>
    </cfRule>
    <cfRule type="expression" dxfId="6019" priority="818" stopIfTrue="1">
      <formula>$G$7=11</formula>
    </cfRule>
  </conditionalFormatting>
  <conditionalFormatting sqref="AN32">
    <cfRule type="cellIs" dxfId="6018" priority="815" stopIfTrue="1" operator="notEqual">
      <formula>AQ30</formula>
    </cfRule>
    <cfRule type="expression" dxfId="6017" priority="816" stopIfTrue="1">
      <formula>$G$7=13</formula>
    </cfRule>
  </conditionalFormatting>
  <conditionalFormatting sqref="AO32">
    <cfRule type="cellIs" dxfId="6016" priority="813" stopIfTrue="1" operator="notEqual">
      <formula>AP30</formula>
    </cfRule>
    <cfRule type="expression" dxfId="6015" priority="814" stopIfTrue="1">
      <formula>$G$7=13</formula>
    </cfRule>
  </conditionalFormatting>
  <conditionalFormatting sqref="AF32">
    <cfRule type="cellIs" dxfId="6014" priority="811" stopIfTrue="1" operator="notEqual">
      <formula>AQ22</formula>
    </cfRule>
    <cfRule type="expression" dxfId="6013" priority="812" stopIfTrue="1">
      <formula>$G$7=9</formula>
    </cfRule>
  </conditionalFormatting>
  <conditionalFormatting sqref="AG32">
    <cfRule type="cellIs" dxfId="6012" priority="809" stopIfTrue="1" operator="notEqual">
      <formula>AP22</formula>
    </cfRule>
    <cfRule type="expression" dxfId="6011" priority="810" stopIfTrue="1">
      <formula>$G$7=9</formula>
    </cfRule>
  </conditionalFormatting>
  <conditionalFormatting sqref="X32">
    <cfRule type="cellIs" dxfId="6010" priority="807" stopIfTrue="1" operator="notEqual">
      <formula>AQ14</formula>
    </cfRule>
    <cfRule type="expression" dxfId="6009" priority="808" stopIfTrue="1">
      <formula>#REF!=7</formula>
    </cfRule>
  </conditionalFormatting>
  <conditionalFormatting sqref="Y32">
    <cfRule type="cellIs" dxfId="6008" priority="805" stopIfTrue="1" operator="notEqual">
      <formula>AP14</formula>
    </cfRule>
    <cfRule type="expression" dxfId="6007" priority="806" stopIfTrue="1">
      <formula>#REF!=7</formula>
    </cfRule>
  </conditionalFormatting>
  <conditionalFormatting sqref="Z32">
    <cfRule type="cellIs" dxfId="6006" priority="803" stopIfTrue="1" operator="notEqual">
      <formula>AQ16</formula>
    </cfRule>
    <cfRule type="expression" dxfId="6005" priority="804" stopIfTrue="1">
      <formula>#REF!=8</formula>
    </cfRule>
  </conditionalFormatting>
  <conditionalFormatting sqref="AA32">
    <cfRule type="cellIs" dxfId="6004" priority="801" stopIfTrue="1" operator="notEqual">
      <formula>AP16</formula>
    </cfRule>
    <cfRule type="expression" dxfId="6003" priority="802" stopIfTrue="1">
      <formula>#REF!=8</formula>
    </cfRule>
  </conditionalFormatting>
  <conditionalFormatting sqref="AB32">
    <cfRule type="cellIs" dxfId="6002" priority="799" stopIfTrue="1" operator="notEqual">
      <formula>AQ18</formula>
    </cfRule>
    <cfRule type="expression" dxfId="6001" priority="800" stopIfTrue="1">
      <formula>#REF!=9</formula>
    </cfRule>
  </conditionalFormatting>
  <conditionalFormatting sqref="AC32">
    <cfRule type="cellIs" dxfId="6000" priority="797" stopIfTrue="1" operator="notEqual">
      <formula>AP18</formula>
    </cfRule>
    <cfRule type="expression" dxfId="5999" priority="798" stopIfTrue="1">
      <formula>#REF!=9</formula>
    </cfRule>
  </conditionalFormatting>
  <conditionalFormatting sqref="AD32">
    <cfRule type="cellIs" dxfId="5998" priority="795" stopIfTrue="1" operator="notEqual">
      <formula>AQ20</formula>
    </cfRule>
    <cfRule type="expression" dxfId="5997" priority="796" stopIfTrue="1">
      <formula>#REF!=11</formula>
    </cfRule>
  </conditionalFormatting>
  <conditionalFormatting sqref="AE32">
    <cfRule type="cellIs" dxfId="5996" priority="793" stopIfTrue="1" operator="notEqual">
      <formula>AP20</formula>
    </cfRule>
    <cfRule type="expression" dxfId="5995" priority="794" stopIfTrue="1">
      <formula>#REF!=11</formula>
    </cfRule>
  </conditionalFormatting>
  <conditionalFormatting sqref="T32">
    <cfRule type="cellIs" dxfId="5994" priority="791" stopIfTrue="1" operator="notEqual">
      <formula>AQ10</formula>
    </cfRule>
    <cfRule type="expression" dxfId="5993" priority="792" stopIfTrue="1">
      <formula>#REF!=2</formula>
    </cfRule>
  </conditionalFormatting>
  <conditionalFormatting sqref="U32">
    <cfRule type="cellIs" dxfId="5992" priority="789" stopIfTrue="1" operator="notEqual">
      <formula>AP10</formula>
    </cfRule>
    <cfRule type="expression" dxfId="5991" priority="790" stopIfTrue="1">
      <formula>#REF!=2</formula>
    </cfRule>
  </conditionalFormatting>
  <conditionalFormatting sqref="V32">
    <cfRule type="cellIs" dxfId="5990" priority="787" stopIfTrue="1" operator="notEqual">
      <formula>AQ12</formula>
    </cfRule>
    <cfRule type="expression" dxfId="5989" priority="788" stopIfTrue="1">
      <formula>#REF!=5</formula>
    </cfRule>
  </conditionalFormatting>
  <conditionalFormatting sqref="W32">
    <cfRule type="cellIs" dxfId="5988" priority="785" stopIfTrue="1" operator="notEqual">
      <formula>AP12</formula>
    </cfRule>
    <cfRule type="expression" dxfId="5987" priority="786" stopIfTrue="1">
      <formula>#REF!=5</formula>
    </cfRule>
  </conditionalFormatting>
  <conditionalFormatting sqref="R32">
    <cfRule type="cellIs" dxfId="5986" priority="783" stopIfTrue="1" operator="notEqual">
      <formula>AQ8</formula>
    </cfRule>
    <cfRule type="expression" dxfId="5985" priority="784" stopIfTrue="1">
      <formula>#REF!=14</formula>
    </cfRule>
  </conditionalFormatting>
  <conditionalFormatting sqref="S32">
    <cfRule type="cellIs" dxfId="5984" priority="781" stopIfTrue="1" operator="notEqual">
      <formula>AP8</formula>
    </cfRule>
    <cfRule type="expression" dxfId="5983" priority="782" stopIfTrue="1">
      <formula>#REF!=14</formula>
    </cfRule>
  </conditionalFormatting>
  <conditionalFormatting sqref="AR32">
    <cfRule type="cellIs" dxfId="5982" priority="779" stopIfTrue="1" operator="notEqual">
      <formula>AQ34</formula>
    </cfRule>
    <cfRule type="expression" dxfId="5981" priority="780" stopIfTrue="1">
      <formula>$G$7=14</formula>
    </cfRule>
  </conditionalFormatting>
  <conditionalFormatting sqref="AS32">
    <cfRule type="cellIs" dxfId="5980" priority="777" stopIfTrue="1" operator="notEqual">
      <formula>AP34</formula>
    </cfRule>
    <cfRule type="expression" dxfId="5979" priority="778" stopIfTrue="1">
      <formula>$G$7=14</formula>
    </cfRule>
  </conditionalFormatting>
  <conditionalFormatting sqref="AL34">
    <cfRule type="cellIs" dxfId="5978" priority="775" stopIfTrue="1" operator="notEqual">
      <formula>AS28</formula>
    </cfRule>
    <cfRule type="expression" dxfId="5977" priority="776" stopIfTrue="1">
      <formula>$G$7=8</formula>
    </cfRule>
  </conditionalFormatting>
  <conditionalFormatting sqref="AM34">
    <cfRule type="cellIs" dxfId="5976" priority="773" stopIfTrue="1" operator="notEqual">
      <formula>AR28</formula>
    </cfRule>
    <cfRule type="expression" dxfId="5975" priority="774" stopIfTrue="1">
      <formula>$G$7=8</formula>
    </cfRule>
  </conditionalFormatting>
  <conditionalFormatting sqref="AN34">
    <cfRule type="cellIs" dxfId="5974" priority="771" stopIfTrue="1" operator="notEqual">
      <formula>AS30</formula>
    </cfRule>
    <cfRule type="expression" dxfId="5973" priority="772" stopIfTrue="1">
      <formula>$G$7=12</formula>
    </cfRule>
  </conditionalFormatting>
  <conditionalFormatting sqref="AO34">
    <cfRule type="cellIs" dxfId="5972" priority="769" stopIfTrue="1" operator="notEqual">
      <formula>AR30</formula>
    </cfRule>
    <cfRule type="expression" dxfId="5971" priority="770" stopIfTrue="1">
      <formula>$G$7=12</formula>
    </cfRule>
  </conditionalFormatting>
  <conditionalFormatting sqref="AJ34">
    <cfRule type="cellIs" dxfId="5970" priority="767" stopIfTrue="1" operator="notEqual">
      <formula>AS26</formula>
    </cfRule>
    <cfRule type="expression" dxfId="5969" priority="768" stopIfTrue="1">
      <formula>$G$7=6</formula>
    </cfRule>
  </conditionalFormatting>
  <conditionalFormatting sqref="AK34">
    <cfRule type="cellIs" dxfId="5968" priority="765" stopIfTrue="1" operator="notEqual">
      <formula>AR26</formula>
    </cfRule>
    <cfRule type="expression" dxfId="5967" priority="766" stopIfTrue="1">
      <formula>$G$7=6</formula>
    </cfRule>
  </conditionalFormatting>
  <conditionalFormatting sqref="AP34">
    <cfRule type="cellIs" dxfId="5966" priority="763" stopIfTrue="1" operator="notEqual">
      <formula>AS32</formula>
    </cfRule>
    <cfRule type="expression" dxfId="5965" priority="764" stopIfTrue="1">
      <formula>$G$7=14</formula>
    </cfRule>
  </conditionalFormatting>
  <conditionalFormatting sqref="AQ34">
    <cfRule type="cellIs" dxfId="5964" priority="761" stopIfTrue="1" operator="notEqual">
      <formula>AR32</formula>
    </cfRule>
    <cfRule type="expression" dxfId="5963" priority="762" stopIfTrue="1">
      <formula>$G$7=14</formula>
    </cfRule>
  </conditionalFormatting>
  <conditionalFormatting sqref="AH34">
    <cfRule type="cellIs" dxfId="5962" priority="759" stopIfTrue="1" operator="notEqual">
      <formula>AS24</formula>
    </cfRule>
    <cfRule type="expression" dxfId="5961" priority="760" stopIfTrue="1">
      <formula>$G$7=15</formula>
    </cfRule>
  </conditionalFormatting>
  <conditionalFormatting sqref="AI34">
    <cfRule type="cellIs" dxfId="5960" priority="757" stopIfTrue="1" operator="notEqual">
      <formula>AR24</formula>
    </cfRule>
    <cfRule type="expression" dxfId="5959" priority="758" stopIfTrue="1">
      <formula>$G$7=15</formula>
    </cfRule>
  </conditionalFormatting>
  <conditionalFormatting sqref="AF34">
    <cfRule type="cellIs" dxfId="5958" priority="755" stopIfTrue="1" operator="notEqual">
      <formula>AS22</formula>
    </cfRule>
    <cfRule type="expression" dxfId="5957" priority="756" stopIfTrue="1">
      <formula>$G$7=9</formula>
    </cfRule>
  </conditionalFormatting>
  <conditionalFormatting sqref="AG34">
    <cfRule type="cellIs" dxfId="5956" priority="753" stopIfTrue="1" operator="notEqual">
      <formula>AR22</formula>
    </cfRule>
    <cfRule type="expression" dxfId="5955" priority="754" stopIfTrue="1">
      <formula>$G$7=9</formula>
    </cfRule>
  </conditionalFormatting>
  <conditionalFormatting sqref="AD34">
    <cfRule type="cellIs" dxfId="5954" priority="751" stopIfTrue="1" operator="notEqual">
      <formula>AS20</formula>
    </cfRule>
    <cfRule type="expression" dxfId="5953" priority="752" stopIfTrue="1">
      <formula>#REF!=13</formula>
    </cfRule>
  </conditionalFormatting>
  <conditionalFormatting sqref="AE34">
    <cfRule type="cellIs" dxfId="5952" priority="749" stopIfTrue="1" operator="notEqual">
      <formula>AR20</formula>
    </cfRule>
    <cfRule type="expression" dxfId="5951" priority="750" stopIfTrue="1">
      <formula>#REF!=13</formula>
    </cfRule>
  </conditionalFormatting>
  <conditionalFormatting sqref="Z34">
    <cfRule type="cellIs" dxfId="5950" priority="747" stopIfTrue="1" operator="notEqual">
      <formula>AS16</formula>
    </cfRule>
    <cfRule type="expression" dxfId="5949" priority="748" stopIfTrue="1">
      <formula>#REF!=10</formula>
    </cfRule>
  </conditionalFormatting>
  <conditionalFormatting sqref="AA34">
    <cfRule type="cellIs" dxfId="5948" priority="745" stopIfTrue="1" operator="notEqual">
      <formula>AR16</formula>
    </cfRule>
    <cfRule type="expression" dxfId="5947" priority="746" stopIfTrue="1">
      <formula>#REF!=10</formula>
    </cfRule>
  </conditionalFormatting>
  <conditionalFormatting sqref="AB34">
    <cfRule type="cellIs" dxfId="5946" priority="743" stopIfTrue="1" operator="notEqual">
      <formula>AS18</formula>
    </cfRule>
    <cfRule type="expression" dxfId="5945" priority="744" stopIfTrue="1">
      <formula>#REF!=11</formula>
    </cfRule>
  </conditionalFormatting>
  <conditionalFormatting sqref="AC34">
    <cfRule type="cellIs" dxfId="5944" priority="741" stopIfTrue="1" operator="notEqual">
      <formula>AR18</formula>
    </cfRule>
    <cfRule type="expression" dxfId="5943" priority="742" stopIfTrue="1">
      <formula>#REF!=11</formula>
    </cfRule>
  </conditionalFormatting>
  <conditionalFormatting sqref="R34">
    <cfRule type="cellIs" dxfId="5942" priority="739" stopIfTrue="1" operator="notEqual">
      <formula>AS8</formula>
    </cfRule>
    <cfRule type="expression" dxfId="5941" priority="740" stopIfTrue="1">
      <formula>#REF!=2</formula>
    </cfRule>
  </conditionalFormatting>
  <conditionalFormatting sqref="S34">
    <cfRule type="cellIs" dxfId="5940" priority="737" stopIfTrue="1" operator="notEqual">
      <formula>AR8</formula>
    </cfRule>
    <cfRule type="expression" dxfId="5939" priority="738" stopIfTrue="1">
      <formula>#REF!=2</formula>
    </cfRule>
  </conditionalFormatting>
  <conditionalFormatting sqref="T34">
    <cfRule type="cellIs" dxfId="5938" priority="735" stopIfTrue="1" operator="notEqual">
      <formula>AS10</formula>
    </cfRule>
    <cfRule type="expression" dxfId="5937" priority="736" stopIfTrue="1">
      <formula>#REF!=4</formula>
    </cfRule>
  </conditionalFormatting>
  <conditionalFormatting sqref="U34">
    <cfRule type="cellIs" dxfId="5936" priority="733" stopIfTrue="1" operator="notEqual">
      <formula>AR10</formula>
    </cfRule>
    <cfRule type="expression" dxfId="5935" priority="734" stopIfTrue="1">
      <formula>#REF!=4</formula>
    </cfRule>
  </conditionalFormatting>
  <conditionalFormatting sqref="V34">
    <cfRule type="cellIs" dxfId="5934" priority="731" stopIfTrue="1" operator="notEqual">
      <formula>AS12</formula>
    </cfRule>
    <cfRule type="expression" dxfId="5933" priority="732" stopIfTrue="1">
      <formula>#REF!=7</formula>
    </cfRule>
  </conditionalFormatting>
  <conditionalFormatting sqref="W34">
    <cfRule type="cellIs" dxfId="5932" priority="729" stopIfTrue="1" operator="notEqual">
      <formula>AR12</formula>
    </cfRule>
    <cfRule type="expression" dxfId="5931" priority="730" stopIfTrue="1">
      <formula>#REF!=7</formula>
    </cfRule>
  </conditionalFormatting>
  <conditionalFormatting sqref="X34">
    <cfRule type="cellIs" dxfId="5930" priority="727" stopIfTrue="1" operator="notEqual">
      <formula>AS14</formula>
    </cfRule>
    <cfRule type="expression" dxfId="5929" priority="728" stopIfTrue="1">
      <formula>#REF!=9</formula>
    </cfRule>
  </conditionalFormatting>
  <conditionalFormatting sqref="Y34">
    <cfRule type="cellIs" dxfId="5928" priority="725" stopIfTrue="1" operator="notEqual">
      <formula>AR14</formula>
    </cfRule>
    <cfRule type="expression" dxfId="5927" priority="726" stopIfTrue="1">
      <formula>#REF!=9</formula>
    </cfRule>
  </conditionalFormatting>
  <conditionalFormatting sqref="AV36">
    <cfRule type="cellIs" dxfId="5926" priority="723" stopIfTrue="1" operator="notEqual">
      <formula>AU38</formula>
    </cfRule>
    <cfRule type="expression" dxfId="5925" priority="724" stopIfTrue="1">
      <formula>$N$7=2</formula>
    </cfRule>
  </conditionalFormatting>
  <conditionalFormatting sqref="AW36">
    <cfRule type="cellIs" dxfId="5924" priority="721" stopIfTrue="1" operator="notEqual">
      <formula>AT38</formula>
    </cfRule>
    <cfRule type="expression" dxfId="5923" priority="722" stopIfTrue="1">
      <formula>$N$7=2</formula>
    </cfRule>
  </conditionalFormatting>
  <conditionalFormatting sqref="AX36">
    <cfRule type="cellIs" dxfId="5922" priority="719" stopIfTrue="1" operator="notEqual">
      <formula>AU40</formula>
    </cfRule>
    <cfRule type="expression" dxfId="5921" priority="720" stopIfTrue="1">
      <formula>$N$7=3</formula>
    </cfRule>
  </conditionalFormatting>
  <conditionalFormatting sqref="AY36">
    <cfRule type="cellIs" dxfId="5920" priority="717" stopIfTrue="1" operator="notEqual">
      <formula>AT40</formula>
    </cfRule>
    <cfRule type="expression" dxfId="5919" priority="718" stopIfTrue="1">
      <formula>$N$7=3</formula>
    </cfRule>
  </conditionalFormatting>
  <conditionalFormatting sqref="AZ36">
    <cfRule type="cellIs" dxfId="5918" priority="715" stopIfTrue="1" operator="notEqual">
      <formula>AU42</formula>
    </cfRule>
    <cfRule type="expression" dxfId="5917" priority="716" stopIfTrue="1">
      <formula>$N$7=4</formula>
    </cfRule>
  </conditionalFormatting>
  <conditionalFormatting sqref="BA36">
    <cfRule type="cellIs" dxfId="5916" priority="713" stopIfTrue="1" operator="notEqual">
      <formula>AT42</formula>
    </cfRule>
    <cfRule type="expression" dxfId="5915" priority="714" stopIfTrue="1">
      <formula>$N$7=4</formula>
    </cfRule>
  </conditionalFormatting>
  <conditionalFormatting sqref="BB36">
    <cfRule type="cellIs" dxfId="5914" priority="711" stopIfTrue="1" operator="notEqual">
      <formula>AU44</formula>
    </cfRule>
    <cfRule type="expression" dxfId="5913" priority="712" stopIfTrue="1">
      <formula>$N$7=5</formula>
    </cfRule>
  </conditionalFormatting>
  <conditionalFormatting sqref="BC36">
    <cfRule type="cellIs" dxfId="5912" priority="709" stopIfTrue="1" operator="notEqual">
      <formula>AT44</formula>
    </cfRule>
    <cfRule type="expression" dxfId="5911" priority="710" stopIfTrue="1">
      <formula>$N$7=5</formula>
    </cfRule>
  </conditionalFormatting>
  <conditionalFormatting sqref="BD36">
    <cfRule type="cellIs" dxfId="5910" priority="707" stopIfTrue="1" operator="notEqual">
      <formula>AU46</formula>
    </cfRule>
    <cfRule type="expression" dxfId="5909" priority="708" stopIfTrue="1">
      <formula>$N$7=6</formula>
    </cfRule>
  </conditionalFormatting>
  <conditionalFormatting sqref="BE36">
    <cfRule type="cellIs" dxfId="5908" priority="705" stopIfTrue="1" operator="notEqual">
      <formula>AT46</formula>
    </cfRule>
    <cfRule type="expression" dxfId="5907" priority="706" stopIfTrue="1">
      <formula>$N$7=6</formula>
    </cfRule>
  </conditionalFormatting>
  <conditionalFormatting sqref="BF36">
    <cfRule type="cellIs" dxfId="5906" priority="703" stopIfTrue="1" operator="notEqual">
      <formula>AU48</formula>
    </cfRule>
    <cfRule type="expression" dxfId="5905" priority="704" stopIfTrue="1">
      <formula>$N$7=7</formula>
    </cfRule>
  </conditionalFormatting>
  <conditionalFormatting sqref="BG36">
    <cfRule type="cellIs" dxfId="5904" priority="701" stopIfTrue="1" operator="notEqual">
      <formula>AT48</formula>
    </cfRule>
    <cfRule type="expression" dxfId="5903" priority="702" stopIfTrue="1">
      <formula>$N$7=7</formula>
    </cfRule>
  </conditionalFormatting>
  <conditionalFormatting sqref="BH36">
    <cfRule type="cellIs" dxfId="5902" priority="699" stopIfTrue="1" operator="notEqual">
      <formula>AU50</formula>
    </cfRule>
    <cfRule type="expression" dxfId="5901" priority="700" stopIfTrue="1">
      <formula>$N$7=8</formula>
    </cfRule>
  </conditionalFormatting>
  <conditionalFormatting sqref="BI36">
    <cfRule type="cellIs" dxfId="5900" priority="697" stopIfTrue="1" operator="notEqual">
      <formula>AT50</formula>
    </cfRule>
    <cfRule type="expression" dxfId="5899" priority="698" stopIfTrue="1">
      <formula>$N$7=8</formula>
    </cfRule>
  </conditionalFormatting>
  <conditionalFormatting sqref="BJ36">
    <cfRule type="cellIs" dxfId="5898" priority="695" stopIfTrue="1" operator="notEqual">
      <formula>AU52</formula>
    </cfRule>
    <cfRule type="expression" dxfId="5897" priority="696" stopIfTrue="1">
      <formula>$N$7=9</formula>
    </cfRule>
  </conditionalFormatting>
  <conditionalFormatting sqref="BK36">
    <cfRule type="cellIs" dxfId="5896" priority="693" stopIfTrue="1" operator="notEqual">
      <formula>AT52</formula>
    </cfRule>
    <cfRule type="expression" dxfId="5895" priority="694" stopIfTrue="1">
      <formula>$N$7=9</formula>
    </cfRule>
  </conditionalFormatting>
  <conditionalFormatting sqref="BL36">
    <cfRule type="cellIs" dxfId="5894" priority="691" stopIfTrue="1" operator="notEqual">
      <formula>AU54</formula>
    </cfRule>
    <cfRule type="expression" dxfId="5893" priority="692" stopIfTrue="1">
      <formula>$N$7=10</formula>
    </cfRule>
  </conditionalFormatting>
  <conditionalFormatting sqref="BM36">
    <cfRule type="cellIs" dxfId="5892" priority="689" stopIfTrue="1" operator="notEqual">
      <formula>AT54</formula>
    </cfRule>
    <cfRule type="expression" dxfId="5891" priority="690" stopIfTrue="1">
      <formula>$N$7=10</formula>
    </cfRule>
  </conditionalFormatting>
  <conditionalFormatting sqref="BO36">
    <cfRule type="cellIs" dxfId="5890" priority="687" stopIfTrue="1" operator="notEqual">
      <formula>AT56</formula>
    </cfRule>
    <cfRule type="expression" dxfId="5889" priority="688" stopIfTrue="1">
      <formula>$N$7=11</formula>
    </cfRule>
  </conditionalFormatting>
  <conditionalFormatting sqref="BP36">
    <cfRule type="cellIs" dxfId="5888" priority="685" stopIfTrue="1" operator="notEqual">
      <formula>AU58</formula>
    </cfRule>
    <cfRule type="expression" dxfId="5887" priority="686" stopIfTrue="1">
      <formula>$N$7=12</formula>
    </cfRule>
  </conditionalFormatting>
  <conditionalFormatting sqref="BQ36">
    <cfRule type="cellIs" dxfId="5886" priority="683" stopIfTrue="1" operator="notEqual">
      <formula>AT58</formula>
    </cfRule>
    <cfRule type="expression" dxfId="5885" priority="684" stopIfTrue="1">
      <formula>$N$7=12</formula>
    </cfRule>
  </conditionalFormatting>
  <conditionalFormatting sqref="BR36">
    <cfRule type="cellIs" dxfId="5884" priority="681" stopIfTrue="1" operator="notEqual">
      <formula>AU60</formula>
    </cfRule>
    <cfRule type="expression" dxfId="5883" priority="682" stopIfTrue="1">
      <formula>$N$7=13</formula>
    </cfRule>
  </conditionalFormatting>
  <conditionalFormatting sqref="BS36">
    <cfRule type="cellIs" dxfId="5882" priority="679" stopIfTrue="1" operator="notEqual">
      <formula>AT60</formula>
    </cfRule>
    <cfRule type="expression" dxfId="5881" priority="680" stopIfTrue="1">
      <formula>$N$7=13</formula>
    </cfRule>
  </conditionalFormatting>
  <conditionalFormatting sqref="BT36">
    <cfRule type="cellIs" dxfId="5880" priority="677" stopIfTrue="1" operator="notEqual">
      <formula>AU62</formula>
    </cfRule>
    <cfRule type="expression" dxfId="5879" priority="678" stopIfTrue="1">
      <formula>$N$7=1</formula>
    </cfRule>
  </conditionalFormatting>
  <conditionalFormatting sqref="BU36">
    <cfRule type="cellIs" dxfId="5878" priority="675" stopIfTrue="1" operator="notEqual">
      <formula>AT62</formula>
    </cfRule>
    <cfRule type="expression" dxfId="5877" priority="676" stopIfTrue="1">
      <formula>$N$7=1</formula>
    </cfRule>
  </conditionalFormatting>
  <conditionalFormatting sqref="BN36">
    <cfRule type="cellIs" dxfId="5876" priority="673" stopIfTrue="1" operator="notEqual">
      <formula>AU56</formula>
    </cfRule>
    <cfRule type="expression" dxfId="5875" priority="674" stopIfTrue="1">
      <formula>$N$7=11</formula>
    </cfRule>
  </conditionalFormatting>
  <conditionalFormatting sqref="AX38">
    <cfRule type="cellIs" dxfId="5874" priority="671" stopIfTrue="1" operator="notEqual">
      <formula>AW40</formula>
    </cfRule>
    <cfRule type="expression" dxfId="5873" priority="672" stopIfTrue="1">
      <formula>$N$7=4</formula>
    </cfRule>
  </conditionalFormatting>
  <conditionalFormatting sqref="AY38">
    <cfRule type="cellIs" dxfId="5872" priority="669" stopIfTrue="1" operator="notEqual">
      <formula>AV40</formula>
    </cfRule>
    <cfRule type="expression" dxfId="5871" priority="670" stopIfTrue="1">
      <formula>$N$7=4</formula>
    </cfRule>
  </conditionalFormatting>
  <conditionalFormatting sqref="AZ38">
    <cfRule type="cellIs" dxfId="5870" priority="667" stopIfTrue="1" operator="notEqual">
      <formula>AW42</formula>
    </cfRule>
    <cfRule type="expression" dxfId="5869" priority="668" stopIfTrue="1">
      <formula>$N$7=5</formula>
    </cfRule>
  </conditionalFormatting>
  <conditionalFormatting sqref="BA38">
    <cfRule type="cellIs" dxfId="5868" priority="665" stopIfTrue="1" operator="notEqual">
      <formula>AV42</formula>
    </cfRule>
    <cfRule type="expression" dxfId="5867" priority="666" stopIfTrue="1">
      <formula>$N$7=5</formula>
    </cfRule>
  </conditionalFormatting>
  <conditionalFormatting sqref="BB38">
    <cfRule type="cellIs" dxfId="5866" priority="663" stopIfTrue="1" operator="notEqual">
      <formula>AW44</formula>
    </cfRule>
    <cfRule type="expression" dxfId="5865" priority="664" stopIfTrue="1">
      <formula>$N$7=6</formula>
    </cfRule>
  </conditionalFormatting>
  <conditionalFormatting sqref="BC38">
    <cfRule type="cellIs" dxfId="5864" priority="661" stopIfTrue="1" operator="notEqual">
      <formula>AV44</formula>
    </cfRule>
    <cfRule type="expression" dxfId="5863" priority="662" stopIfTrue="1">
      <formula>$N$7=6</formula>
    </cfRule>
  </conditionalFormatting>
  <conditionalFormatting sqref="BD38">
    <cfRule type="cellIs" dxfId="5862" priority="659" stopIfTrue="1" operator="notEqual">
      <formula>AW46</formula>
    </cfRule>
    <cfRule type="expression" dxfId="5861" priority="660" stopIfTrue="1">
      <formula>$N$7=7</formula>
    </cfRule>
  </conditionalFormatting>
  <conditionalFormatting sqref="BE38">
    <cfRule type="cellIs" dxfId="5860" priority="657" stopIfTrue="1" operator="notEqual">
      <formula>AV46</formula>
    </cfRule>
    <cfRule type="expression" dxfId="5859" priority="658" stopIfTrue="1">
      <formula>$N$7=7</formula>
    </cfRule>
  </conditionalFormatting>
  <conditionalFormatting sqref="BF38">
    <cfRule type="cellIs" dxfId="5858" priority="655" stopIfTrue="1" operator="notEqual">
      <formula>AW48</formula>
    </cfRule>
    <cfRule type="expression" dxfId="5857" priority="656" stopIfTrue="1">
      <formula>$N$7=8</formula>
    </cfRule>
  </conditionalFormatting>
  <conditionalFormatting sqref="BG38">
    <cfRule type="cellIs" dxfId="5856" priority="653" stopIfTrue="1" operator="notEqual">
      <formula>AV48</formula>
    </cfRule>
    <cfRule type="expression" dxfId="5855" priority="654" stopIfTrue="1">
      <formula>$N$7=8</formula>
    </cfRule>
  </conditionalFormatting>
  <conditionalFormatting sqref="BH38">
    <cfRule type="cellIs" dxfId="5854" priority="651" stopIfTrue="1" operator="notEqual">
      <formula>AW50</formula>
    </cfRule>
    <cfRule type="expression" dxfId="5853" priority="652" stopIfTrue="1">
      <formula>$N$7=9</formula>
    </cfRule>
  </conditionalFormatting>
  <conditionalFormatting sqref="BI38">
    <cfRule type="cellIs" dxfId="5852" priority="649" stopIfTrue="1" operator="notEqual">
      <formula>AV50</formula>
    </cfRule>
    <cfRule type="expression" dxfId="5851" priority="650" stopIfTrue="1">
      <formula>$N$7=9</formula>
    </cfRule>
  </conditionalFormatting>
  <conditionalFormatting sqref="BJ38">
    <cfRule type="cellIs" dxfId="5850" priority="647" stopIfTrue="1" operator="notEqual">
      <formula>AW52</formula>
    </cfRule>
    <cfRule type="expression" dxfId="5849" priority="648" stopIfTrue="1">
      <formula>$N$7=10</formula>
    </cfRule>
  </conditionalFormatting>
  <conditionalFormatting sqref="BK38">
    <cfRule type="cellIs" dxfId="5848" priority="645" stopIfTrue="1" operator="notEqual">
      <formula>AV52</formula>
    </cfRule>
    <cfRule type="expression" dxfId="5847" priority="646" stopIfTrue="1">
      <formula>$N$7=10</formula>
    </cfRule>
  </conditionalFormatting>
  <conditionalFormatting sqref="BL38">
    <cfRule type="cellIs" dxfId="5846" priority="643" stopIfTrue="1" operator="notEqual">
      <formula>AW54</formula>
    </cfRule>
    <cfRule type="expression" dxfId="5845" priority="644" stopIfTrue="1">
      <formula>$N$7=11</formula>
    </cfRule>
  </conditionalFormatting>
  <conditionalFormatting sqref="BM38">
    <cfRule type="cellIs" dxfId="5844" priority="641" stopIfTrue="1" operator="notEqual">
      <formula>AV54</formula>
    </cfRule>
    <cfRule type="expression" dxfId="5843" priority="642" stopIfTrue="1">
      <formula>$N$7=11</formula>
    </cfRule>
  </conditionalFormatting>
  <conditionalFormatting sqref="BP38">
    <cfRule type="cellIs" dxfId="5842" priority="639" stopIfTrue="1" operator="notEqual">
      <formula>AW58</formula>
    </cfRule>
    <cfRule type="expression" dxfId="5841" priority="640" stopIfTrue="1">
      <formula>$N$7=13</formula>
    </cfRule>
  </conditionalFormatting>
  <conditionalFormatting sqref="BQ38">
    <cfRule type="cellIs" dxfId="5840" priority="637" stopIfTrue="1" operator="notEqual">
      <formula>AV58</formula>
    </cfRule>
    <cfRule type="expression" dxfId="5839" priority="638" stopIfTrue="1">
      <formula>$N$7=13</formula>
    </cfRule>
  </conditionalFormatting>
  <conditionalFormatting sqref="BR38">
    <cfRule type="cellIs" dxfId="5838" priority="635" stopIfTrue="1" operator="notEqual">
      <formula>AW60</formula>
    </cfRule>
    <cfRule type="expression" dxfId="5837" priority="636" stopIfTrue="1">
      <formula>$N$7=1</formula>
    </cfRule>
  </conditionalFormatting>
  <conditionalFormatting sqref="BS38">
    <cfRule type="cellIs" dxfId="5836" priority="633" stopIfTrue="1" operator="notEqual">
      <formula>AV60</formula>
    </cfRule>
    <cfRule type="expression" dxfId="5835" priority="634" stopIfTrue="1">
      <formula>$N$7=1</formula>
    </cfRule>
  </conditionalFormatting>
  <conditionalFormatting sqref="BT38">
    <cfRule type="cellIs" dxfId="5834" priority="631" stopIfTrue="1" operator="notEqual">
      <formula>AW62</formula>
    </cfRule>
    <cfRule type="expression" dxfId="5833" priority="632" stopIfTrue="1">
      <formula>$N$7=3</formula>
    </cfRule>
  </conditionalFormatting>
  <conditionalFormatting sqref="BU38">
    <cfRule type="cellIs" dxfId="5832" priority="629" stopIfTrue="1" operator="notEqual">
      <formula>AV62</formula>
    </cfRule>
    <cfRule type="expression" dxfId="5831" priority="630" stopIfTrue="1">
      <formula>$N$7=3</formula>
    </cfRule>
  </conditionalFormatting>
  <conditionalFormatting sqref="BN38">
    <cfRule type="cellIs" dxfId="5830" priority="627" stopIfTrue="1" operator="notEqual">
      <formula>AW56</formula>
    </cfRule>
    <cfRule type="expression" dxfId="5829" priority="628" stopIfTrue="1">
      <formula>$N$7=12</formula>
    </cfRule>
  </conditionalFormatting>
  <conditionalFormatting sqref="BO38">
    <cfRule type="cellIs" dxfId="5828" priority="625" stopIfTrue="1" operator="notEqual">
      <formula>AV56</formula>
    </cfRule>
    <cfRule type="expression" dxfId="5827" priority="626" stopIfTrue="1">
      <formula>$N$7=12</formula>
    </cfRule>
  </conditionalFormatting>
  <conditionalFormatting sqref="AT40">
    <cfRule type="cellIs" dxfId="5826" priority="623" stopIfTrue="1" operator="notEqual">
      <formula>AY36</formula>
    </cfRule>
    <cfRule type="expression" dxfId="5825" priority="624" stopIfTrue="1">
      <formula>$N$7=3</formula>
    </cfRule>
  </conditionalFormatting>
  <conditionalFormatting sqref="AU40">
    <cfRule type="cellIs" dxfId="5824" priority="621" stopIfTrue="1" operator="notEqual">
      <formula>AX36</formula>
    </cfRule>
    <cfRule type="expression" dxfId="5823" priority="622" stopIfTrue="1">
      <formula>$N$7=3</formula>
    </cfRule>
  </conditionalFormatting>
  <conditionalFormatting sqref="AV40">
    <cfRule type="cellIs" dxfId="5822" priority="619" stopIfTrue="1" operator="notEqual">
      <formula>AY38</formula>
    </cfRule>
    <cfRule type="expression" dxfId="5821" priority="620" stopIfTrue="1">
      <formula>$N$7=4</formula>
    </cfRule>
  </conditionalFormatting>
  <conditionalFormatting sqref="AW40">
    <cfRule type="cellIs" dxfId="5820" priority="617" stopIfTrue="1" operator="notEqual">
      <formula>AX38</formula>
    </cfRule>
    <cfRule type="expression" dxfId="5819" priority="618" stopIfTrue="1">
      <formula>$N$7=4</formula>
    </cfRule>
  </conditionalFormatting>
  <conditionalFormatting sqref="BT40">
    <cfRule type="cellIs" dxfId="5818" priority="615" stopIfTrue="1" operator="notEqual">
      <formula>AY62</formula>
    </cfRule>
    <cfRule type="expression" dxfId="5817" priority="616" stopIfTrue="1">
      <formula>$N$7=5</formula>
    </cfRule>
  </conditionalFormatting>
  <conditionalFormatting sqref="BU40">
    <cfRule type="cellIs" dxfId="5816" priority="613" stopIfTrue="1" operator="notEqual">
      <formula>AX62</formula>
    </cfRule>
    <cfRule type="expression" dxfId="5815" priority="614" stopIfTrue="1">
      <formula>$N$7=5</formula>
    </cfRule>
  </conditionalFormatting>
  <conditionalFormatting sqref="AZ40">
    <cfRule type="cellIs" dxfId="5814" priority="611" stopIfTrue="1" operator="notEqual">
      <formula>AY42</formula>
    </cfRule>
    <cfRule type="expression" dxfId="5813" priority="612" stopIfTrue="1">
      <formula>$N$7=6</formula>
    </cfRule>
  </conditionalFormatting>
  <conditionalFormatting sqref="BA40">
    <cfRule type="cellIs" dxfId="5812" priority="609" stopIfTrue="1" operator="notEqual">
      <formula>AX42</formula>
    </cfRule>
    <cfRule type="expression" dxfId="5811" priority="610" stopIfTrue="1">
      <formula>$N$7=6</formula>
    </cfRule>
  </conditionalFormatting>
  <conditionalFormatting sqref="BB40">
    <cfRule type="cellIs" dxfId="5810" priority="607" stopIfTrue="1" operator="notEqual">
      <formula>AY44</formula>
    </cfRule>
    <cfRule type="expression" dxfId="5809" priority="608" stopIfTrue="1">
      <formula>$N$7=7</formula>
    </cfRule>
  </conditionalFormatting>
  <conditionalFormatting sqref="BC40">
    <cfRule type="cellIs" dxfId="5808" priority="605" stopIfTrue="1" operator="notEqual">
      <formula>AX44</formula>
    </cfRule>
    <cfRule type="expression" dxfId="5807" priority="606" stopIfTrue="1">
      <formula>$N$7=7</formula>
    </cfRule>
  </conditionalFormatting>
  <conditionalFormatting sqref="BD40">
    <cfRule type="cellIs" dxfId="5806" priority="603" stopIfTrue="1" operator="notEqual">
      <formula>AY46</formula>
    </cfRule>
    <cfRule type="expression" dxfId="5805" priority="604" stopIfTrue="1">
      <formula>$N$7=8</formula>
    </cfRule>
  </conditionalFormatting>
  <conditionalFormatting sqref="BE40">
    <cfRule type="cellIs" dxfId="5804" priority="601" stopIfTrue="1" operator="notEqual">
      <formula>AX46</formula>
    </cfRule>
    <cfRule type="expression" dxfId="5803" priority="602" stopIfTrue="1">
      <formula>$N$7=8</formula>
    </cfRule>
  </conditionalFormatting>
  <conditionalFormatting sqref="BF40">
    <cfRule type="cellIs" dxfId="5802" priority="599" stopIfTrue="1" operator="notEqual">
      <formula>AY48</formula>
    </cfRule>
    <cfRule type="expression" dxfId="5801" priority="600" stopIfTrue="1">
      <formula>$N$7=9</formula>
    </cfRule>
  </conditionalFormatting>
  <conditionalFormatting sqref="BG40">
    <cfRule type="cellIs" dxfId="5800" priority="597" stopIfTrue="1" operator="notEqual">
      <formula>AX48</formula>
    </cfRule>
    <cfRule type="expression" dxfId="5799" priority="598" stopIfTrue="1">
      <formula>$N$7=9</formula>
    </cfRule>
  </conditionalFormatting>
  <conditionalFormatting sqref="BH40">
    <cfRule type="cellIs" dxfId="5798" priority="595" stopIfTrue="1" operator="notEqual">
      <formula>AY50</formula>
    </cfRule>
    <cfRule type="expression" dxfId="5797" priority="596" stopIfTrue="1">
      <formula>$N$7=10</formula>
    </cfRule>
  </conditionalFormatting>
  <conditionalFormatting sqref="BI40">
    <cfRule type="cellIs" dxfId="5796" priority="593" stopIfTrue="1" operator="notEqual">
      <formula>AX50</formula>
    </cfRule>
    <cfRule type="expression" dxfId="5795" priority="594" stopIfTrue="1">
      <formula>$N$7=10</formula>
    </cfRule>
  </conditionalFormatting>
  <conditionalFormatting sqref="BJ40">
    <cfRule type="cellIs" dxfId="5794" priority="591" stopIfTrue="1" operator="notEqual">
      <formula>AY52</formula>
    </cfRule>
    <cfRule type="expression" dxfId="5793" priority="592" stopIfTrue="1">
      <formula>$N$7=11</formula>
    </cfRule>
  </conditionalFormatting>
  <conditionalFormatting sqref="BK40">
    <cfRule type="cellIs" dxfId="5792" priority="589" stopIfTrue="1" operator="notEqual">
      <formula>AX52</formula>
    </cfRule>
    <cfRule type="expression" dxfId="5791" priority="590" stopIfTrue="1">
      <formula>$N$7=11</formula>
    </cfRule>
  </conditionalFormatting>
  <conditionalFormatting sqref="BL40">
    <cfRule type="cellIs" dxfId="5790" priority="587" stopIfTrue="1" operator="notEqual">
      <formula>AY54</formula>
    </cfRule>
    <cfRule type="expression" dxfId="5789" priority="588" stopIfTrue="1">
      <formula>$N$7=12</formula>
    </cfRule>
  </conditionalFormatting>
  <conditionalFormatting sqref="BM40">
    <cfRule type="cellIs" dxfId="5788" priority="585" stopIfTrue="1" operator="notEqual">
      <formula>AX54</formula>
    </cfRule>
    <cfRule type="expression" dxfId="5787" priority="586" stopIfTrue="1">
      <formula>$N$7=12</formula>
    </cfRule>
  </conditionalFormatting>
  <conditionalFormatting sqref="BN40">
    <cfRule type="cellIs" dxfId="5786" priority="583" stopIfTrue="1" operator="notEqual">
      <formula>AY56</formula>
    </cfRule>
    <cfRule type="expression" dxfId="5785" priority="584" stopIfTrue="1">
      <formula>$N$7=13</formula>
    </cfRule>
  </conditionalFormatting>
  <conditionalFormatting sqref="BO40">
    <cfRule type="cellIs" dxfId="5784" priority="581" stopIfTrue="1" operator="notEqual">
      <formula>AX56</formula>
    </cfRule>
    <cfRule type="expression" dxfId="5783" priority="582" stopIfTrue="1">
      <formula>$N$7=13</formula>
    </cfRule>
  </conditionalFormatting>
  <conditionalFormatting sqref="BP40">
    <cfRule type="cellIs" dxfId="5782" priority="579" stopIfTrue="1" operator="notEqual">
      <formula>AY58</formula>
    </cfRule>
    <cfRule type="expression" dxfId="5781" priority="580" stopIfTrue="1">
      <formula>$N$7=1</formula>
    </cfRule>
  </conditionalFormatting>
  <conditionalFormatting sqref="BQ40">
    <cfRule type="cellIs" dxfId="5780" priority="577" stopIfTrue="1" operator="notEqual">
      <formula>AX58</formula>
    </cfRule>
    <cfRule type="expression" dxfId="5779" priority="578" stopIfTrue="1">
      <formula>$N$7=1</formula>
    </cfRule>
  </conditionalFormatting>
  <conditionalFormatting sqref="BR40">
    <cfRule type="cellIs" dxfId="5778" priority="575" stopIfTrue="1" operator="notEqual">
      <formula>AY60</formula>
    </cfRule>
    <cfRule type="expression" dxfId="5777" priority="576" stopIfTrue="1">
      <formula>$N$7=2</formula>
    </cfRule>
  </conditionalFormatting>
  <conditionalFormatting sqref="BS40">
    <cfRule type="cellIs" dxfId="5776" priority="573" stopIfTrue="1" operator="notEqual">
      <formula>AX60</formula>
    </cfRule>
    <cfRule type="expression" dxfId="5775" priority="574" stopIfTrue="1">
      <formula>$N$7=2</formula>
    </cfRule>
  </conditionalFormatting>
  <conditionalFormatting sqref="AT42">
    <cfRule type="cellIs" dxfId="5774" priority="571" stopIfTrue="1" operator="notEqual">
      <formula>BA36</formula>
    </cfRule>
    <cfRule type="expression" dxfId="5773" priority="572" stopIfTrue="1">
      <formula>$N$7=4</formula>
    </cfRule>
  </conditionalFormatting>
  <conditionalFormatting sqref="AU42">
    <cfRule type="cellIs" dxfId="5772" priority="569" stopIfTrue="1" operator="notEqual">
      <formula>AZ36</formula>
    </cfRule>
    <cfRule type="expression" dxfId="5771" priority="570" stopIfTrue="1">
      <formula>$N$7=4</formula>
    </cfRule>
  </conditionalFormatting>
  <conditionalFormatting sqref="AV42">
    <cfRule type="cellIs" dxfId="5770" priority="567" stopIfTrue="1" operator="notEqual">
      <formula>BA38</formula>
    </cfRule>
    <cfRule type="expression" dxfId="5769" priority="568" stopIfTrue="1">
      <formula>$N$7=5</formula>
    </cfRule>
  </conditionalFormatting>
  <conditionalFormatting sqref="AW42">
    <cfRule type="cellIs" dxfId="5768" priority="565" stopIfTrue="1" operator="notEqual">
      <formula>AZ38</formula>
    </cfRule>
    <cfRule type="expression" dxfId="5767" priority="566" stopIfTrue="1">
      <formula>$N$7=5</formula>
    </cfRule>
  </conditionalFormatting>
  <conditionalFormatting sqref="AX42">
    <cfRule type="cellIs" dxfId="5766" priority="563" stopIfTrue="1" operator="notEqual">
      <formula>BA40</formula>
    </cfRule>
    <cfRule type="expression" dxfId="5765" priority="564" stopIfTrue="1">
      <formula>$N$7=6</formula>
    </cfRule>
  </conditionalFormatting>
  <conditionalFormatting sqref="AY42">
    <cfRule type="cellIs" dxfId="5764" priority="561" stopIfTrue="1" operator="notEqual">
      <formula>AZ40</formula>
    </cfRule>
    <cfRule type="expression" dxfId="5763" priority="562" stopIfTrue="1">
      <formula>$N$7=6</formula>
    </cfRule>
  </conditionalFormatting>
  <conditionalFormatting sqref="BR42">
    <cfRule type="cellIs" dxfId="5762" priority="559" stopIfTrue="1" operator="notEqual">
      <formula>BA60</formula>
    </cfRule>
    <cfRule type="expression" dxfId="5761" priority="560" stopIfTrue="1">
      <formula>$N$7=3</formula>
    </cfRule>
  </conditionalFormatting>
  <conditionalFormatting sqref="BS42">
    <cfRule type="cellIs" dxfId="5760" priority="557" stopIfTrue="1" operator="notEqual">
      <formula>AZ60</formula>
    </cfRule>
    <cfRule type="expression" dxfId="5759" priority="558" stopIfTrue="1">
      <formula>$N$7=3</formula>
    </cfRule>
  </conditionalFormatting>
  <conditionalFormatting sqref="BT42">
    <cfRule type="cellIs" dxfId="5758" priority="555" stopIfTrue="1" operator="notEqual">
      <formula>BA62</formula>
    </cfRule>
    <cfRule type="expression" dxfId="5757" priority="556" stopIfTrue="1">
      <formula>$N$7=7</formula>
    </cfRule>
  </conditionalFormatting>
  <conditionalFormatting sqref="BU42">
    <cfRule type="cellIs" dxfId="5756" priority="553" stopIfTrue="1" operator="notEqual">
      <formula>AZ62</formula>
    </cfRule>
    <cfRule type="expression" dxfId="5755" priority="554" stopIfTrue="1">
      <formula>$N$7=7</formula>
    </cfRule>
  </conditionalFormatting>
  <conditionalFormatting sqref="BB42">
    <cfRule type="cellIs" dxfId="5754" priority="551" stopIfTrue="1" operator="notEqual">
      <formula>BA44</formula>
    </cfRule>
    <cfRule type="expression" dxfId="5753" priority="552" stopIfTrue="1">
      <formula>$N$7=8</formula>
    </cfRule>
  </conditionalFormatting>
  <conditionalFormatting sqref="BC42">
    <cfRule type="cellIs" dxfId="5752" priority="549" stopIfTrue="1" operator="notEqual">
      <formula>AZ44</formula>
    </cfRule>
    <cfRule type="expression" dxfId="5751" priority="550" stopIfTrue="1">
      <formula>$N$7=8</formula>
    </cfRule>
  </conditionalFormatting>
  <conditionalFormatting sqref="BD42">
    <cfRule type="cellIs" dxfId="5750" priority="547" stopIfTrue="1" operator="notEqual">
      <formula>BA46</formula>
    </cfRule>
    <cfRule type="expression" dxfId="5749" priority="548" stopIfTrue="1">
      <formula>$N$7=9</formula>
    </cfRule>
  </conditionalFormatting>
  <conditionalFormatting sqref="BE42">
    <cfRule type="cellIs" dxfId="5748" priority="545" stopIfTrue="1" operator="notEqual">
      <formula>AZ46</formula>
    </cfRule>
    <cfRule type="expression" dxfId="5747" priority="546" stopIfTrue="1">
      <formula>$N$7=9</formula>
    </cfRule>
  </conditionalFormatting>
  <conditionalFormatting sqref="BF42">
    <cfRule type="cellIs" dxfId="5746" priority="543" stopIfTrue="1" operator="notEqual">
      <formula>BA48</formula>
    </cfRule>
    <cfRule type="expression" dxfId="5745" priority="544" stopIfTrue="1">
      <formula>$N$7=10</formula>
    </cfRule>
  </conditionalFormatting>
  <conditionalFormatting sqref="BG42">
    <cfRule type="cellIs" dxfId="5744" priority="541" stopIfTrue="1" operator="notEqual">
      <formula>AZ48</formula>
    </cfRule>
    <cfRule type="expression" dxfId="5743" priority="542" stopIfTrue="1">
      <formula>$N$7=10</formula>
    </cfRule>
  </conditionalFormatting>
  <conditionalFormatting sqref="BH42">
    <cfRule type="cellIs" dxfId="5742" priority="539" stopIfTrue="1" operator="notEqual">
      <formula>BA50</formula>
    </cfRule>
    <cfRule type="expression" dxfId="5741" priority="540" stopIfTrue="1">
      <formula>$N$7=11</formula>
    </cfRule>
  </conditionalFormatting>
  <conditionalFormatting sqref="BI42">
    <cfRule type="cellIs" dxfId="5740" priority="537" stopIfTrue="1" operator="notEqual">
      <formula>AZ50</formula>
    </cfRule>
    <cfRule type="expression" dxfId="5739" priority="538" stopIfTrue="1">
      <formula>$N$7=11</formula>
    </cfRule>
  </conditionalFormatting>
  <conditionalFormatting sqref="BJ42">
    <cfRule type="cellIs" dxfId="5738" priority="535" stopIfTrue="1" operator="notEqual">
      <formula>BA52</formula>
    </cfRule>
    <cfRule type="expression" dxfId="5737" priority="536" stopIfTrue="1">
      <formula>$N$7=12</formula>
    </cfRule>
  </conditionalFormatting>
  <conditionalFormatting sqref="BK42">
    <cfRule type="cellIs" dxfId="5736" priority="533" stopIfTrue="1" operator="notEqual">
      <formula>AZ52</formula>
    </cfRule>
    <cfRule type="expression" dxfId="5735" priority="534" stopIfTrue="1">
      <formula>$N$7=12</formula>
    </cfRule>
  </conditionalFormatting>
  <conditionalFormatting sqref="BL42">
    <cfRule type="cellIs" dxfId="5734" priority="531" stopIfTrue="1" operator="notEqual">
      <formula>BA54</formula>
    </cfRule>
    <cfRule type="expression" dxfId="5733" priority="532" stopIfTrue="1">
      <formula>$N$7=13</formula>
    </cfRule>
  </conditionalFormatting>
  <conditionalFormatting sqref="BM42">
    <cfRule type="cellIs" dxfId="5732" priority="529" stopIfTrue="1" operator="notEqual">
      <formula>AZ54</formula>
    </cfRule>
    <cfRule type="expression" dxfId="5731" priority="530" stopIfTrue="1">
      <formula>$N$7=13</formula>
    </cfRule>
  </conditionalFormatting>
  <conditionalFormatting sqref="BN42">
    <cfRule type="cellIs" dxfId="5730" priority="527" stopIfTrue="1" operator="notEqual">
      <formula>BA56</formula>
    </cfRule>
    <cfRule type="expression" dxfId="5729" priority="528" stopIfTrue="1">
      <formula>$N$7=1</formula>
    </cfRule>
  </conditionalFormatting>
  <conditionalFormatting sqref="BO42">
    <cfRule type="cellIs" dxfId="5728" priority="525" stopIfTrue="1" operator="notEqual">
      <formula>AZ56</formula>
    </cfRule>
    <cfRule type="expression" dxfId="5727" priority="526" stopIfTrue="1">
      <formula>$N$7=1</formula>
    </cfRule>
  </conditionalFormatting>
  <conditionalFormatting sqref="BP42">
    <cfRule type="cellIs" dxfId="5726" priority="523" stopIfTrue="1" operator="notEqual">
      <formula>BA58</formula>
    </cfRule>
    <cfRule type="expression" dxfId="5725" priority="524" stopIfTrue="1">
      <formula>$N$7=2</formula>
    </cfRule>
  </conditionalFormatting>
  <conditionalFormatting sqref="BQ42">
    <cfRule type="cellIs" dxfId="5724" priority="521" stopIfTrue="1" operator="notEqual">
      <formula>AZ58</formula>
    </cfRule>
    <cfRule type="expression" dxfId="5723" priority="522" stopIfTrue="1">
      <formula>$N$7=2</formula>
    </cfRule>
  </conditionalFormatting>
  <conditionalFormatting sqref="AT44">
    <cfRule type="cellIs" dxfId="5722" priority="519" stopIfTrue="1" operator="notEqual">
      <formula>BC36</formula>
    </cfRule>
    <cfRule type="expression" dxfId="5721" priority="520" stopIfTrue="1">
      <formula>$N$7=5</formula>
    </cfRule>
  </conditionalFormatting>
  <conditionalFormatting sqref="AU44">
    <cfRule type="cellIs" dxfId="5720" priority="517" stopIfTrue="1" operator="notEqual">
      <formula>BB36</formula>
    </cfRule>
    <cfRule type="expression" dxfId="5719" priority="518" stopIfTrue="1">
      <formula>$N$7=5</formula>
    </cfRule>
  </conditionalFormatting>
  <conditionalFormatting sqref="AV44">
    <cfRule type="cellIs" dxfId="5718" priority="515" stopIfTrue="1" operator="notEqual">
      <formula>BC38</formula>
    </cfRule>
    <cfRule type="expression" dxfId="5717" priority="516" stopIfTrue="1">
      <formula>$N$7=6</formula>
    </cfRule>
  </conditionalFormatting>
  <conditionalFormatting sqref="AW44">
    <cfRule type="cellIs" dxfId="5716" priority="513" stopIfTrue="1" operator="notEqual">
      <formula>BB38</formula>
    </cfRule>
    <cfRule type="expression" dxfId="5715" priority="514" stopIfTrue="1">
      <formula>$N$7=6</formula>
    </cfRule>
  </conditionalFormatting>
  <conditionalFormatting sqref="AX44">
    <cfRule type="cellIs" dxfId="5714" priority="511" stopIfTrue="1" operator="notEqual">
      <formula>BC40</formula>
    </cfRule>
    <cfRule type="expression" dxfId="5713" priority="512" stopIfTrue="1">
      <formula>$N$7=7</formula>
    </cfRule>
  </conditionalFormatting>
  <conditionalFormatting sqref="AY44">
    <cfRule type="cellIs" dxfId="5712" priority="509" stopIfTrue="1" operator="notEqual">
      <formula>BB40</formula>
    </cfRule>
    <cfRule type="expression" dxfId="5711" priority="510" stopIfTrue="1">
      <formula>$N$7=7</formula>
    </cfRule>
  </conditionalFormatting>
  <conditionalFormatting sqref="AZ44">
    <cfRule type="cellIs" dxfId="5710" priority="507" stopIfTrue="1" operator="notEqual">
      <formula>BC42</formula>
    </cfRule>
    <cfRule type="expression" dxfId="5709" priority="508" stopIfTrue="1">
      <formula>$N$7=8</formula>
    </cfRule>
  </conditionalFormatting>
  <conditionalFormatting sqref="BA44">
    <cfRule type="cellIs" dxfId="5708" priority="505" stopIfTrue="1" operator="notEqual">
      <formula>BB42</formula>
    </cfRule>
    <cfRule type="expression" dxfId="5707" priority="506" stopIfTrue="1">
      <formula>$N$7=8</formula>
    </cfRule>
  </conditionalFormatting>
  <conditionalFormatting sqref="BP44">
    <cfRule type="cellIs" dxfId="5706" priority="503" stopIfTrue="1" operator="notEqual">
      <formula>BC58</formula>
    </cfRule>
    <cfRule type="expression" dxfId="5705" priority="504" stopIfTrue="1">
      <formula>$N$7=3</formula>
    </cfRule>
  </conditionalFormatting>
  <conditionalFormatting sqref="BQ44">
    <cfRule type="cellIs" dxfId="5704" priority="501" stopIfTrue="1" operator="notEqual">
      <formula>BB58</formula>
    </cfRule>
    <cfRule type="expression" dxfId="5703" priority="502" stopIfTrue="1">
      <formula>$N$7=3</formula>
    </cfRule>
  </conditionalFormatting>
  <conditionalFormatting sqref="BR44">
    <cfRule type="cellIs" dxfId="5702" priority="499" stopIfTrue="1" operator="notEqual">
      <formula>BC60</formula>
    </cfRule>
    <cfRule type="expression" dxfId="5701" priority="500" stopIfTrue="1">
      <formula>$N$7=4</formula>
    </cfRule>
  </conditionalFormatting>
  <conditionalFormatting sqref="BS44">
    <cfRule type="cellIs" dxfId="5700" priority="497" stopIfTrue="1" operator="notEqual">
      <formula>BB60</formula>
    </cfRule>
    <cfRule type="expression" dxfId="5699" priority="498" stopIfTrue="1">
      <formula>$N$7=4</formula>
    </cfRule>
  </conditionalFormatting>
  <conditionalFormatting sqref="BT44">
    <cfRule type="cellIs" dxfId="5698" priority="495" stopIfTrue="1" operator="notEqual">
      <formula>BC62</formula>
    </cfRule>
    <cfRule type="expression" dxfId="5697" priority="496" stopIfTrue="1">
      <formula>$N$7=9</formula>
    </cfRule>
  </conditionalFormatting>
  <conditionalFormatting sqref="BU44">
    <cfRule type="cellIs" dxfId="5696" priority="493" stopIfTrue="1" operator="notEqual">
      <formula>BB62</formula>
    </cfRule>
    <cfRule type="expression" dxfId="5695" priority="494" stopIfTrue="1">
      <formula>$N$7=9</formula>
    </cfRule>
  </conditionalFormatting>
  <conditionalFormatting sqref="BD44">
    <cfRule type="cellIs" dxfId="5694" priority="491" stopIfTrue="1" operator="notEqual">
      <formula>BC46</formula>
    </cfRule>
    <cfRule type="expression" dxfId="5693" priority="492" stopIfTrue="1">
      <formula>$N$7=10</formula>
    </cfRule>
  </conditionalFormatting>
  <conditionalFormatting sqref="BE44">
    <cfRule type="cellIs" dxfId="5692" priority="489" stopIfTrue="1" operator="notEqual">
      <formula>BB46</formula>
    </cfRule>
    <cfRule type="expression" dxfId="5691" priority="490" stopIfTrue="1">
      <formula>$N$7=10</formula>
    </cfRule>
  </conditionalFormatting>
  <conditionalFormatting sqref="BF44">
    <cfRule type="cellIs" dxfId="5690" priority="487" stopIfTrue="1" operator="notEqual">
      <formula>BC48</formula>
    </cfRule>
    <cfRule type="expression" dxfId="5689" priority="488" stopIfTrue="1">
      <formula>$N$7=11</formula>
    </cfRule>
  </conditionalFormatting>
  <conditionalFormatting sqref="BG44">
    <cfRule type="cellIs" dxfId="5688" priority="485" stopIfTrue="1" operator="notEqual">
      <formula>BB48</formula>
    </cfRule>
    <cfRule type="expression" dxfId="5687" priority="486" stopIfTrue="1">
      <formula>$N$7=11</formula>
    </cfRule>
  </conditionalFormatting>
  <conditionalFormatting sqref="BH44">
    <cfRule type="cellIs" dxfId="5686" priority="483" stopIfTrue="1" operator="notEqual">
      <formula>BC50</formula>
    </cfRule>
    <cfRule type="expression" dxfId="5685" priority="484" stopIfTrue="1">
      <formula>$N$7=12</formula>
    </cfRule>
  </conditionalFormatting>
  <conditionalFormatting sqref="BI44">
    <cfRule type="cellIs" dxfId="5684" priority="481" stopIfTrue="1" operator="notEqual">
      <formula>BB50</formula>
    </cfRule>
    <cfRule type="expression" dxfId="5683" priority="482" stopIfTrue="1">
      <formula>$N$7=12</formula>
    </cfRule>
  </conditionalFormatting>
  <conditionalFormatting sqref="BJ44">
    <cfRule type="cellIs" dxfId="5682" priority="479" stopIfTrue="1" operator="notEqual">
      <formula>BC52</formula>
    </cfRule>
    <cfRule type="expression" dxfId="5681" priority="480" stopIfTrue="1">
      <formula>$N$7=13</formula>
    </cfRule>
  </conditionalFormatting>
  <conditionalFormatting sqref="BK44">
    <cfRule type="cellIs" dxfId="5680" priority="477" stopIfTrue="1" operator="notEqual">
      <formula>BB52</formula>
    </cfRule>
    <cfRule type="expression" dxfId="5679" priority="478" stopIfTrue="1">
      <formula>$N$7=13</formula>
    </cfRule>
  </conditionalFormatting>
  <conditionalFormatting sqref="BL44">
    <cfRule type="cellIs" dxfId="5678" priority="475" stopIfTrue="1" operator="notEqual">
      <formula>BC54</formula>
    </cfRule>
    <cfRule type="expression" dxfId="5677" priority="476" stopIfTrue="1">
      <formula>$N$7=1</formula>
    </cfRule>
  </conditionalFormatting>
  <conditionalFormatting sqref="BM44">
    <cfRule type="cellIs" dxfId="5676" priority="473" stopIfTrue="1" operator="notEqual">
      <formula>BB54</formula>
    </cfRule>
    <cfRule type="expression" dxfId="5675" priority="474" stopIfTrue="1">
      <formula>$N$7=1</formula>
    </cfRule>
  </conditionalFormatting>
  <conditionalFormatting sqref="BN44">
    <cfRule type="cellIs" dxfId="5674" priority="471" stopIfTrue="1" operator="notEqual">
      <formula>BC56</formula>
    </cfRule>
    <cfRule type="expression" dxfId="5673" priority="472" stopIfTrue="1">
      <formula>$N$7=2</formula>
    </cfRule>
  </conditionalFormatting>
  <conditionalFormatting sqref="BO44">
    <cfRule type="cellIs" dxfId="5672" priority="469" stopIfTrue="1" operator="notEqual">
      <formula>BB56</formula>
    </cfRule>
    <cfRule type="expression" dxfId="5671" priority="470" stopIfTrue="1">
      <formula>$N$7=2</formula>
    </cfRule>
  </conditionalFormatting>
  <conditionalFormatting sqref="AT46">
    <cfRule type="cellIs" dxfId="5670" priority="467" stopIfTrue="1" operator="notEqual">
      <formula>BE36</formula>
    </cfRule>
    <cfRule type="expression" dxfId="5669" priority="468" stopIfTrue="1">
      <formula>$N$7=6</formula>
    </cfRule>
  </conditionalFormatting>
  <conditionalFormatting sqref="AU46">
    <cfRule type="cellIs" dxfId="5668" priority="465" stopIfTrue="1" operator="notEqual">
      <formula>BD36</formula>
    </cfRule>
    <cfRule type="expression" dxfId="5667" priority="466" stopIfTrue="1">
      <formula>$N$7=6</formula>
    </cfRule>
  </conditionalFormatting>
  <conditionalFormatting sqref="AV46">
    <cfRule type="cellIs" dxfId="5666" priority="463" stopIfTrue="1" operator="notEqual">
      <formula>BE38</formula>
    </cfRule>
    <cfRule type="expression" dxfId="5665" priority="464" stopIfTrue="1">
      <formula>$N$7=7</formula>
    </cfRule>
  </conditionalFormatting>
  <conditionalFormatting sqref="AW46">
    <cfRule type="cellIs" dxfId="5664" priority="461" stopIfTrue="1" operator="notEqual">
      <formula>BD38</formula>
    </cfRule>
    <cfRule type="expression" dxfId="5663" priority="462" stopIfTrue="1">
      <formula>$N$7=7</formula>
    </cfRule>
  </conditionalFormatting>
  <conditionalFormatting sqref="AX46">
    <cfRule type="cellIs" dxfId="5662" priority="459" stopIfTrue="1" operator="notEqual">
      <formula>BE40</formula>
    </cfRule>
    <cfRule type="expression" dxfId="5661" priority="460" stopIfTrue="1">
      <formula>$N$7=8</formula>
    </cfRule>
  </conditionalFormatting>
  <conditionalFormatting sqref="AY46">
    <cfRule type="cellIs" dxfId="5660" priority="457" stopIfTrue="1" operator="notEqual">
      <formula>BD40</formula>
    </cfRule>
    <cfRule type="expression" dxfId="5659" priority="458" stopIfTrue="1">
      <formula>$N$7=8</formula>
    </cfRule>
  </conditionalFormatting>
  <conditionalFormatting sqref="AZ46">
    <cfRule type="cellIs" dxfId="5658" priority="455" stopIfTrue="1" operator="notEqual">
      <formula>BE42</formula>
    </cfRule>
    <cfRule type="expression" dxfId="5657" priority="456" stopIfTrue="1">
      <formula>$N$7=9</formula>
    </cfRule>
  </conditionalFormatting>
  <conditionalFormatting sqref="BA46">
    <cfRule type="cellIs" dxfId="5656" priority="453" stopIfTrue="1" operator="notEqual">
      <formula>BD42</formula>
    </cfRule>
    <cfRule type="expression" dxfId="5655" priority="454" stopIfTrue="1">
      <formula>$N$7=9</formula>
    </cfRule>
  </conditionalFormatting>
  <conditionalFormatting sqref="BB46">
    <cfRule type="cellIs" dxfId="5654" priority="451" stopIfTrue="1" operator="notEqual">
      <formula>BE44</formula>
    </cfRule>
    <cfRule type="expression" dxfId="5653" priority="452" stopIfTrue="1">
      <formula>$N$7=10</formula>
    </cfRule>
  </conditionalFormatting>
  <conditionalFormatting sqref="BC46">
    <cfRule type="cellIs" dxfId="5652" priority="449" stopIfTrue="1" operator="notEqual">
      <formula>BD44</formula>
    </cfRule>
    <cfRule type="expression" dxfId="5651" priority="450" stopIfTrue="1">
      <formula>$N$7=10</formula>
    </cfRule>
  </conditionalFormatting>
  <conditionalFormatting sqref="BN46">
    <cfRule type="cellIs" dxfId="5650" priority="447" stopIfTrue="1" operator="notEqual">
      <formula>BE56</formula>
    </cfRule>
    <cfRule type="expression" dxfId="5649" priority="448" stopIfTrue="1">
      <formula>$N$7=3</formula>
    </cfRule>
  </conditionalFormatting>
  <conditionalFormatting sqref="BO46">
    <cfRule type="cellIs" dxfId="5648" priority="445" stopIfTrue="1" operator="notEqual">
      <formula>BD56</formula>
    </cfRule>
    <cfRule type="expression" dxfId="5647" priority="446" stopIfTrue="1">
      <formula>$N$7=3</formula>
    </cfRule>
  </conditionalFormatting>
  <conditionalFormatting sqref="BP46">
    <cfRule type="cellIs" dxfId="5646" priority="443" stopIfTrue="1" operator="notEqual">
      <formula>BE58</formula>
    </cfRule>
    <cfRule type="expression" dxfId="5645" priority="444" stopIfTrue="1">
      <formula>$N$7=4</formula>
    </cfRule>
  </conditionalFormatting>
  <conditionalFormatting sqref="BQ46">
    <cfRule type="cellIs" dxfId="5644" priority="441" stopIfTrue="1" operator="notEqual">
      <formula>BD58</formula>
    </cfRule>
    <cfRule type="expression" dxfId="5643" priority="442" stopIfTrue="1">
      <formula>$N$7=4</formula>
    </cfRule>
  </conditionalFormatting>
  <conditionalFormatting sqref="BR46">
    <cfRule type="cellIs" dxfId="5642" priority="439" stopIfTrue="1" operator="notEqual">
      <formula>BE60</formula>
    </cfRule>
    <cfRule type="expression" dxfId="5641" priority="440" stopIfTrue="1">
      <formula>$N$7=5</formula>
    </cfRule>
  </conditionalFormatting>
  <conditionalFormatting sqref="BS46">
    <cfRule type="cellIs" dxfId="5640" priority="437" stopIfTrue="1" operator="notEqual">
      <formula>BD60</formula>
    </cfRule>
    <cfRule type="expression" dxfId="5639" priority="438" stopIfTrue="1">
      <formula>$N$7=5</formula>
    </cfRule>
  </conditionalFormatting>
  <conditionalFormatting sqref="BT46">
    <cfRule type="cellIs" dxfId="5638" priority="435" stopIfTrue="1" operator="notEqual">
      <formula>BE62</formula>
    </cfRule>
    <cfRule type="expression" dxfId="5637" priority="436" stopIfTrue="1">
      <formula>$N$7=11</formula>
    </cfRule>
  </conditionalFormatting>
  <conditionalFormatting sqref="BU46">
    <cfRule type="cellIs" dxfId="5636" priority="433" stopIfTrue="1" operator="notEqual">
      <formula>BD62</formula>
    </cfRule>
    <cfRule type="expression" dxfId="5635" priority="434" stopIfTrue="1">
      <formula>$N$7=11</formula>
    </cfRule>
  </conditionalFormatting>
  <conditionalFormatting sqref="BF46">
    <cfRule type="cellIs" dxfId="5634" priority="431" stopIfTrue="1" operator="notEqual">
      <formula>BE48</formula>
    </cfRule>
    <cfRule type="expression" dxfId="5633" priority="432" stopIfTrue="1">
      <formula>$N$7=12</formula>
    </cfRule>
  </conditionalFormatting>
  <conditionalFormatting sqref="BG46">
    <cfRule type="cellIs" dxfId="5632" priority="429" stopIfTrue="1" operator="notEqual">
      <formula>BD48</formula>
    </cfRule>
    <cfRule type="expression" dxfId="5631" priority="430" stopIfTrue="1">
      <formula>$N$7=12</formula>
    </cfRule>
  </conditionalFormatting>
  <conditionalFormatting sqref="BH46">
    <cfRule type="cellIs" dxfId="5630" priority="427" stopIfTrue="1" operator="notEqual">
      <formula>BE50</formula>
    </cfRule>
    <cfRule type="expression" dxfId="5629" priority="428" stopIfTrue="1">
      <formula>$N$7=13</formula>
    </cfRule>
  </conditionalFormatting>
  <conditionalFormatting sqref="BI46">
    <cfRule type="cellIs" dxfId="5628" priority="425" stopIfTrue="1" operator="notEqual">
      <formula>BD50</formula>
    </cfRule>
    <cfRule type="expression" dxfId="5627" priority="426" stopIfTrue="1">
      <formula>$N$7=13</formula>
    </cfRule>
  </conditionalFormatting>
  <conditionalFormatting sqref="BJ46">
    <cfRule type="cellIs" dxfId="5626" priority="423" stopIfTrue="1" operator="notEqual">
      <formula>BE52</formula>
    </cfRule>
    <cfRule type="expression" dxfId="5625" priority="424" stopIfTrue="1">
      <formula>$N$7=1</formula>
    </cfRule>
  </conditionalFormatting>
  <conditionalFormatting sqref="BK46">
    <cfRule type="cellIs" dxfId="5624" priority="421" stopIfTrue="1" operator="notEqual">
      <formula>BD52</formula>
    </cfRule>
    <cfRule type="expression" dxfId="5623" priority="422" stopIfTrue="1">
      <formula>$N$7=1</formula>
    </cfRule>
  </conditionalFormatting>
  <conditionalFormatting sqref="BL46">
    <cfRule type="cellIs" dxfId="5622" priority="419" stopIfTrue="1" operator="notEqual">
      <formula>BE54</formula>
    </cfRule>
    <cfRule type="expression" dxfId="5621" priority="420" stopIfTrue="1">
      <formula>$N$7=2</formula>
    </cfRule>
  </conditionalFormatting>
  <conditionalFormatting sqref="BM46">
    <cfRule type="cellIs" dxfId="5620" priority="417" stopIfTrue="1" operator="notEqual">
      <formula>BD54</formula>
    </cfRule>
    <cfRule type="expression" dxfId="5619" priority="418" stopIfTrue="1">
      <formula>$N$7=2</formula>
    </cfRule>
  </conditionalFormatting>
  <conditionalFormatting sqref="AT48">
    <cfRule type="cellIs" dxfId="5618" priority="415" stopIfTrue="1" operator="notEqual">
      <formula>BG36</formula>
    </cfRule>
    <cfRule type="expression" dxfId="5617" priority="416" stopIfTrue="1">
      <formula>$N$7=7</formula>
    </cfRule>
  </conditionalFormatting>
  <conditionalFormatting sqref="AU48">
    <cfRule type="cellIs" dxfId="5616" priority="413" stopIfTrue="1" operator="notEqual">
      <formula>BF36</formula>
    </cfRule>
    <cfRule type="expression" dxfId="5615" priority="414" stopIfTrue="1">
      <formula>$N$7=7</formula>
    </cfRule>
  </conditionalFormatting>
  <conditionalFormatting sqref="AV48">
    <cfRule type="cellIs" dxfId="5614" priority="411" stopIfTrue="1" operator="notEqual">
      <formula>BG38</formula>
    </cfRule>
    <cfRule type="expression" dxfId="5613" priority="412" stopIfTrue="1">
      <formula>$N$7=8</formula>
    </cfRule>
  </conditionalFormatting>
  <conditionalFormatting sqref="AW48">
    <cfRule type="cellIs" dxfId="5612" priority="409" stopIfTrue="1" operator="notEqual">
      <formula>BF38</formula>
    </cfRule>
    <cfRule type="expression" dxfId="5611" priority="410" stopIfTrue="1">
      <formula>$N$7=8</formula>
    </cfRule>
  </conditionalFormatting>
  <conditionalFormatting sqref="AX48">
    <cfRule type="cellIs" dxfId="5610" priority="407" stopIfTrue="1" operator="notEqual">
      <formula>BG40</formula>
    </cfRule>
    <cfRule type="expression" dxfId="5609" priority="408" stopIfTrue="1">
      <formula>$N$7=9</formula>
    </cfRule>
  </conditionalFormatting>
  <conditionalFormatting sqref="AY48">
    <cfRule type="cellIs" dxfId="5608" priority="405" stopIfTrue="1" operator="notEqual">
      <formula>BF40</formula>
    </cfRule>
    <cfRule type="expression" dxfId="5607" priority="406" stopIfTrue="1">
      <formula>$N$7=9</formula>
    </cfRule>
  </conditionalFormatting>
  <conditionalFormatting sqref="AZ48">
    <cfRule type="cellIs" dxfId="5606" priority="403" stopIfTrue="1" operator="notEqual">
      <formula>BG42</formula>
    </cfRule>
    <cfRule type="expression" dxfId="5605" priority="404" stopIfTrue="1">
      <formula>$N$7=10</formula>
    </cfRule>
  </conditionalFormatting>
  <conditionalFormatting sqref="BA48">
    <cfRule type="cellIs" dxfId="5604" priority="401" stopIfTrue="1" operator="notEqual">
      <formula>BF42</formula>
    </cfRule>
    <cfRule type="expression" dxfId="5603" priority="402" stopIfTrue="1">
      <formula>$N$7=10</formula>
    </cfRule>
  </conditionalFormatting>
  <conditionalFormatting sqref="BB48">
    <cfRule type="cellIs" dxfId="5602" priority="399" stopIfTrue="1" operator="notEqual">
      <formula>BG44</formula>
    </cfRule>
    <cfRule type="expression" dxfId="5601" priority="400" stopIfTrue="1">
      <formula>$N$7=11</formula>
    </cfRule>
  </conditionalFormatting>
  <conditionalFormatting sqref="BC48">
    <cfRule type="cellIs" dxfId="5600" priority="397" stopIfTrue="1" operator="notEqual">
      <formula>BF44</formula>
    </cfRule>
    <cfRule type="expression" dxfId="5599" priority="398" stopIfTrue="1">
      <formula>$N$7=11</formula>
    </cfRule>
  </conditionalFormatting>
  <conditionalFormatting sqref="BD48">
    <cfRule type="cellIs" dxfId="5598" priority="395" stopIfTrue="1" operator="notEqual">
      <formula>BG46</formula>
    </cfRule>
    <cfRule type="expression" dxfId="5597" priority="396" stopIfTrue="1">
      <formula>$N$7=12</formula>
    </cfRule>
  </conditionalFormatting>
  <conditionalFormatting sqref="BE48">
    <cfRule type="cellIs" dxfId="5596" priority="393" stopIfTrue="1" operator="notEqual">
      <formula>BF46</formula>
    </cfRule>
    <cfRule type="expression" dxfId="5595" priority="394" stopIfTrue="1">
      <formula>$N$7=12</formula>
    </cfRule>
  </conditionalFormatting>
  <conditionalFormatting sqref="BL48">
    <cfRule type="cellIs" dxfId="5594" priority="391" stopIfTrue="1" operator="notEqual">
      <formula>BG54</formula>
    </cfRule>
    <cfRule type="expression" dxfId="5593" priority="392" stopIfTrue="1">
      <formula>$N$7=3</formula>
    </cfRule>
  </conditionalFormatting>
  <conditionalFormatting sqref="BM48">
    <cfRule type="cellIs" dxfId="5592" priority="389" stopIfTrue="1" operator="notEqual">
      <formula>BF54</formula>
    </cfRule>
    <cfRule type="expression" dxfId="5591" priority="390" stopIfTrue="1">
      <formula>$N$7=3</formula>
    </cfRule>
  </conditionalFormatting>
  <conditionalFormatting sqref="BN48">
    <cfRule type="cellIs" dxfId="5590" priority="387" stopIfTrue="1" operator="notEqual">
      <formula>BG56</formula>
    </cfRule>
    <cfRule type="expression" dxfId="5589" priority="388" stopIfTrue="1">
      <formula>$N$7=4</formula>
    </cfRule>
  </conditionalFormatting>
  <conditionalFormatting sqref="BO48">
    <cfRule type="cellIs" dxfId="5588" priority="385" stopIfTrue="1" operator="notEqual">
      <formula>BF56</formula>
    </cfRule>
    <cfRule type="expression" dxfId="5587" priority="386" stopIfTrue="1">
      <formula>$N$7=4</formula>
    </cfRule>
  </conditionalFormatting>
  <conditionalFormatting sqref="BP48">
    <cfRule type="cellIs" dxfId="5586" priority="383" stopIfTrue="1" operator="notEqual">
      <formula>BG58</formula>
    </cfRule>
    <cfRule type="expression" dxfId="5585" priority="384" stopIfTrue="1">
      <formula>$N$7=5</formula>
    </cfRule>
  </conditionalFormatting>
  <conditionalFormatting sqref="BQ48">
    <cfRule type="cellIs" dxfId="5584" priority="381" stopIfTrue="1" operator="notEqual">
      <formula>BF58</formula>
    </cfRule>
    <cfRule type="expression" dxfId="5583" priority="382" stopIfTrue="1">
      <formula>$N$7=5</formula>
    </cfRule>
  </conditionalFormatting>
  <conditionalFormatting sqref="BR48">
    <cfRule type="cellIs" dxfId="5582" priority="379" stopIfTrue="1" operator="notEqual">
      <formula>BG60</formula>
    </cfRule>
    <cfRule type="expression" dxfId="5581" priority="380" stopIfTrue="1">
      <formula>$N$7=6</formula>
    </cfRule>
  </conditionalFormatting>
  <conditionalFormatting sqref="BS48">
    <cfRule type="cellIs" dxfId="5580" priority="377" stopIfTrue="1" operator="notEqual">
      <formula>BF60</formula>
    </cfRule>
    <cfRule type="expression" dxfId="5579" priority="378" stopIfTrue="1">
      <formula>$N$7=6</formula>
    </cfRule>
  </conditionalFormatting>
  <conditionalFormatting sqref="BT48">
    <cfRule type="cellIs" dxfId="5578" priority="375" stopIfTrue="1" operator="notEqual">
      <formula>BG62</formula>
    </cfRule>
    <cfRule type="expression" dxfId="5577" priority="376" stopIfTrue="1">
      <formula>$N$7=13</formula>
    </cfRule>
  </conditionalFormatting>
  <conditionalFormatting sqref="BU48">
    <cfRule type="cellIs" dxfId="5576" priority="373" stopIfTrue="1" operator="notEqual">
      <formula>BF62</formula>
    </cfRule>
    <cfRule type="expression" dxfId="5575" priority="374" stopIfTrue="1">
      <formula>$N$7=13</formula>
    </cfRule>
  </conditionalFormatting>
  <conditionalFormatting sqref="BH48">
    <cfRule type="cellIs" dxfId="5574" priority="371" stopIfTrue="1" operator="notEqual">
      <formula>BG50</formula>
    </cfRule>
    <cfRule type="expression" dxfId="5573" priority="372" stopIfTrue="1">
      <formula>$N$7=1</formula>
    </cfRule>
  </conditionalFormatting>
  <conditionalFormatting sqref="BI48">
    <cfRule type="cellIs" dxfId="5572" priority="369" stopIfTrue="1" operator="notEqual">
      <formula>BF50</formula>
    </cfRule>
    <cfRule type="expression" dxfId="5571" priority="370" stopIfTrue="1">
      <formula>$N$7=1</formula>
    </cfRule>
  </conditionalFormatting>
  <conditionalFormatting sqref="BJ48">
    <cfRule type="cellIs" dxfId="5570" priority="367" stopIfTrue="1" operator="notEqual">
      <formula>BG52</formula>
    </cfRule>
    <cfRule type="expression" dxfId="5569" priority="368" stopIfTrue="1">
      <formula>$N$7=2</formula>
    </cfRule>
  </conditionalFormatting>
  <conditionalFormatting sqref="BK48">
    <cfRule type="cellIs" dxfId="5568" priority="365" stopIfTrue="1" operator="notEqual">
      <formula>BF52</formula>
    </cfRule>
    <cfRule type="expression" dxfId="5567" priority="366" stopIfTrue="1">
      <formula>$N$7=2</formula>
    </cfRule>
  </conditionalFormatting>
  <conditionalFormatting sqref="AT50">
    <cfRule type="cellIs" dxfId="5566" priority="363" stopIfTrue="1" operator="notEqual">
      <formula>BI36</formula>
    </cfRule>
    <cfRule type="expression" dxfId="5565" priority="364" stopIfTrue="1">
      <formula>$N$7=8</formula>
    </cfRule>
  </conditionalFormatting>
  <conditionalFormatting sqref="AU50">
    <cfRule type="cellIs" dxfId="5564" priority="361" stopIfTrue="1" operator="notEqual">
      <formula>BH36</formula>
    </cfRule>
    <cfRule type="expression" dxfId="5563" priority="362" stopIfTrue="1">
      <formula>$N$7=8</formula>
    </cfRule>
  </conditionalFormatting>
  <conditionalFormatting sqref="AV50">
    <cfRule type="cellIs" dxfId="5562" priority="359" stopIfTrue="1" operator="notEqual">
      <formula>BI38</formula>
    </cfRule>
    <cfRule type="expression" dxfId="5561" priority="360" stopIfTrue="1">
      <formula>$N$7=9</formula>
    </cfRule>
  </conditionalFormatting>
  <conditionalFormatting sqref="AW50">
    <cfRule type="cellIs" dxfId="5560" priority="357" stopIfTrue="1" operator="notEqual">
      <formula>BH38</formula>
    </cfRule>
    <cfRule type="expression" dxfId="5559" priority="358" stopIfTrue="1">
      <formula>$N$7=9</formula>
    </cfRule>
  </conditionalFormatting>
  <conditionalFormatting sqref="AX50">
    <cfRule type="cellIs" dxfId="5558" priority="355" stopIfTrue="1" operator="notEqual">
      <formula>BI40</formula>
    </cfRule>
    <cfRule type="expression" dxfId="5557" priority="356" stopIfTrue="1">
      <formula>$N$7=10</formula>
    </cfRule>
  </conditionalFormatting>
  <conditionalFormatting sqref="AY50">
    <cfRule type="cellIs" dxfId="5556" priority="353" stopIfTrue="1" operator="notEqual">
      <formula>BH40</formula>
    </cfRule>
    <cfRule type="expression" dxfId="5555" priority="354" stopIfTrue="1">
      <formula>$N$7=10</formula>
    </cfRule>
  </conditionalFormatting>
  <conditionalFormatting sqref="AZ50">
    <cfRule type="cellIs" dxfId="5554" priority="351" stopIfTrue="1" operator="notEqual">
      <formula>BI42</formula>
    </cfRule>
    <cfRule type="expression" dxfId="5553" priority="352" stopIfTrue="1">
      <formula>$N$7=11</formula>
    </cfRule>
  </conditionalFormatting>
  <conditionalFormatting sqref="BA50">
    <cfRule type="cellIs" dxfId="5552" priority="349" stopIfTrue="1" operator="notEqual">
      <formula>BH42</formula>
    </cfRule>
    <cfRule type="expression" dxfId="5551" priority="350" stopIfTrue="1">
      <formula>$N$7=11</formula>
    </cfRule>
  </conditionalFormatting>
  <conditionalFormatting sqref="BB50">
    <cfRule type="cellIs" dxfId="5550" priority="347" stopIfTrue="1" operator="notEqual">
      <formula>BI44</formula>
    </cfRule>
    <cfRule type="expression" dxfId="5549" priority="348" stopIfTrue="1">
      <formula>$N$7=12</formula>
    </cfRule>
  </conditionalFormatting>
  <conditionalFormatting sqref="BC50">
    <cfRule type="cellIs" dxfId="5548" priority="345" stopIfTrue="1" operator="notEqual">
      <formula>BH44</formula>
    </cfRule>
    <cfRule type="expression" dxfId="5547" priority="346" stopIfTrue="1">
      <formula>$N$7=12</formula>
    </cfRule>
  </conditionalFormatting>
  <conditionalFormatting sqref="BD50">
    <cfRule type="cellIs" dxfId="5546" priority="343" stopIfTrue="1" operator="notEqual">
      <formula>BI46</formula>
    </cfRule>
    <cfRule type="expression" dxfId="5545" priority="344" stopIfTrue="1">
      <formula>$N$7=13</formula>
    </cfRule>
  </conditionalFormatting>
  <conditionalFormatting sqref="BE50">
    <cfRule type="cellIs" dxfId="5544" priority="341" stopIfTrue="1" operator="notEqual">
      <formula>BH46</formula>
    </cfRule>
    <cfRule type="expression" dxfId="5543" priority="342" stopIfTrue="1">
      <formula>$N$7=13</formula>
    </cfRule>
  </conditionalFormatting>
  <conditionalFormatting sqref="BF50">
    <cfRule type="cellIs" dxfId="5542" priority="339" stopIfTrue="1" operator="notEqual">
      <formula>BI48</formula>
    </cfRule>
    <cfRule type="expression" dxfId="5541" priority="340" stopIfTrue="1">
      <formula>$N$7=1</formula>
    </cfRule>
  </conditionalFormatting>
  <conditionalFormatting sqref="BG50">
    <cfRule type="cellIs" dxfId="5540" priority="337" stopIfTrue="1" operator="notEqual">
      <formula>BH48</formula>
    </cfRule>
    <cfRule type="expression" dxfId="5539" priority="338" stopIfTrue="1">
      <formula>$N$7=1</formula>
    </cfRule>
  </conditionalFormatting>
  <conditionalFormatting sqref="BJ50">
    <cfRule type="cellIs" dxfId="5538" priority="335" stopIfTrue="1" operator="notEqual">
      <formula>BI52</formula>
    </cfRule>
    <cfRule type="expression" dxfId="5537" priority="336" stopIfTrue="1">
      <formula>$N$7=3</formula>
    </cfRule>
  </conditionalFormatting>
  <conditionalFormatting sqref="BK50">
    <cfRule type="cellIs" dxfId="5536" priority="333" stopIfTrue="1" operator="notEqual">
      <formula>BH52</formula>
    </cfRule>
    <cfRule type="expression" dxfId="5535" priority="334" stopIfTrue="1">
      <formula>$N$7=3</formula>
    </cfRule>
  </conditionalFormatting>
  <conditionalFormatting sqref="BL50">
    <cfRule type="cellIs" dxfId="5534" priority="331" stopIfTrue="1" operator="notEqual">
      <formula>BI54</formula>
    </cfRule>
    <cfRule type="expression" dxfId="5533" priority="332" stopIfTrue="1">
      <formula>$N$7=4</formula>
    </cfRule>
  </conditionalFormatting>
  <conditionalFormatting sqref="BM50">
    <cfRule type="cellIs" dxfId="5532" priority="329" stopIfTrue="1" operator="notEqual">
      <formula>BH54</formula>
    </cfRule>
    <cfRule type="expression" dxfId="5531" priority="330" stopIfTrue="1">
      <formula>$N$7=4</formula>
    </cfRule>
  </conditionalFormatting>
  <conditionalFormatting sqref="BN50">
    <cfRule type="cellIs" dxfId="5530" priority="327" stopIfTrue="1" operator="notEqual">
      <formula>BI56</formula>
    </cfRule>
    <cfRule type="expression" dxfId="5529" priority="328" stopIfTrue="1">
      <formula>$N$7=5</formula>
    </cfRule>
  </conditionalFormatting>
  <conditionalFormatting sqref="BO50">
    <cfRule type="cellIs" dxfId="5528" priority="325" stopIfTrue="1" operator="notEqual">
      <formula>BH56</formula>
    </cfRule>
    <cfRule type="expression" dxfId="5527" priority="326" stopIfTrue="1">
      <formula>$N$7=5</formula>
    </cfRule>
  </conditionalFormatting>
  <conditionalFormatting sqref="BP50">
    <cfRule type="cellIs" dxfId="5526" priority="323" stopIfTrue="1" operator="notEqual">
      <formula>BI58</formula>
    </cfRule>
    <cfRule type="expression" dxfId="5525" priority="324" stopIfTrue="1">
      <formula>$N$7=6</formula>
    </cfRule>
  </conditionalFormatting>
  <conditionalFormatting sqref="BQ50">
    <cfRule type="cellIs" dxfId="5524" priority="321" stopIfTrue="1" operator="notEqual">
      <formula>BH58</formula>
    </cfRule>
    <cfRule type="expression" dxfId="5523" priority="322" stopIfTrue="1">
      <formula>$N$7=6</formula>
    </cfRule>
  </conditionalFormatting>
  <conditionalFormatting sqref="BR50">
    <cfRule type="cellIs" dxfId="5522" priority="319" stopIfTrue="1" operator="notEqual">
      <formula>BI60</formula>
    </cfRule>
    <cfRule type="expression" dxfId="5521" priority="320" stopIfTrue="1">
      <formula>$N$7=7</formula>
    </cfRule>
  </conditionalFormatting>
  <conditionalFormatting sqref="BS50">
    <cfRule type="cellIs" dxfId="5520" priority="317" stopIfTrue="1" operator="notEqual">
      <formula>BH60</formula>
    </cfRule>
    <cfRule type="expression" dxfId="5519" priority="318" stopIfTrue="1">
      <formula>$N$7=7</formula>
    </cfRule>
  </conditionalFormatting>
  <conditionalFormatting sqref="BT50">
    <cfRule type="cellIs" dxfId="5518" priority="315" stopIfTrue="1" operator="notEqual">
      <formula>BI62</formula>
    </cfRule>
    <cfRule type="expression" dxfId="5517" priority="316" stopIfTrue="1">
      <formula>$N$7=2</formula>
    </cfRule>
  </conditionalFormatting>
  <conditionalFormatting sqref="BU50">
    <cfRule type="cellIs" dxfId="5516" priority="313" stopIfTrue="1" operator="notEqual">
      <formula>BH62</formula>
    </cfRule>
    <cfRule type="expression" dxfId="5515" priority="314" stopIfTrue="1">
      <formula>$N$7=2</formula>
    </cfRule>
  </conditionalFormatting>
  <conditionalFormatting sqref="BH52">
    <cfRule type="cellIs" dxfId="5514" priority="311" stopIfTrue="1" operator="notEqual">
      <formula>BK50</formula>
    </cfRule>
    <cfRule type="expression" dxfId="5513" priority="312" stopIfTrue="1">
      <formula>$N$7=3</formula>
    </cfRule>
  </conditionalFormatting>
  <conditionalFormatting sqref="BI52">
    <cfRule type="cellIs" dxfId="5512" priority="309" stopIfTrue="1" operator="notEqual">
      <formula>BJ50</formula>
    </cfRule>
    <cfRule type="expression" dxfId="5511" priority="310" stopIfTrue="1">
      <formula>$N$7=3</formula>
    </cfRule>
  </conditionalFormatting>
  <conditionalFormatting sqref="AT52">
    <cfRule type="cellIs" dxfId="5510" priority="307" stopIfTrue="1" operator="notEqual">
      <formula>BK36</formula>
    </cfRule>
    <cfRule type="expression" dxfId="5509" priority="308" stopIfTrue="1">
      <formula>$N$7=9</formula>
    </cfRule>
  </conditionalFormatting>
  <conditionalFormatting sqref="AU52">
    <cfRule type="cellIs" dxfId="5508" priority="305" stopIfTrue="1" operator="notEqual">
      <formula>BJ36</formula>
    </cfRule>
    <cfRule type="expression" dxfId="5507" priority="306" stopIfTrue="1">
      <formula>$N$7=9</formula>
    </cfRule>
  </conditionalFormatting>
  <conditionalFormatting sqref="AV52">
    <cfRule type="cellIs" dxfId="5506" priority="303" stopIfTrue="1" operator="notEqual">
      <formula>BK38</formula>
    </cfRule>
    <cfRule type="expression" dxfId="5505" priority="304" stopIfTrue="1">
      <formula>$N$7=10</formula>
    </cfRule>
  </conditionalFormatting>
  <conditionalFormatting sqref="AW52">
    <cfRule type="cellIs" dxfId="5504" priority="301" stopIfTrue="1" operator="notEqual">
      <formula>BJ38</formula>
    </cfRule>
    <cfRule type="expression" dxfId="5503" priority="302" stopIfTrue="1">
      <formula>$N$7=10</formula>
    </cfRule>
  </conditionalFormatting>
  <conditionalFormatting sqref="AX52">
    <cfRule type="cellIs" dxfId="5502" priority="299" stopIfTrue="1" operator="notEqual">
      <formula>BK40</formula>
    </cfRule>
    <cfRule type="expression" dxfId="5501" priority="300" stopIfTrue="1">
      <formula>$N$7=11</formula>
    </cfRule>
  </conditionalFormatting>
  <conditionalFormatting sqref="AY52">
    <cfRule type="cellIs" dxfId="5500" priority="297" stopIfTrue="1" operator="notEqual">
      <formula>BJ40</formula>
    </cfRule>
    <cfRule type="expression" dxfId="5499" priority="298" stopIfTrue="1">
      <formula>$N$7=11</formula>
    </cfRule>
  </conditionalFormatting>
  <conditionalFormatting sqref="AZ52">
    <cfRule type="cellIs" dxfId="5498" priority="295" stopIfTrue="1" operator="notEqual">
      <formula>BK42</formula>
    </cfRule>
    <cfRule type="expression" dxfId="5497" priority="296" stopIfTrue="1">
      <formula>$N$7=12</formula>
    </cfRule>
  </conditionalFormatting>
  <conditionalFormatting sqref="BA52">
    <cfRule type="cellIs" dxfId="5496" priority="293" stopIfTrue="1" operator="notEqual">
      <formula>BJ42</formula>
    </cfRule>
    <cfRule type="expression" dxfId="5495" priority="294" stopIfTrue="1">
      <formula>$N$7=12</formula>
    </cfRule>
  </conditionalFormatting>
  <conditionalFormatting sqref="BB52">
    <cfRule type="cellIs" dxfId="5494" priority="291" stopIfTrue="1" operator="notEqual">
      <formula>BK44</formula>
    </cfRule>
    <cfRule type="expression" dxfId="5493" priority="292" stopIfTrue="1">
      <formula>$N$7=13</formula>
    </cfRule>
  </conditionalFormatting>
  <conditionalFormatting sqref="BC52">
    <cfRule type="cellIs" dxfId="5492" priority="289" stopIfTrue="1" operator="notEqual">
      <formula>BJ44</formula>
    </cfRule>
    <cfRule type="expression" dxfId="5491" priority="290" stopIfTrue="1">
      <formula>$N$7=13</formula>
    </cfRule>
  </conditionalFormatting>
  <conditionalFormatting sqref="BD52">
    <cfRule type="cellIs" dxfId="5490" priority="287" stopIfTrue="1" operator="notEqual">
      <formula>BK46</formula>
    </cfRule>
    <cfRule type="expression" dxfId="5489" priority="288" stopIfTrue="1">
      <formula>$N$7=1</formula>
    </cfRule>
  </conditionalFormatting>
  <conditionalFormatting sqref="BE52">
    <cfRule type="cellIs" dxfId="5488" priority="285" stopIfTrue="1" operator="notEqual">
      <formula>BJ46</formula>
    </cfRule>
    <cfRule type="expression" dxfId="5487" priority="286" stopIfTrue="1">
      <formula>$N$7=1</formula>
    </cfRule>
  </conditionalFormatting>
  <conditionalFormatting sqref="BF52">
    <cfRule type="cellIs" dxfId="5486" priority="283" stopIfTrue="1" operator="notEqual">
      <formula>BK48</formula>
    </cfRule>
    <cfRule type="expression" dxfId="5485" priority="284" stopIfTrue="1">
      <formula>$N$7=2</formula>
    </cfRule>
  </conditionalFormatting>
  <conditionalFormatting sqref="BG52">
    <cfRule type="cellIs" dxfId="5484" priority="281" stopIfTrue="1" operator="notEqual">
      <formula>BJ48</formula>
    </cfRule>
    <cfRule type="expression" dxfId="5483" priority="282" stopIfTrue="1">
      <formula>$N$7=2</formula>
    </cfRule>
  </conditionalFormatting>
  <conditionalFormatting sqref="BL52">
    <cfRule type="cellIs" dxfId="5482" priority="279" stopIfTrue="1" operator="notEqual">
      <formula>BK54</formula>
    </cfRule>
    <cfRule type="expression" dxfId="5481" priority="280" stopIfTrue="1">
      <formula>$N$7=5</formula>
    </cfRule>
  </conditionalFormatting>
  <conditionalFormatting sqref="BM52">
    <cfRule type="cellIs" dxfId="5480" priority="277" stopIfTrue="1" operator="notEqual">
      <formula>BJ54</formula>
    </cfRule>
    <cfRule type="expression" dxfId="5479" priority="278" stopIfTrue="1">
      <formula>$N$7=5</formula>
    </cfRule>
  </conditionalFormatting>
  <conditionalFormatting sqref="BN52">
    <cfRule type="cellIs" dxfId="5478" priority="275" stopIfTrue="1" operator="notEqual">
      <formula>BK56</formula>
    </cfRule>
    <cfRule type="expression" dxfId="5477" priority="276" stopIfTrue="1">
      <formula>$N$7=6</formula>
    </cfRule>
  </conditionalFormatting>
  <conditionalFormatting sqref="BO52">
    <cfRule type="cellIs" dxfId="5476" priority="273" stopIfTrue="1" operator="notEqual">
      <formula>BJ56</formula>
    </cfRule>
    <cfRule type="expression" dxfId="5475" priority="274" stopIfTrue="1">
      <formula>$N$7=6</formula>
    </cfRule>
  </conditionalFormatting>
  <conditionalFormatting sqref="BP52">
    <cfRule type="cellIs" dxfId="5474" priority="271" stopIfTrue="1" operator="notEqual">
      <formula>BK58</formula>
    </cfRule>
    <cfRule type="expression" dxfId="5473" priority="272" stopIfTrue="1">
      <formula>$N$7=7</formula>
    </cfRule>
  </conditionalFormatting>
  <conditionalFormatting sqref="BQ52">
    <cfRule type="cellIs" dxfId="5472" priority="269" stopIfTrue="1" operator="notEqual">
      <formula>BJ58</formula>
    </cfRule>
    <cfRule type="expression" dxfId="5471" priority="270" stopIfTrue="1">
      <formula>$N$7=7</formula>
    </cfRule>
  </conditionalFormatting>
  <conditionalFormatting sqref="BR52">
    <cfRule type="cellIs" dxfId="5470" priority="267" stopIfTrue="1" operator="notEqual">
      <formula>BK60</formula>
    </cfRule>
    <cfRule type="expression" dxfId="5469" priority="268" stopIfTrue="1">
      <formula>$N$7=8</formula>
    </cfRule>
  </conditionalFormatting>
  <conditionalFormatting sqref="BS52">
    <cfRule type="cellIs" dxfId="5468" priority="265" stopIfTrue="1" operator="notEqual">
      <formula>BJ60</formula>
    </cfRule>
    <cfRule type="expression" dxfId="5467" priority="266" stopIfTrue="1">
      <formula>$N$7=8</formula>
    </cfRule>
  </conditionalFormatting>
  <conditionalFormatting sqref="BT52">
    <cfRule type="cellIs" dxfId="5466" priority="263" stopIfTrue="1" operator="notEqual">
      <formula>BK62</formula>
    </cfRule>
    <cfRule type="expression" dxfId="5465" priority="264" stopIfTrue="1">
      <formula>$N$7=4</formula>
    </cfRule>
  </conditionalFormatting>
  <conditionalFormatting sqref="BU52">
    <cfRule type="cellIs" dxfId="5464" priority="261" stopIfTrue="1" operator="notEqual">
      <formula>BJ62</formula>
    </cfRule>
    <cfRule type="expression" dxfId="5463" priority="262" stopIfTrue="1">
      <formula>$N$7=4</formula>
    </cfRule>
  </conditionalFormatting>
  <conditionalFormatting sqref="BF54">
    <cfRule type="cellIs" dxfId="5462" priority="259" stopIfTrue="1" operator="notEqual">
      <formula>BM48</formula>
    </cfRule>
    <cfRule type="expression" dxfId="5461" priority="260" stopIfTrue="1">
      <formula>$N$7=3</formula>
    </cfRule>
  </conditionalFormatting>
  <conditionalFormatting sqref="BG54">
    <cfRule type="cellIs" dxfId="5460" priority="257" stopIfTrue="1" operator="notEqual">
      <formula>BL48</formula>
    </cfRule>
    <cfRule type="expression" dxfId="5459" priority="258" stopIfTrue="1">
      <formula>$N$7=3</formula>
    </cfRule>
  </conditionalFormatting>
  <conditionalFormatting sqref="BH54">
    <cfRule type="cellIs" dxfId="5458" priority="255" stopIfTrue="1" operator="notEqual">
      <formula>BM50</formula>
    </cfRule>
    <cfRule type="expression" dxfId="5457" priority="256" stopIfTrue="1">
      <formula>$N$7=4</formula>
    </cfRule>
  </conditionalFormatting>
  <conditionalFormatting sqref="BI54">
    <cfRule type="cellIs" dxfId="5456" priority="253" stopIfTrue="1" operator="notEqual">
      <formula>BL50</formula>
    </cfRule>
    <cfRule type="expression" dxfId="5455" priority="254" stopIfTrue="1">
      <formula>$N$7=4</formula>
    </cfRule>
  </conditionalFormatting>
  <conditionalFormatting sqref="BJ54">
    <cfRule type="cellIs" dxfId="5454" priority="251" stopIfTrue="1" operator="notEqual">
      <formula>BM52</formula>
    </cfRule>
    <cfRule type="expression" dxfId="5453" priority="252" stopIfTrue="1">
      <formula>$N$7=5</formula>
    </cfRule>
  </conditionalFormatting>
  <conditionalFormatting sqref="BK54">
    <cfRule type="cellIs" dxfId="5452" priority="249" stopIfTrue="1" operator="notEqual">
      <formula>BL52</formula>
    </cfRule>
    <cfRule type="expression" dxfId="5451" priority="250" stopIfTrue="1">
      <formula>$N$7=5</formula>
    </cfRule>
  </conditionalFormatting>
  <conditionalFormatting sqref="AT54">
    <cfRule type="cellIs" dxfId="5450" priority="247" stopIfTrue="1" operator="notEqual">
      <formula>BM36</formula>
    </cfRule>
    <cfRule type="expression" dxfId="5449" priority="248" stopIfTrue="1">
      <formula>$N$7=10</formula>
    </cfRule>
  </conditionalFormatting>
  <conditionalFormatting sqref="AU54">
    <cfRule type="cellIs" dxfId="5448" priority="245" stopIfTrue="1" operator="notEqual">
      <formula>BL36</formula>
    </cfRule>
    <cfRule type="expression" dxfId="5447" priority="246" stopIfTrue="1">
      <formula>$N$7=10</formula>
    </cfRule>
  </conditionalFormatting>
  <conditionalFormatting sqref="AV54">
    <cfRule type="cellIs" dxfId="5446" priority="243" stopIfTrue="1" operator="notEqual">
      <formula>BM38</formula>
    </cfRule>
    <cfRule type="expression" dxfId="5445" priority="244" stopIfTrue="1">
      <formula>$N$7=11</formula>
    </cfRule>
  </conditionalFormatting>
  <conditionalFormatting sqref="AW54">
    <cfRule type="cellIs" dxfId="5444" priority="241" stopIfTrue="1" operator="notEqual">
      <formula>BL38</formula>
    </cfRule>
    <cfRule type="expression" dxfId="5443" priority="242" stopIfTrue="1">
      <formula>$N$7=11</formula>
    </cfRule>
  </conditionalFormatting>
  <conditionalFormatting sqref="AX54">
    <cfRule type="cellIs" dxfId="5442" priority="239" stopIfTrue="1" operator="notEqual">
      <formula>BM40</formula>
    </cfRule>
    <cfRule type="expression" dxfId="5441" priority="240" stopIfTrue="1">
      <formula>$N$7=12</formula>
    </cfRule>
  </conditionalFormatting>
  <conditionalFormatting sqref="AY54">
    <cfRule type="cellIs" dxfId="5440" priority="237" stopIfTrue="1" operator="notEqual">
      <formula>BL40</formula>
    </cfRule>
    <cfRule type="expression" dxfId="5439" priority="238" stopIfTrue="1">
      <formula>$N$7=12</formula>
    </cfRule>
  </conditionalFormatting>
  <conditionalFormatting sqref="AZ54">
    <cfRule type="cellIs" dxfId="5438" priority="235" stopIfTrue="1" operator="notEqual">
      <formula>BM42</formula>
    </cfRule>
    <cfRule type="expression" dxfId="5437" priority="236" stopIfTrue="1">
      <formula>$N$7=13</formula>
    </cfRule>
  </conditionalFormatting>
  <conditionalFormatting sqref="BA54">
    <cfRule type="cellIs" dxfId="5436" priority="233" stopIfTrue="1" operator="notEqual">
      <formula>BL42</formula>
    </cfRule>
    <cfRule type="expression" dxfId="5435" priority="234" stopIfTrue="1">
      <formula>$N$7=13</formula>
    </cfRule>
  </conditionalFormatting>
  <conditionalFormatting sqref="BB54">
    <cfRule type="cellIs" dxfId="5434" priority="231" stopIfTrue="1" operator="notEqual">
      <formula>BM44</formula>
    </cfRule>
    <cfRule type="expression" dxfId="5433" priority="232" stopIfTrue="1">
      <formula>$N$7=1</formula>
    </cfRule>
  </conditionalFormatting>
  <conditionalFormatting sqref="BC54">
    <cfRule type="cellIs" dxfId="5432" priority="229" stopIfTrue="1" operator="notEqual">
      <formula>BL44</formula>
    </cfRule>
    <cfRule type="expression" dxfId="5431" priority="230" stopIfTrue="1">
      <formula>$N$7=1</formula>
    </cfRule>
  </conditionalFormatting>
  <conditionalFormatting sqref="BD54">
    <cfRule type="cellIs" dxfId="5430" priority="227" stopIfTrue="1" operator="notEqual">
      <formula>BM46</formula>
    </cfRule>
    <cfRule type="expression" dxfId="5429" priority="228" stopIfTrue="1">
      <formula>$N$7=2</formula>
    </cfRule>
  </conditionalFormatting>
  <conditionalFormatting sqref="BE54">
    <cfRule type="cellIs" dxfId="5428" priority="225" stopIfTrue="1" operator="notEqual">
      <formula>BL46</formula>
    </cfRule>
    <cfRule type="expression" dxfId="5427" priority="226" stopIfTrue="1">
      <formula>$N$7=2</formula>
    </cfRule>
  </conditionalFormatting>
  <conditionalFormatting sqref="BN54">
    <cfRule type="cellIs" dxfId="5426" priority="223" stopIfTrue="1" operator="notEqual">
      <formula>BM56</formula>
    </cfRule>
    <cfRule type="expression" dxfId="5425" priority="224" stopIfTrue="1">
      <formula>$N$7=7</formula>
    </cfRule>
  </conditionalFormatting>
  <conditionalFormatting sqref="BO54">
    <cfRule type="cellIs" dxfId="5424" priority="221" stopIfTrue="1" operator="notEqual">
      <formula>BL56</formula>
    </cfRule>
    <cfRule type="expression" dxfId="5423" priority="222" stopIfTrue="1">
      <formula>$N$7=7</formula>
    </cfRule>
  </conditionalFormatting>
  <conditionalFormatting sqref="BP54">
    <cfRule type="cellIs" dxfId="5422" priority="219" stopIfTrue="1" operator="notEqual">
      <formula>BM58</formula>
    </cfRule>
    <cfRule type="expression" dxfId="5421" priority="220" stopIfTrue="1">
      <formula>$N$7=8</formula>
    </cfRule>
  </conditionalFormatting>
  <conditionalFormatting sqref="BQ54">
    <cfRule type="cellIs" dxfId="5420" priority="217" stopIfTrue="1" operator="notEqual">
      <formula>BL58</formula>
    </cfRule>
    <cfRule type="expression" dxfId="5419" priority="218" stopIfTrue="1">
      <formula>$N$7=8</formula>
    </cfRule>
  </conditionalFormatting>
  <conditionalFormatting sqref="BR54">
    <cfRule type="cellIs" dxfId="5418" priority="215" stopIfTrue="1" operator="notEqual">
      <formula>BM60</formula>
    </cfRule>
    <cfRule type="expression" dxfId="5417" priority="216" stopIfTrue="1">
      <formula>$N$7=9</formula>
    </cfRule>
  </conditionalFormatting>
  <conditionalFormatting sqref="BS54">
    <cfRule type="cellIs" dxfId="5416" priority="213" stopIfTrue="1" operator="notEqual">
      <formula>BL60</formula>
    </cfRule>
    <cfRule type="expression" dxfId="5415" priority="214" stopIfTrue="1">
      <formula>$N$7=9</formula>
    </cfRule>
  </conditionalFormatting>
  <conditionalFormatting sqref="BT54">
    <cfRule type="cellIs" dxfId="5414" priority="211" stopIfTrue="1" operator="notEqual">
      <formula>BM62</formula>
    </cfRule>
    <cfRule type="expression" dxfId="5413" priority="212" stopIfTrue="1">
      <formula>$N$7=6</formula>
    </cfRule>
  </conditionalFormatting>
  <conditionalFormatting sqref="BU54">
    <cfRule type="cellIs" dxfId="5412" priority="209" stopIfTrue="1" operator="notEqual">
      <formula>BL62</formula>
    </cfRule>
    <cfRule type="expression" dxfId="5411" priority="210" stopIfTrue="1">
      <formula>$N$7=6</formula>
    </cfRule>
  </conditionalFormatting>
  <conditionalFormatting sqref="BD56">
    <cfRule type="cellIs" dxfId="5410" priority="207" stopIfTrue="1" operator="notEqual">
      <formula>BO46</formula>
    </cfRule>
    <cfRule type="expression" dxfId="5409" priority="208" stopIfTrue="1">
      <formula>$N$7=3</formula>
    </cfRule>
  </conditionalFormatting>
  <conditionalFormatting sqref="BE56">
    <cfRule type="cellIs" dxfId="5408" priority="205" stopIfTrue="1" operator="notEqual">
      <formula>BN46</formula>
    </cfRule>
    <cfRule type="expression" dxfId="5407" priority="206" stopIfTrue="1">
      <formula>$N$7=3</formula>
    </cfRule>
  </conditionalFormatting>
  <conditionalFormatting sqref="BF56">
    <cfRule type="cellIs" dxfId="5406" priority="203" stopIfTrue="1" operator="notEqual">
      <formula>BO48</formula>
    </cfRule>
    <cfRule type="expression" dxfId="5405" priority="204" stopIfTrue="1">
      <formula>$N$7=4</formula>
    </cfRule>
  </conditionalFormatting>
  <conditionalFormatting sqref="BG56">
    <cfRule type="cellIs" dxfId="5404" priority="201" stopIfTrue="1" operator="notEqual">
      <formula>BN48</formula>
    </cfRule>
    <cfRule type="expression" dxfId="5403" priority="202" stopIfTrue="1">
      <formula>$N$7=4</formula>
    </cfRule>
  </conditionalFormatting>
  <conditionalFormatting sqref="BH56">
    <cfRule type="cellIs" dxfId="5402" priority="199" stopIfTrue="1" operator="notEqual">
      <formula>BO50</formula>
    </cfRule>
    <cfRule type="expression" dxfId="5401" priority="200" stopIfTrue="1">
      <formula>$N$7=5</formula>
    </cfRule>
  </conditionalFormatting>
  <conditionalFormatting sqref="BI56">
    <cfRule type="cellIs" dxfId="5400" priority="197" stopIfTrue="1" operator="notEqual">
      <formula>BN50</formula>
    </cfRule>
    <cfRule type="expression" dxfId="5399" priority="198" stopIfTrue="1">
      <formula>$N$7=5</formula>
    </cfRule>
  </conditionalFormatting>
  <conditionalFormatting sqref="BJ56">
    <cfRule type="cellIs" dxfId="5398" priority="195" stopIfTrue="1" operator="notEqual">
      <formula>BO52</formula>
    </cfRule>
    <cfRule type="expression" dxfId="5397" priority="196" stopIfTrue="1">
      <formula>$N$7=6</formula>
    </cfRule>
  </conditionalFormatting>
  <conditionalFormatting sqref="BK56">
    <cfRule type="cellIs" dxfId="5396" priority="193" stopIfTrue="1" operator="notEqual">
      <formula>BN52</formula>
    </cfRule>
    <cfRule type="expression" dxfId="5395" priority="194" stopIfTrue="1">
      <formula>$N$7=6</formula>
    </cfRule>
  </conditionalFormatting>
  <conditionalFormatting sqref="BL56">
    <cfRule type="cellIs" dxfId="5394" priority="191" stopIfTrue="1" operator="notEqual">
      <formula>BO54</formula>
    </cfRule>
    <cfRule type="expression" dxfId="5393" priority="192" stopIfTrue="1">
      <formula>$N$7=7</formula>
    </cfRule>
  </conditionalFormatting>
  <conditionalFormatting sqref="BM56">
    <cfRule type="cellIs" dxfId="5392" priority="189" stopIfTrue="1" operator="notEqual">
      <formula>BN54</formula>
    </cfRule>
    <cfRule type="expression" dxfId="5391" priority="190" stopIfTrue="1">
      <formula>$N$7=7</formula>
    </cfRule>
  </conditionalFormatting>
  <conditionalFormatting sqref="AX56">
    <cfRule type="cellIs" dxfId="5390" priority="187" stopIfTrue="1" operator="notEqual">
      <formula>BO40</formula>
    </cfRule>
    <cfRule type="expression" dxfId="5389" priority="188" stopIfTrue="1">
      <formula>$N$7=13</formula>
    </cfRule>
  </conditionalFormatting>
  <conditionalFormatting sqref="AY56">
    <cfRule type="cellIs" dxfId="5388" priority="185" stopIfTrue="1" operator="notEqual">
      <formula>BN40</formula>
    </cfRule>
    <cfRule type="expression" dxfId="5387" priority="186" stopIfTrue="1">
      <formula>$N$7=13</formula>
    </cfRule>
  </conditionalFormatting>
  <conditionalFormatting sqref="AZ56">
    <cfRule type="cellIs" dxfId="5386" priority="183" stopIfTrue="1" operator="notEqual">
      <formula>BO42</formula>
    </cfRule>
    <cfRule type="expression" dxfId="5385" priority="184" stopIfTrue="1">
      <formula>$N$7=1</formula>
    </cfRule>
  </conditionalFormatting>
  <conditionalFormatting sqref="BA56">
    <cfRule type="cellIs" dxfId="5384" priority="181" stopIfTrue="1" operator="notEqual">
      <formula>BN42</formula>
    </cfRule>
    <cfRule type="expression" dxfId="5383" priority="182" stopIfTrue="1">
      <formula>$N$7=1</formula>
    </cfRule>
  </conditionalFormatting>
  <conditionalFormatting sqref="BB56">
    <cfRule type="cellIs" dxfId="5382" priority="179" stopIfTrue="1" operator="notEqual">
      <formula>BO44</formula>
    </cfRule>
    <cfRule type="expression" dxfId="5381" priority="180" stopIfTrue="1">
      <formula>$N$7=2</formula>
    </cfRule>
  </conditionalFormatting>
  <conditionalFormatting sqref="BC56">
    <cfRule type="cellIs" dxfId="5380" priority="177" stopIfTrue="1" operator="notEqual">
      <formula>BN44</formula>
    </cfRule>
    <cfRule type="expression" dxfId="5379" priority="178" stopIfTrue="1">
      <formula>$N$7=2</formula>
    </cfRule>
  </conditionalFormatting>
  <conditionalFormatting sqref="AT56">
    <cfRule type="cellIs" dxfId="5378" priority="175" stopIfTrue="1" operator="notEqual">
      <formula>BO36</formula>
    </cfRule>
    <cfRule type="expression" dxfId="5377" priority="176" stopIfTrue="1">
      <formula>$N$7=10</formula>
    </cfRule>
  </conditionalFormatting>
  <conditionalFormatting sqref="AU56">
    <cfRule type="cellIs" dxfId="5376" priority="173" stopIfTrue="1" operator="notEqual">
      <formula>BN36</formula>
    </cfRule>
    <cfRule type="expression" dxfId="5375" priority="174" stopIfTrue="1">
      <formula>$N$7=10</formula>
    </cfRule>
  </conditionalFormatting>
  <conditionalFormatting sqref="AV56">
    <cfRule type="cellIs" dxfId="5374" priority="171" stopIfTrue="1" operator="notEqual">
      <formula>BO38</formula>
    </cfRule>
    <cfRule type="expression" dxfId="5373" priority="172" stopIfTrue="1">
      <formula>$N$7=10</formula>
    </cfRule>
  </conditionalFormatting>
  <conditionalFormatting sqref="AW56">
    <cfRule type="cellIs" dxfId="5372" priority="169" stopIfTrue="1" operator="notEqual">
      <formula>BN38</formula>
    </cfRule>
    <cfRule type="expression" dxfId="5371" priority="170" stopIfTrue="1">
      <formula>$N$7=10</formula>
    </cfRule>
  </conditionalFormatting>
  <conditionalFormatting sqref="BP56">
    <cfRule type="cellIs" dxfId="5370" priority="167" stopIfTrue="1" operator="notEqual">
      <formula>BO58</formula>
    </cfRule>
    <cfRule type="expression" dxfId="5369" priority="168" stopIfTrue="1">
      <formula>$N$7=9</formula>
    </cfRule>
  </conditionalFormatting>
  <conditionalFormatting sqref="BQ56">
    <cfRule type="cellIs" dxfId="5368" priority="165" stopIfTrue="1" operator="notEqual">
      <formula>BN58</formula>
    </cfRule>
    <cfRule type="expression" dxfId="5367" priority="166" stopIfTrue="1">
      <formula>$N$7=9</formula>
    </cfRule>
  </conditionalFormatting>
  <conditionalFormatting sqref="BR56">
    <cfRule type="cellIs" dxfId="5366" priority="163" stopIfTrue="1" operator="notEqual">
      <formula>BO60</formula>
    </cfRule>
    <cfRule type="expression" dxfId="5365" priority="164" stopIfTrue="1">
      <formula>$N$7=10</formula>
    </cfRule>
  </conditionalFormatting>
  <conditionalFormatting sqref="BS56">
    <cfRule type="cellIs" dxfId="5364" priority="161" stopIfTrue="1" operator="notEqual">
      <formula>BN60</formula>
    </cfRule>
    <cfRule type="expression" dxfId="5363" priority="162" stopIfTrue="1">
      <formula>$N$7=10</formula>
    </cfRule>
  </conditionalFormatting>
  <conditionalFormatting sqref="BT56">
    <cfRule type="cellIs" dxfId="5362" priority="159" stopIfTrue="1" operator="notEqual">
      <formula>BO62</formula>
    </cfRule>
    <cfRule type="expression" dxfId="5361" priority="160" stopIfTrue="1">
      <formula>$N$7=8</formula>
    </cfRule>
  </conditionalFormatting>
  <conditionalFormatting sqref="BU56">
    <cfRule type="cellIs" dxfId="5360" priority="157" stopIfTrue="1" operator="notEqual">
      <formula>BN62</formula>
    </cfRule>
    <cfRule type="expression" dxfId="5359" priority="158" stopIfTrue="1">
      <formula>$N$7=8</formula>
    </cfRule>
  </conditionalFormatting>
  <conditionalFormatting sqref="BB58">
    <cfRule type="cellIs" dxfId="5358" priority="155" stopIfTrue="1" operator="notEqual">
      <formula>BQ44</formula>
    </cfRule>
    <cfRule type="expression" dxfId="5357" priority="156" stopIfTrue="1">
      <formula>$N$7=3</formula>
    </cfRule>
  </conditionalFormatting>
  <conditionalFormatting sqref="BC58">
    <cfRule type="cellIs" dxfId="5356" priority="153" stopIfTrue="1" operator="notEqual">
      <formula>BP44</formula>
    </cfRule>
    <cfRule type="expression" dxfId="5355" priority="154" stopIfTrue="1">
      <formula>$N$7=3</formula>
    </cfRule>
  </conditionalFormatting>
  <conditionalFormatting sqref="BD58">
    <cfRule type="cellIs" dxfId="5354" priority="151" stopIfTrue="1" operator="notEqual">
      <formula>BQ46</formula>
    </cfRule>
    <cfRule type="expression" dxfId="5353" priority="152" stopIfTrue="1">
      <formula>$N$7=4</formula>
    </cfRule>
  </conditionalFormatting>
  <conditionalFormatting sqref="BE58">
    <cfRule type="cellIs" dxfId="5352" priority="149" stopIfTrue="1" operator="notEqual">
      <formula>BP46</formula>
    </cfRule>
    <cfRule type="expression" dxfId="5351" priority="150" stopIfTrue="1">
      <formula>$N$7=4</formula>
    </cfRule>
  </conditionalFormatting>
  <conditionalFormatting sqref="BF58">
    <cfRule type="cellIs" dxfId="5350" priority="147" stopIfTrue="1" operator="notEqual">
      <formula>BQ48</formula>
    </cfRule>
    <cfRule type="expression" dxfId="5349" priority="148" stopIfTrue="1">
      <formula>$N$7=5</formula>
    </cfRule>
  </conditionalFormatting>
  <conditionalFormatting sqref="BG58">
    <cfRule type="cellIs" dxfId="5348" priority="145" stopIfTrue="1" operator="notEqual">
      <formula>BP48</formula>
    </cfRule>
    <cfRule type="expression" dxfId="5347" priority="146" stopIfTrue="1">
      <formula>$N$7=5</formula>
    </cfRule>
  </conditionalFormatting>
  <conditionalFormatting sqref="BH58">
    <cfRule type="cellIs" dxfId="5346" priority="143" stopIfTrue="1" operator="notEqual">
      <formula>BQ50</formula>
    </cfRule>
    <cfRule type="expression" dxfId="5345" priority="144" stopIfTrue="1">
      <formula>$N$7=6</formula>
    </cfRule>
  </conditionalFormatting>
  <conditionalFormatting sqref="BI58">
    <cfRule type="cellIs" dxfId="5344" priority="141" stopIfTrue="1" operator="notEqual">
      <formula>BP50</formula>
    </cfRule>
    <cfRule type="expression" dxfId="5343" priority="142" stopIfTrue="1">
      <formula>$N$7=6</formula>
    </cfRule>
  </conditionalFormatting>
  <conditionalFormatting sqref="BJ58">
    <cfRule type="cellIs" dxfId="5342" priority="139" stopIfTrue="1" operator="notEqual">
      <formula>BQ52</formula>
    </cfRule>
    <cfRule type="expression" dxfId="5341" priority="140" stopIfTrue="1">
      <formula>$N$7=7</formula>
    </cfRule>
  </conditionalFormatting>
  <conditionalFormatting sqref="BK58">
    <cfRule type="cellIs" dxfId="5340" priority="137" stopIfTrue="1" operator="notEqual">
      <formula>BP52</formula>
    </cfRule>
    <cfRule type="expression" dxfId="5339" priority="138" stopIfTrue="1">
      <formula>$N$7=7</formula>
    </cfRule>
  </conditionalFormatting>
  <conditionalFormatting sqref="BL58">
    <cfRule type="cellIs" dxfId="5338" priority="135" stopIfTrue="1" operator="notEqual">
      <formula>BQ54</formula>
    </cfRule>
    <cfRule type="expression" dxfId="5337" priority="136" stopIfTrue="1">
      <formula>$N$7=8</formula>
    </cfRule>
  </conditionalFormatting>
  <conditionalFormatting sqref="BM58">
    <cfRule type="cellIs" dxfId="5336" priority="133" stopIfTrue="1" operator="notEqual">
      <formula>BP54</formula>
    </cfRule>
    <cfRule type="expression" dxfId="5335" priority="134" stopIfTrue="1">
      <formula>$N$7=8</formula>
    </cfRule>
  </conditionalFormatting>
  <conditionalFormatting sqref="BN58">
    <cfRule type="cellIs" dxfId="5334" priority="131" stopIfTrue="1" operator="notEqual">
      <formula>BQ56</formula>
    </cfRule>
    <cfRule type="expression" dxfId="5333" priority="132" stopIfTrue="1">
      <formula>$N$7=9</formula>
    </cfRule>
  </conditionalFormatting>
  <conditionalFormatting sqref="BO58">
    <cfRule type="cellIs" dxfId="5332" priority="129" stopIfTrue="1" operator="notEqual">
      <formula>BP56</formula>
    </cfRule>
    <cfRule type="expression" dxfId="5331" priority="130" stopIfTrue="1">
      <formula>$N$7=9</formula>
    </cfRule>
  </conditionalFormatting>
  <conditionalFormatting sqref="AT58">
    <cfRule type="cellIs" dxfId="5330" priority="127" stopIfTrue="1" operator="notEqual">
      <formula>BQ36</formula>
    </cfRule>
    <cfRule type="expression" dxfId="5329" priority="128" stopIfTrue="1">
      <formula>$N$7=12</formula>
    </cfRule>
  </conditionalFormatting>
  <conditionalFormatting sqref="AU58">
    <cfRule type="cellIs" dxfId="5328" priority="125" stopIfTrue="1" operator="notEqual">
      <formula>BP36</formula>
    </cfRule>
    <cfRule type="expression" dxfId="5327" priority="126" stopIfTrue="1">
      <formula>$N$7=12</formula>
    </cfRule>
  </conditionalFormatting>
  <conditionalFormatting sqref="AV58">
    <cfRule type="cellIs" dxfId="5326" priority="123" stopIfTrue="1" operator="notEqual">
      <formula>BQ38</formula>
    </cfRule>
    <cfRule type="expression" dxfId="5325" priority="124" stopIfTrue="1">
      <formula>$N$7=13</formula>
    </cfRule>
  </conditionalFormatting>
  <conditionalFormatting sqref="AW58">
    <cfRule type="cellIs" dxfId="5324" priority="121" stopIfTrue="1" operator="notEqual">
      <formula>BP38</formula>
    </cfRule>
    <cfRule type="expression" dxfId="5323" priority="122" stopIfTrue="1">
      <formula>$N$7=13</formula>
    </cfRule>
  </conditionalFormatting>
  <conditionalFormatting sqref="AX58">
    <cfRule type="cellIs" dxfId="5322" priority="119" stopIfTrue="1" operator="notEqual">
      <formula>BQ40</formula>
    </cfRule>
    <cfRule type="expression" dxfId="5321" priority="120" stopIfTrue="1">
      <formula>$N$7=1</formula>
    </cfRule>
  </conditionalFormatting>
  <conditionalFormatting sqref="AY58">
    <cfRule type="cellIs" dxfId="5320" priority="117" stopIfTrue="1" operator="notEqual">
      <formula>BP40</formula>
    </cfRule>
    <cfRule type="expression" dxfId="5319" priority="118" stopIfTrue="1">
      <formula>$N$7=1</formula>
    </cfRule>
  </conditionalFormatting>
  <conditionalFormatting sqref="AZ58">
    <cfRule type="cellIs" dxfId="5318" priority="115" stopIfTrue="1" operator="notEqual">
      <formula>BQ42</formula>
    </cfRule>
    <cfRule type="expression" dxfId="5317" priority="116" stopIfTrue="1">
      <formula>$N$7=2</formula>
    </cfRule>
  </conditionalFormatting>
  <conditionalFormatting sqref="BA58">
    <cfRule type="cellIs" dxfId="5316" priority="113" stopIfTrue="1" operator="notEqual">
      <formula>BP42</formula>
    </cfRule>
    <cfRule type="expression" dxfId="5315" priority="114" stopIfTrue="1">
      <formula>$N$7=2</formula>
    </cfRule>
  </conditionalFormatting>
  <conditionalFormatting sqref="BR58">
    <cfRule type="cellIs" dxfId="5314" priority="111" stopIfTrue="1" operator="notEqual">
      <formula>BQ60</formula>
    </cfRule>
    <cfRule type="expression" dxfId="5313" priority="112" stopIfTrue="1">
      <formula>$N$7=11</formula>
    </cfRule>
  </conditionalFormatting>
  <conditionalFormatting sqref="BS58">
    <cfRule type="cellIs" dxfId="5312" priority="109" stopIfTrue="1" operator="notEqual">
      <formula>BP60</formula>
    </cfRule>
    <cfRule type="expression" dxfId="5311" priority="110" stopIfTrue="1">
      <formula>$N$7=11</formula>
    </cfRule>
  </conditionalFormatting>
  <conditionalFormatting sqref="BT58">
    <cfRule type="cellIs" dxfId="5310" priority="107" stopIfTrue="1" operator="notEqual">
      <formula>BQ62</formula>
    </cfRule>
    <cfRule type="expression" dxfId="5309" priority="108" stopIfTrue="1">
      <formula>$N$7=10</formula>
    </cfRule>
  </conditionalFormatting>
  <conditionalFormatting sqref="BU58">
    <cfRule type="cellIs" dxfId="5308" priority="105" stopIfTrue="1" operator="notEqual">
      <formula>BP62</formula>
    </cfRule>
    <cfRule type="expression" dxfId="5307" priority="106" stopIfTrue="1">
      <formula>$N$7=10</formula>
    </cfRule>
  </conditionalFormatting>
  <conditionalFormatting sqref="AZ60">
    <cfRule type="cellIs" dxfId="5306" priority="103" stopIfTrue="1" operator="notEqual">
      <formula>BS42</formula>
    </cfRule>
    <cfRule type="expression" dxfId="5305" priority="104" stopIfTrue="1">
      <formula>$N$7=3</formula>
    </cfRule>
  </conditionalFormatting>
  <conditionalFormatting sqref="BA60">
    <cfRule type="cellIs" dxfId="5304" priority="101" stopIfTrue="1" operator="notEqual">
      <formula>BR42</formula>
    </cfRule>
    <cfRule type="expression" dxfId="5303" priority="102" stopIfTrue="1">
      <formula>$N$7=3</formula>
    </cfRule>
  </conditionalFormatting>
  <conditionalFormatting sqref="BB60">
    <cfRule type="cellIs" dxfId="5302" priority="99" stopIfTrue="1" operator="notEqual">
      <formula>BS44</formula>
    </cfRule>
    <cfRule type="expression" dxfId="5301" priority="100" stopIfTrue="1">
      <formula>$N$7=4</formula>
    </cfRule>
  </conditionalFormatting>
  <conditionalFormatting sqref="BC60">
    <cfRule type="cellIs" dxfId="5300" priority="97" stopIfTrue="1" operator="notEqual">
      <formula>BR44</formula>
    </cfRule>
    <cfRule type="expression" dxfId="5299" priority="98" stopIfTrue="1">
      <formula>$N$7=4</formula>
    </cfRule>
  </conditionalFormatting>
  <conditionalFormatting sqref="BD60">
    <cfRule type="cellIs" dxfId="5298" priority="95" stopIfTrue="1" operator="notEqual">
      <formula>BS46</formula>
    </cfRule>
    <cfRule type="expression" dxfId="5297" priority="96" stopIfTrue="1">
      <formula>$N$7=5</formula>
    </cfRule>
  </conditionalFormatting>
  <conditionalFormatting sqref="BE60">
    <cfRule type="cellIs" dxfId="5296" priority="93" stopIfTrue="1" operator="notEqual">
      <formula>BR46</formula>
    </cfRule>
    <cfRule type="expression" dxfId="5295" priority="94" stopIfTrue="1">
      <formula>$N$7=5</formula>
    </cfRule>
  </conditionalFormatting>
  <conditionalFormatting sqref="BF60">
    <cfRule type="cellIs" dxfId="5294" priority="91" stopIfTrue="1" operator="notEqual">
      <formula>BS48</formula>
    </cfRule>
    <cfRule type="expression" dxfId="5293" priority="92" stopIfTrue="1">
      <formula>$N$7=6</formula>
    </cfRule>
  </conditionalFormatting>
  <conditionalFormatting sqref="BG60">
    <cfRule type="cellIs" dxfId="5292" priority="89" stopIfTrue="1" operator="notEqual">
      <formula>BR48</formula>
    </cfRule>
    <cfRule type="expression" dxfId="5291" priority="90" stopIfTrue="1">
      <formula>$N$7=6</formula>
    </cfRule>
  </conditionalFormatting>
  <conditionalFormatting sqref="BH60">
    <cfRule type="cellIs" dxfId="5290" priority="87" stopIfTrue="1" operator="notEqual">
      <formula>BS50</formula>
    </cfRule>
    <cfRule type="expression" dxfId="5289" priority="88" stopIfTrue="1">
      <formula>$N$7=7</formula>
    </cfRule>
  </conditionalFormatting>
  <conditionalFormatting sqref="BI60">
    <cfRule type="cellIs" dxfId="5288" priority="85" stopIfTrue="1" operator="notEqual">
      <formula>BR50</formula>
    </cfRule>
    <cfRule type="expression" dxfId="5287" priority="86" stopIfTrue="1">
      <formula>$N$7=7</formula>
    </cfRule>
  </conditionalFormatting>
  <conditionalFormatting sqref="BJ60">
    <cfRule type="cellIs" dxfId="5286" priority="83" stopIfTrue="1" operator="notEqual">
      <formula>BS52</formula>
    </cfRule>
    <cfRule type="expression" dxfId="5285" priority="84" stopIfTrue="1">
      <formula>$N$7=8</formula>
    </cfRule>
  </conditionalFormatting>
  <conditionalFormatting sqref="BK60">
    <cfRule type="cellIs" dxfId="5284" priority="81" stopIfTrue="1" operator="notEqual">
      <formula>BR52</formula>
    </cfRule>
    <cfRule type="expression" dxfId="5283" priority="82" stopIfTrue="1">
      <formula>$N$7=8</formula>
    </cfRule>
  </conditionalFormatting>
  <conditionalFormatting sqref="BL60">
    <cfRule type="cellIs" dxfId="5282" priority="79" stopIfTrue="1" operator="notEqual">
      <formula>BS54</formula>
    </cfRule>
    <cfRule type="expression" dxfId="5281" priority="80" stopIfTrue="1">
      <formula>$N$7=9</formula>
    </cfRule>
  </conditionalFormatting>
  <conditionalFormatting sqref="BM60">
    <cfRule type="cellIs" dxfId="5280" priority="77" stopIfTrue="1" operator="notEqual">
      <formula>BR54</formula>
    </cfRule>
    <cfRule type="expression" dxfId="5279" priority="78" stopIfTrue="1">
      <formula>$N$7=9</formula>
    </cfRule>
  </conditionalFormatting>
  <conditionalFormatting sqref="BN60">
    <cfRule type="cellIs" dxfId="5278" priority="75" stopIfTrue="1" operator="notEqual">
      <formula>BS56</formula>
    </cfRule>
    <cfRule type="expression" dxfId="5277" priority="76" stopIfTrue="1">
      <formula>$N$7=10</formula>
    </cfRule>
  </conditionalFormatting>
  <conditionalFormatting sqref="BO60">
    <cfRule type="cellIs" dxfId="5276" priority="73" stopIfTrue="1" operator="notEqual">
      <formula>BR56</formula>
    </cfRule>
    <cfRule type="expression" dxfId="5275" priority="74" stopIfTrue="1">
      <formula>$N$7=10</formula>
    </cfRule>
  </conditionalFormatting>
  <conditionalFormatting sqref="BP60">
    <cfRule type="cellIs" dxfId="5274" priority="71" stopIfTrue="1" operator="notEqual">
      <formula>BS58</formula>
    </cfRule>
    <cfRule type="expression" dxfId="5273" priority="72" stopIfTrue="1">
      <formula>$N$7=11</formula>
    </cfRule>
  </conditionalFormatting>
  <conditionalFormatting sqref="BQ60">
    <cfRule type="cellIs" dxfId="5272" priority="69" stopIfTrue="1" operator="notEqual">
      <formula>BR58</formula>
    </cfRule>
    <cfRule type="expression" dxfId="5271" priority="70" stopIfTrue="1">
      <formula>$N$7=11</formula>
    </cfRule>
  </conditionalFormatting>
  <conditionalFormatting sqref="AT60">
    <cfRule type="cellIs" dxfId="5270" priority="67" stopIfTrue="1" operator="notEqual">
      <formula>BS36</formula>
    </cfRule>
    <cfRule type="expression" dxfId="5269" priority="68" stopIfTrue="1">
      <formula>$N$7=13</formula>
    </cfRule>
  </conditionalFormatting>
  <conditionalFormatting sqref="AU60">
    <cfRule type="cellIs" dxfId="5268" priority="65" stopIfTrue="1" operator="notEqual">
      <formula>BR36</formula>
    </cfRule>
    <cfRule type="expression" dxfId="5267" priority="66" stopIfTrue="1">
      <formula>$N$7=13</formula>
    </cfRule>
  </conditionalFormatting>
  <conditionalFormatting sqref="AV60">
    <cfRule type="cellIs" dxfId="5266" priority="63" stopIfTrue="1" operator="notEqual">
      <formula>BS38</formula>
    </cfRule>
    <cfRule type="expression" dxfId="5265" priority="64" stopIfTrue="1">
      <formula>$N$7=1</formula>
    </cfRule>
  </conditionalFormatting>
  <conditionalFormatting sqref="AW60">
    <cfRule type="cellIs" dxfId="5264" priority="61" stopIfTrue="1" operator="notEqual">
      <formula>BR38</formula>
    </cfRule>
    <cfRule type="expression" dxfId="5263" priority="62" stopIfTrue="1">
      <formula>$N$7=1</formula>
    </cfRule>
  </conditionalFormatting>
  <conditionalFormatting sqref="AX60">
    <cfRule type="cellIs" dxfId="5262" priority="59" stopIfTrue="1" operator="notEqual">
      <formula>BS40</formula>
    </cfRule>
    <cfRule type="expression" dxfId="5261" priority="60" stopIfTrue="1">
      <formula>$N$7=2</formula>
    </cfRule>
  </conditionalFormatting>
  <conditionalFormatting sqref="AY60">
    <cfRule type="cellIs" dxfId="5260" priority="57" stopIfTrue="1" operator="notEqual">
      <formula>BR40</formula>
    </cfRule>
    <cfRule type="expression" dxfId="5259" priority="58" stopIfTrue="1">
      <formula>$N$7=2</formula>
    </cfRule>
  </conditionalFormatting>
  <conditionalFormatting sqref="BT60">
    <cfRule type="cellIs" dxfId="5258" priority="55" stopIfTrue="1" operator="notEqual">
      <formula>BS62</formula>
    </cfRule>
    <cfRule type="expression" dxfId="5257" priority="56" stopIfTrue="1">
      <formula>$N$7=12</formula>
    </cfRule>
  </conditionalFormatting>
  <conditionalFormatting sqref="BU60">
    <cfRule type="cellIs" dxfId="5256" priority="53" stopIfTrue="1" operator="notEqual">
      <formula>BR62</formula>
    </cfRule>
    <cfRule type="expression" dxfId="5255" priority="54" stopIfTrue="1">
      <formula>$N$7=12</formula>
    </cfRule>
  </conditionalFormatting>
  <conditionalFormatting sqref="AX62">
    <cfRule type="cellIs" dxfId="5254" priority="51" stopIfTrue="1" operator="notEqual">
      <formula>BU40</formula>
    </cfRule>
    <cfRule type="expression" dxfId="5253" priority="52" stopIfTrue="1">
      <formula>$N$7=5</formula>
    </cfRule>
  </conditionalFormatting>
  <conditionalFormatting sqref="AY62">
    <cfRule type="cellIs" dxfId="5252" priority="49" stopIfTrue="1" operator="notEqual">
      <formula>BT40</formula>
    </cfRule>
    <cfRule type="expression" dxfId="5251" priority="50" stopIfTrue="1">
      <formula>$N$7=5</formula>
    </cfRule>
  </conditionalFormatting>
  <conditionalFormatting sqref="AZ62">
    <cfRule type="cellIs" dxfId="5250" priority="47" stopIfTrue="1" operator="notEqual">
      <formula>BU42</formula>
    </cfRule>
    <cfRule type="expression" dxfId="5249" priority="48" stopIfTrue="1">
      <formula>$N$7=7</formula>
    </cfRule>
  </conditionalFormatting>
  <conditionalFormatting sqref="BA62">
    <cfRule type="cellIs" dxfId="5248" priority="45" stopIfTrue="1" operator="notEqual">
      <formula>BT42</formula>
    </cfRule>
    <cfRule type="expression" dxfId="5247" priority="46" stopIfTrue="1">
      <formula>$N$7=7</formula>
    </cfRule>
  </conditionalFormatting>
  <conditionalFormatting sqref="BB62">
    <cfRule type="cellIs" dxfId="5246" priority="43" stopIfTrue="1" operator="notEqual">
      <formula>BU44</formula>
    </cfRule>
    <cfRule type="expression" dxfId="5245" priority="44" stopIfTrue="1">
      <formula>$N$7=9</formula>
    </cfRule>
  </conditionalFormatting>
  <conditionalFormatting sqref="BC62">
    <cfRule type="cellIs" dxfId="5244" priority="41" stopIfTrue="1" operator="notEqual">
      <formula>BT44</formula>
    </cfRule>
    <cfRule type="expression" dxfId="5243" priority="42" stopIfTrue="1">
      <formula>$N$7=9</formula>
    </cfRule>
  </conditionalFormatting>
  <conditionalFormatting sqref="BD62">
    <cfRule type="cellIs" dxfId="5242" priority="39" stopIfTrue="1" operator="notEqual">
      <formula>BU46</formula>
    </cfRule>
    <cfRule type="expression" dxfId="5241" priority="40" stopIfTrue="1">
      <formula>$N$7=11</formula>
    </cfRule>
  </conditionalFormatting>
  <conditionalFormatting sqref="BE62">
    <cfRule type="cellIs" dxfId="5240" priority="37" stopIfTrue="1" operator="notEqual">
      <formula>BT46</formula>
    </cfRule>
    <cfRule type="expression" dxfId="5239" priority="38" stopIfTrue="1">
      <formula>$N$7=11</formula>
    </cfRule>
  </conditionalFormatting>
  <conditionalFormatting sqref="BF62">
    <cfRule type="cellIs" dxfId="5238" priority="35" stopIfTrue="1" operator="notEqual">
      <formula>BU48</formula>
    </cfRule>
    <cfRule type="expression" dxfId="5237" priority="36" stopIfTrue="1">
      <formula>$N$7=13</formula>
    </cfRule>
  </conditionalFormatting>
  <conditionalFormatting sqref="BG62">
    <cfRule type="cellIs" dxfId="5236" priority="33" stopIfTrue="1" operator="notEqual">
      <formula>BT48</formula>
    </cfRule>
    <cfRule type="expression" dxfId="5235" priority="34" stopIfTrue="1">
      <formula>$N$7=13</formula>
    </cfRule>
  </conditionalFormatting>
  <conditionalFormatting sqref="BH62">
    <cfRule type="cellIs" dxfId="5234" priority="31" stopIfTrue="1" operator="notEqual">
      <formula>BU50</formula>
    </cfRule>
    <cfRule type="expression" dxfId="5233" priority="32" stopIfTrue="1">
      <formula>$N$7=2</formula>
    </cfRule>
  </conditionalFormatting>
  <conditionalFormatting sqref="BI62">
    <cfRule type="cellIs" dxfId="5232" priority="29" stopIfTrue="1" operator="notEqual">
      <formula>BT50</formula>
    </cfRule>
    <cfRule type="expression" dxfId="5231" priority="30" stopIfTrue="1">
      <formula>$N$7=2</formula>
    </cfRule>
  </conditionalFormatting>
  <conditionalFormatting sqref="BJ62">
    <cfRule type="cellIs" dxfId="5230" priority="27" stopIfTrue="1" operator="notEqual">
      <formula>BU52</formula>
    </cfRule>
    <cfRule type="expression" dxfId="5229" priority="28" stopIfTrue="1">
      <formula>$N$7=4</formula>
    </cfRule>
  </conditionalFormatting>
  <conditionalFormatting sqref="BK62">
    <cfRule type="cellIs" dxfId="5228" priority="25" stopIfTrue="1" operator="notEqual">
      <formula>BT52</formula>
    </cfRule>
    <cfRule type="expression" dxfId="5227" priority="26" stopIfTrue="1">
      <formula>$N$7=4</formula>
    </cfRule>
  </conditionalFormatting>
  <conditionalFormatting sqref="BL62">
    <cfRule type="cellIs" dxfId="5226" priority="23" stopIfTrue="1" operator="notEqual">
      <formula>BU54</formula>
    </cfRule>
    <cfRule type="expression" dxfId="5225" priority="24" stopIfTrue="1">
      <formula>$N$7=6</formula>
    </cfRule>
  </conditionalFormatting>
  <conditionalFormatting sqref="BM62">
    <cfRule type="cellIs" dxfId="5224" priority="21" stopIfTrue="1" operator="notEqual">
      <formula>BT54</formula>
    </cfRule>
    <cfRule type="expression" dxfId="5223" priority="22" stopIfTrue="1">
      <formula>$N$7=6</formula>
    </cfRule>
  </conditionalFormatting>
  <conditionalFormatting sqref="BN62">
    <cfRule type="cellIs" dxfId="5222" priority="19" stopIfTrue="1" operator="notEqual">
      <formula>BU56</formula>
    </cfRule>
    <cfRule type="expression" dxfId="5221" priority="20" stopIfTrue="1">
      <formula>$N$7=8</formula>
    </cfRule>
  </conditionalFormatting>
  <conditionalFormatting sqref="BO62">
    <cfRule type="cellIs" dxfId="5220" priority="17" stopIfTrue="1" operator="notEqual">
      <formula>BT56</formula>
    </cfRule>
    <cfRule type="expression" dxfId="5219" priority="18" stopIfTrue="1">
      <formula>$N$7=8</formula>
    </cfRule>
  </conditionalFormatting>
  <conditionalFormatting sqref="BP62">
    <cfRule type="cellIs" dxfId="5218" priority="15" stopIfTrue="1" operator="notEqual">
      <formula>BU58</formula>
    </cfRule>
    <cfRule type="expression" dxfId="5217" priority="16" stopIfTrue="1">
      <formula>$N$7=10</formula>
    </cfRule>
  </conditionalFormatting>
  <conditionalFormatting sqref="BQ62">
    <cfRule type="cellIs" dxfId="5216" priority="13" stopIfTrue="1" operator="notEqual">
      <formula>BT58</formula>
    </cfRule>
    <cfRule type="expression" dxfId="5215" priority="14" stopIfTrue="1">
      <formula>$N$7=10</formula>
    </cfRule>
  </conditionalFormatting>
  <conditionalFormatting sqref="BR62">
    <cfRule type="cellIs" dxfId="5214" priority="11" stopIfTrue="1" operator="notEqual">
      <formula>BU60</formula>
    </cfRule>
    <cfRule type="expression" dxfId="5213" priority="12" stopIfTrue="1">
      <formula>$N$7=12</formula>
    </cfRule>
  </conditionalFormatting>
  <conditionalFormatting sqref="BS62">
    <cfRule type="cellIs" dxfId="5212" priority="9" stopIfTrue="1" operator="notEqual">
      <formula>BT60</formula>
    </cfRule>
    <cfRule type="expression" dxfId="5211" priority="10" stopIfTrue="1">
      <formula>$N$7=12</formula>
    </cfRule>
  </conditionalFormatting>
  <conditionalFormatting sqref="AT62">
    <cfRule type="cellIs" dxfId="5210" priority="7" stopIfTrue="1" operator="notEqual">
      <formula>BU36</formula>
    </cfRule>
    <cfRule type="expression" dxfId="5209" priority="8" stopIfTrue="1">
      <formula>$N$7=1</formula>
    </cfRule>
  </conditionalFormatting>
  <conditionalFormatting sqref="AU62">
    <cfRule type="cellIs" dxfId="5208" priority="5" stopIfTrue="1" operator="notEqual">
      <formula>BT36</formula>
    </cfRule>
    <cfRule type="expression" dxfId="5207" priority="6" stopIfTrue="1">
      <formula>$N$7=1</formula>
    </cfRule>
  </conditionalFormatting>
  <conditionalFormatting sqref="AV62">
    <cfRule type="cellIs" dxfId="5206" priority="3" stopIfTrue="1" operator="notEqual">
      <formula>BU38</formula>
    </cfRule>
    <cfRule type="expression" dxfId="5205" priority="4" stopIfTrue="1">
      <formula>$N$7=3</formula>
    </cfRule>
  </conditionalFormatting>
  <conditionalFormatting sqref="AW62">
    <cfRule type="cellIs" dxfId="5204" priority="1" stopIfTrue="1" operator="notEqual">
      <formula>BT38</formula>
    </cfRule>
    <cfRule type="expression" dxfId="5203" priority="2" stopIfTrue="1">
      <formula>$N$7=3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70"/>
  <sheetViews>
    <sheetView zoomScale="90" zoomScaleNormal="90" workbookViewId="0">
      <selection activeCell="A5" sqref="A5:C5"/>
    </sheetView>
  </sheetViews>
  <sheetFormatPr defaultRowHeight="15" outlineLevelCol="1" x14ac:dyDescent="0.25"/>
  <cols>
    <col min="1" max="1" width="3.5703125" customWidth="1"/>
    <col min="2" max="2" width="21.5703125" customWidth="1"/>
    <col min="3" max="3" width="13.42578125" customWidth="1" outlineLevel="1"/>
    <col min="4" max="4" width="3.28515625" hidden="1" customWidth="1" outlineLevel="1"/>
    <col min="5" max="5" width="5.7109375" style="57" hidden="1" customWidth="1" outlineLevel="1"/>
    <col min="6" max="6" width="8" style="57" hidden="1" customWidth="1" outlineLevel="1"/>
    <col min="7" max="7" width="5.5703125" style="57" hidden="1" customWidth="1" outlineLevel="1"/>
    <col min="8" max="8" width="5.7109375" style="57" customWidth="1" outlineLevel="1"/>
    <col min="9" max="9" width="6.140625" style="57" customWidth="1" outlineLevel="1"/>
    <col min="10" max="10" width="7.5703125" style="57" customWidth="1" outlineLevel="1"/>
    <col min="11" max="11" width="6.7109375" style="57" customWidth="1"/>
    <col min="12" max="14" width="5.42578125" style="57" customWidth="1"/>
    <col min="15" max="15" width="3.5703125" style="57" customWidth="1"/>
    <col min="16" max="16" width="3.5703125" customWidth="1"/>
    <col min="17" max="17" width="6.140625" customWidth="1"/>
    <col min="18" max="46" width="1.85546875" customWidth="1"/>
    <col min="47" max="47" width="2" customWidth="1"/>
    <col min="48" max="69" width="1.85546875" customWidth="1"/>
    <col min="70" max="71" width="2" customWidth="1"/>
    <col min="72" max="73" width="1.85546875" customWidth="1"/>
    <col min="74" max="74" width="9" customWidth="1"/>
    <col min="75" max="75" width="4" customWidth="1"/>
    <col min="76" max="76" width="4" customWidth="1" outlineLevel="1"/>
    <col min="77" max="77" width="22.7109375" customWidth="1" outlineLevel="1"/>
    <col min="78" max="89" width="2" customWidth="1" outlineLevel="1"/>
    <col min="90" max="91" width="4.85546875" customWidth="1" outlineLevel="1"/>
    <col min="92" max="92" width="4" customWidth="1"/>
    <col min="93" max="100" width="3.7109375" customWidth="1"/>
    <col min="101" max="101" width="3.5703125" customWidth="1"/>
    <col min="102" max="105" width="3.7109375" customWidth="1"/>
    <col min="106" max="107" width="3.5703125" customWidth="1"/>
    <col min="108" max="120" width="3.7109375" customWidth="1"/>
    <col min="121" max="121" width="3.5703125" customWidth="1"/>
    <col min="122" max="122" width="3.7109375" customWidth="1"/>
  </cols>
  <sheetData>
    <row r="1" spans="1:153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"/>
      <c r="BW1" s="2"/>
      <c r="BX1" s="107" t="s">
        <v>1</v>
      </c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2"/>
      <c r="CO1" s="2" t="s">
        <v>2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8.75" hidden="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ht="18.75" hidden="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ht="18.75" hidden="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x14ac:dyDescent="0.25">
      <c r="A5" s="109" t="s">
        <v>3</v>
      </c>
      <c r="B5" s="109"/>
      <c r="C5" s="109"/>
      <c r="D5" s="4"/>
      <c r="E5" s="4"/>
      <c r="F5" s="4"/>
      <c r="G5" s="4"/>
      <c r="H5" s="4"/>
      <c r="I5" s="4"/>
      <c r="J5" s="4"/>
      <c r="K5" s="110" t="s">
        <v>4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5"/>
      <c r="AD5" s="5"/>
      <c r="AE5" s="5"/>
      <c r="AF5" s="5"/>
      <c r="AG5" s="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11" t="s">
        <v>138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2"/>
      <c r="BT5" s="2"/>
      <c r="BU5" s="2"/>
      <c r="BV5" s="2"/>
      <c r="BW5" s="2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ht="45" customHeight="1" x14ac:dyDescent="0.25">
      <c r="A6" s="6" t="s">
        <v>6</v>
      </c>
      <c r="B6" s="7" t="s">
        <v>7</v>
      </c>
      <c r="C6" s="7" t="s">
        <v>8</v>
      </c>
      <c r="D6" s="7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7" t="s">
        <v>15</v>
      </c>
      <c r="K6" s="9" t="s">
        <v>16</v>
      </c>
      <c r="L6" s="10" t="s">
        <v>17</v>
      </c>
      <c r="M6" s="9" t="s">
        <v>18</v>
      </c>
      <c r="N6" s="8" t="s">
        <v>19</v>
      </c>
      <c r="O6" s="112" t="s">
        <v>20</v>
      </c>
      <c r="P6" s="113"/>
      <c r="Q6" s="8" t="s">
        <v>21</v>
      </c>
      <c r="R6" s="114">
        <v>1</v>
      </c>
      <c r="S6" s="115"/>
      <c r="T6" s="114">
        <v>2</v>
      </c>
      <c r="U6" s="115"/>
      <c r="V6" s="114">
        <v>3</v>
      </c>
      <c r="W6" s="115"/>
      <c r="X6" s="114">
        <v>4</v>
      </c>
      <c r="Y6" s="115"/>
      <c r="Z6" s="114">
        <v>5</v>
      </c>
      <c r="AA6" s="115"/>
      <c r="AB6" s="114">
        <v>6</v>
      </c>
      <c r="AC6" s="115"/>
      <c r="AD6" s="114">
        <v>7</v>
      </c>
      <c r="AE6" s="115"/>
      <c r="AF6" s="114">
        <v>8</v>
      </c>
      <c r="AG6" s="115"/>
      <c r="AH6" s="114">
        <v>9</v>
      </c>
      <c r="AI6" s="115"/>
      <c r="AJ6" s="114">
        <v>10</v>
      </c>
      <c r="AK6" s="115"/>
      <c r="AL6" s="114">
        <v>11</v>
      </c>
      <c r="AM6" s="115"/>
      <c r="AN6" s="114">
        <v>12</v>
      </c>
      <c r="AO6" s="115"/>
      <c r="AP6" s="114">
        <v>13</v>
      </c>
      <c r="AQ6" s="115"/>
      <c r="AR6" s="114">
        <v>14</v>
      </c>
      <c r="AS6" s="115"/>
      <c r="AT6" s="114">
        <v>15</v>
      </c>
      <c r="AU6" s="115"/>
      <c r="AV6" s="114">
        <v>16</v>
      </c>
      <c r="AW6" s="115"/>
      <c r="AX6" s="114">
        <v>17</v>
      </c>
      <c r="AY6" s="115"/>
      <c r="AZ6" s="114">
        <v>18</v>
      </c>
      <c r="BA6" s="115"/>
      <c r="BB6" s="114">
        <v>19</v>
      </c>
      <c r="BC6" s="115"/>
      <c r="BD6" s="114">
        <v>20</v>
      </c>
      <c r="BE6" s="115"/>
      <c r="BF6" s="114">
        <v>21</v>
      </c>
      <c r="BG6" s="115"/>
      <c r="BH6" s="114">
        <v>22</v>
      </c>
      <c r="BI6" s="115"/>
      <c r="BJ6" s="114">
        <v>23</v>
      </c>
      <c r="BK6" s="115"/>
      <c r="BL6" s="114">
        <v>24</v>
      </c>
      <c r="BM6" s="115"/>
      <c r="BN6" s="114">
        <v>25</v>
      </c>
      <c r="BO6" s="115"/>
      <c r="BP6" s="114">
        <v>26</v>
      </c>
      <c r="BQ6" s="115"/>
      <c r="BR6" s="114">
        <v>27</v>
      </c>
      <c r="BS6" s="115"/>
      <c r="BT6" s="114">
        <v>28</v>
      </c>
      <c r="BU6" s="115"/>
      <c r="BV6" s="11" t="s">
        <v>22</v>
      </c>
      <c r="BW6" s="2"/>
      <c r="BX6" s="6" t="s">
        <v>6</v>
      </c>
      <c r="BY6" s="7" t="s">
        <v>7</v>
      </c>
      <c r="BZ6" s="114">
        <v>1</v>
      </c>
      <c r="CA6" s="115"/>
      <c r="CB6" s="114">
        <v>2</v>
      </c>
      <c r="CC6" s="115"/>
      <c r="CD6" s="114">
        <v>3</v>
      </c>
      <c r="CE6" s="115"/>
      <c r="CF6" s="114">
        <v>4</v>
      </c>
      <c r="CG6" s="115"/>
      <c r="CH6" s="114">
        <v>5</v>
      </c>
      <c r="CI6" s="115"/>
      <c r="CJ6" s="114">
        <v>6</v>
      </c>
      <c r="CK6" s="115"/>
      <c r="CL6" s="7" t="s">
        <v>23</v>
      </c>
      <c r="CM6" s="7" t="s">
        <v>19</v>
      </c>
      <c r="CN6" s="2"/>
      <c r="CO6" s="12">
        <v>1</v>
      </c>
      <c r="CP6" s="12">
        <v>2</v>
      </c>
      <c r="CQ6" s="12">
        <v>3</v>
      </c>
      <c r="CR6" s="12">
        <v>4</v>
      </c>
      <c r="CS6" s="12">
        <v>5</v>
      </c>
      <c r="CT6" s="12">
        <v>6</v>
      </c>
      <c r="CU6" s="12">
        <v>7</v>
      </c>
      <c r="CV6" s="12">
        <v>8</v>
      </c>
      <c r="CW6" s="12">
        <v>9</v>
      </c>
      <c r="CX6" s="12">
        <v>10</v>
      </c>
      <c r="CY6" s="12">
        <v>11</v>
      </c>
      <c r="CZ6" s="12">
        <v>12</v>
      </c>
      <c r="DA6" s="12">
        <v>13</v>
      </c>
      <c r="DB6" s="12">
        <v>14</v>
      </c>
      <c r="DC6" s="12">
        <v>15</v>
      </c>
      <c r="DD6" s="12">
        <v>16</v>
      </c>
      <c r="DE6" s="12">
        <v>17</v>
      </c>
      <c r="DF6" s="12">
        <v>18</v>
      </c>
      <c r="DG6" s="12">
        <v>19</v>
      </c>
      <c r="DH6" s="12">
        <v>20</v>
      </c>
      <c r="DI6" s="12">
        <v>21</v>
      </c>
      <c r="DJ6" s="12">
        <v>22</v>
      </c>
      <c r="DK6" s="12">
        <v>23</v>
      </c>
      <c r="DL6" s="12">
        <v>24</v>
      </c>
      <c r="DM6" s="12">
        <v>25</v>
      </c>
      <c r="DN6" s="12">
        <v>26</v>
      </c>
      <c r="DO6" s="12">
        <v>27</v>
      </c>
      <c r="DP6" s="12">
        <v>28</v>
      </c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ht="13.5" customHeight="1" x14ac:dyDescent="0.25">
      <c r="A7" s="116">
        <v>1</v>
      </c>
      <c r="B7" s="195" t="s">
        <v>139</v>
      </c>
      <c r="C7" s="193" t="s">
        <v>140</v>
      </c>
      <c r="D7" s="119"/>
      <c r="E7" s="120">
        <f>IF(G7="",0,IF(F7+G7&lt;1000,1000,F7+G7))</f>
        <v>1377.95</v>
      </c>
      <c r="F7" s="120">
        <f>IF(I7&gt;150,IF(H7&gt;=65,0,SUM(K7-(COUNT(AT7:BU7))*3*(15+50)%)*10),IF(I7&lt;-150,IF((K7-(COUNT(AT7:BU7))*3*((G7-J7)/10+50)%)*10&lt;1,0,SUM(K7-(COUNT(AT7:BU7))*3*((G7-J7)/10+50)%)*10),SUM(K7-(COUNT(AT7:BU7))*3*((G7-J7)/10+50)%)*10))</f>
        <v>-45.04999999999999</v>
      </c>
      <c r="G7" s="131">
        <v>1423</v>
      </c>
      <c r="H7" s="132">
        <f>IF(COUNT(AT7:BU7)=0,0,K7/((COUNT(AT7:BU7))*3)%)</f>
        <v>33.333333333333336</v>
      </c>
      <c r="I7" s="133">
        <f t="shared" ref="I7:I61" si="0">IF(G7="",0,G7-J7)</f>
        <v>-51.153846153846189</v>
      </c>
      <c r="J7" s="133">
        <f>IF(G7="",0,(SUM($G$35:$G$62))/(COUNT($G$35:$G$62)))</f>
        <v>1474.1538461538462</v>
      </c>
      <c r="K7" s="135">
        <f>SUM(AT7:BU7)</f>
        <v>13</v>
      </c>
      <c r="L7" s="135">
        <f>SUM(T7:AS7)</f>
        <v>24</v>
      </c>
      <c r="M7" s="123">
        <f>SUM(K7+L7)</f>
        <v>37</v>
      </c>
      <c r="N7" s="125">
        <v>10</v>
      </c>
      <c r="O7" s="126">
        <f>IF(O8+P8&lt;1,0,SUM(O8/P8))</f>
        <v>1.0428571428571429</v>
      </c>
      <c r="P7" s="127"/>
      <c r="Q7" s="128">
        <f>CO63</f>
        <v>419.5</v>
      </c>
      <c r="R7" s="190">
        <v>0</v>
      </c>
      <c r="S7" s="191"/>
      <c r="T7" s="143">
        <f>IF(T8+U8=0,"",IF(T8=4,3,IF(T8=3,1,0)))</f>
        <v>1</v>
      </c>
      <c r="U7" s="144"/>
      <c r="V7" s="143">
        <f t="shared" ref="V7" si="1">IF(V8+W8=0,"",IF(V8=4,3,IF(V8=3,1,0)))</f>
        <v>0</v>
      </c>
      <c r="W7" s="144"/>
      <c r="X7" s="143">
        <f t="shared" ref="X7" si="2">IF(X8+Y8=0,"",IF(X8=4,3,IF(X8=3,1,0)))</f>
        <v>3</v>
      </c>
      <c r="Y7" s="144"/>
      <c r="Z7" s="121">
        <f t="shared" ref="Z7" si="3">IF(Z8+AA8=0,"",IF(Z8=4,3,IF(Z8=3,1,0)))</f>
        <v>3</v>
      </c>
      <c r="AA7" s="122"/>
      <c r="AB7" s="121">
        <f t="shared" ref="AB7" si="4">IF(AB8+AC8=0,"",IF(AB8=4,3,IF(AB8=3,1,0)))</f>
        <v>3</v>
      </c>
      <c r="AC7" s="122"/>
      <c r="AD7" s="121">
        <f t="shared" ref="AD7" si="5">IF(AD8+AE8=0,"",IF(AD8=4,3,IF(AD8=3,1,0)))</f>
        <v>3</v>
      </c>
      <c r="AE7" s="122"/>
      <c r="AF7" s="121">
        <f t="shared" ref="AF7" si="6">IF(AF8+AG8=0,"",IF(AF8=4,3,IF(AF8=3,1,0)))</f>
        <v>1</v>
      </c>
      <c r="AG7" s="122"/>
      <c r="AH7" s="121">
        <f t="shared" ref="AH7" si="7">IF(AH8+AI8=0,"",IF(AH8=4,3,IF(AH8=3,1,0)))</f>
        <v>1</v>
      </c>
      <c r="AI7" s="122"/>
      <c r="AJ7" s="121">
        <f t="shared" ref="AJ7" si="8">IF(AJ8+AK8=0,"",IF(AJ8=4,3,IF(AJ8=3,1,0)))</f>
        <v>3</v>
      </c>
      <c r="AK7" s="122"/>
      <c r="AL7" s="121">
        <f t="shared" ref="AL7" si="9">IF(AL8+AM8=0,"",IF(AL8=4,3,IF(AL8=3,1,0)))</f>
        <v>0</v>
      </c>
      <c r="AM7" s="122"/>
      <c r="AN7" s="121">
        <f t="shared" ref="AN7" si="10">IF(AN8+AO8=0,"",IF(AN8=4,3,IF(AN8=3,1,0)))</f>
        <v>0</v>
      </c>
      <c r="AO7" s="122"/>
      <c r="AP7" s="143">
        <f t="shared" ref="AP7" si="11">IF(AP8+AQ8=0,"",IF(AP8=4,3,IF(AP8=3,1,0)))</f>
        <v>3</v>
      </c>
      <c r="AQ7" s="144"/>
      <c r="AR7" s="121">
        <f t="shared" ref="AR7" si="12">IF(AR8+AS8=0,"",IF(AR8=4,3,IF(AR8=3,1,0)))</f>
        <v>3</v>
      </c>
      <c r="AS7" s="122"/>
      <c r="AT7" s="143">
        <f t="shared" ref="AT7" si="13">IF(AT8+AU8=0,"",IF(AT8=4,3,IF(AT8=3,1,0)))</f>
        <v>0</v>
      </c>
      <c r="AU7" s="144"/>
      <c r="AV7" s="121" t="str">
        <f t="shared" ref="AV7" si="14">IF(AV8+AW8=0,"",IF(AV8=4,3,IF(AV8=3,1,0)))</f>
        <v/>
      </c>
      <c r="AW7" s="122"/>
      <c r="AX7" s="143">
        <f t="shared" ref="AX7" si="15">IF(AX8+AY8=0,"",IF(AX8=4,3,IF(AX8=3,1,0)))</f>
        <v>0</v>
      </c>
      <c r="AY7" s="144"/>
      <c r="AZ7" s="121">
        <f t="shared" ref="AZ7" si="16">IF(AZ8+BA8=0,"",IF(AZ8=4,3,IF(AZ8=3,1,0)))</f>
        <v>3</v>
      </c>
      <c r="BA7" s="122"/>
      <c r="BB7" s="143">
        <f t="shared" ref="BB7" si="17">IF(BB8+BC8=0,"",IF(BB8=4,3,IF(BB8=3,1,0)))</f>
        <v>3</v>
      </c>
      <c r="BC7" s="144"/>
      <c r="BD7" s="121">
        <f t="shared" ref="BD7" si="18">IF(BD8+BE8=0,"",IF(BD8=4,3,IF(BD8=3,1,0)))</f>
        <v>0</v>
      </c>
      <c r="BE7" s="122"/>
      <c r="BF7" s="143">
        <f t="shared" ref="BF7" si="19">IF(BF8+BG8=0,"",IF(BF8=4,3,IF(BF8=3,1,0)))</f>
        <v>0</v>
      </c>
      <c r="BG7" s="144"/>
      <c r="BH7" s="143">
        <f t="shared" ref="BH7" si="20">IF(BH8+BI8=0,"",IF(BH8=4,3,IF(BH8=3,1,0)))</f>
        <v>1</v>
      </c>
      <c r="BI7" s="144"/>
      <c r="BJ7" s="143">
        <f t="shared" ref="BJ7" si="21">IF(BJ8+BK8=0,"",IF(BJ8=4,3,IF(BJ8=3,1,0)))</f>
        <v>0</v>
      </c>
      <c r="BK7" s="144"/>
      <c r="BL7" s="143">
        <f t="shared" ref="BL7" si="22">IF(BL8+BM8=0,"",IF(BL8=4,3,IF(BL8=3,1,0)))</f>
        <v>0</v>
      </c>
      <c r="BM7" s="144"/>
      <c r="BN7" s="143">
        <f t="shared" ref="BN7" si="23">IF(BN8+BO8=0,"",IF(BN8=4,3,IF(BN8=3,1,0)))</f>
        <v>1</v>
      </c>
      <c r="BO7" s="144"/>
      <c r="BP7" s="143">
        <f t="shared" ref="BP7" si="24">IF(BP8+BQ8=0,"",IF(BP8=4,3,IF(BP8=3,1,0)))</f>
        <v>1</v>
      </c>
      <c r="BQ7" s="144"/>
      <c r="BR7" s="121">
        <f t="shared" ref="BR7" si="25">IF(BR8+BS8=0,"",IF(BR8=4,3,IF(BR8=3,1,0)))</f>
        <v>3</v>
      </c>
      <c r="BS7" s="122"/>
      <c r="BT7" s="121">
        <f t="shared" ref="BT7" si="26">IF(BT8+BU8=0,"",IF(BT8=4,3,IF(BT8=3,1,0)))</f>
        <v>1</v>
      </c>
      <c r="BU7" s="122"/>
      <c r="BV7" s="125">
        <v>13</v>
      </c>
      <c r="BW7" s="139"/>
      <c r="BX7" s="136">
        <v>1</v>
      </c>
      <c r="BY7" s="119" t="s">
        <v>139</v>
      </c>
      <c r="BZ7" s="13"/>
      <c r="CA7" s="14"/>
      <c r="CB7" s="121">
        <f>IF(CB8+CC8=0,"",IF(CB8=4,3,IF(CB8=3,1,0)))</f>
        <v>1</v>
      </c>
      <c r="CC7" s="122"/>
      <c r="CD7" s="121">
        <f t="shared" ref="CD7" si="27">IF(CD8+CE8=0,"",IF(CD8=4,3,IF(CD8=3,1,0)))</f>
        <v>3</v>
      </c>
      <c r="CE7" s="122"/>
      <c r="CF7" s="121">
        <f t="shared" ref="CF7" si="28">IF(CF8+CG8=0,"",IF(CF8=4,3,IF(CF8=3,1,0)))</f>
        <v>3</v>
      </c>
      <c r="CG7" s="122"/>
      <c r="CH7" s="121" t="str">
        <f t="shared" ref="CH7" si="29">IF(CH8+CI8=0,"",IF(CH8=4,3,IF(CH8=3,1,0)))</f>
        <v/>
      </c>
      <c r="CI7" s="122"/>
      <c r="CJ7" s="121" t="str">
        <f t="shared" ref="CJ7" si="30">IF(CJ8+CK8=0,"",IF(CJ8=4,3,IF(CJ8=3,1,0)))</f>
        <v/>
      </c>
      <c r="CK7" s="122"/>
      <c r="CL7" s="138">
        <f>SUM(BZ7:CK7)</f>
        <v>7</v>
      </c>
      <c r="CM7" s="125">
        <v>1</v>
      </c>
      <c r="CN7" s="15"/>
      <c r="CO7" s="137"/>
      <c r="CP7" s="136">
        <f>IF($T7=1,$M7/2)+IF($T7=0,$M7)</f>
        <v>18.5</v>
      </c>
      <c r="CQ7" s="136">
        <f>IF($V7=1,$M7/2)+IF($V7=0,$M7)</f>
        <v>37</v>
      </c>
      <c r="CR7" s="136">
        <f>IF($X7=1,$M7/2)+IF($X7=0,$M7)</f>
        <v>0</v>
      </c>
      <c r="CS7" s="136">
        <f>IF($Z7=1,$M7/2)+IF($Z7=0,$M7)</f>
        <v>0</v>
      </c>
      <c r="CT7" s="136">
        <f>IF($AB7=1,$M7/2)+IF($AB7=0,$M7)</f>
        <v>0</v>
      </c>
      <c r="CU7" s="136">
        <f>IF($AD7=1,$M7/2)+IF($AD7=0,$M7)</f>
        <v>0</v>
      </c>
      <c r="CV7" s="136">
        <f>IF($AF7=1,$M7/2)+IF($AF7=0,$M7)</f>
        <v>18.5</v>
      </c>
      <c r="CW7" s="136">
        <f>IF($AH7=1,$M7/2)+IF($AH7=0,$M7)</f>
        <v>18.5</v>
      </c>
      <c r="CX7" s="136">
        <f>IF($AJ7=1,$M7/2)+IF($AJ7=0,$M7)</f>
        <v>0</v>
      </c>
      <c r="CY7" s="136">
        <f>IF($AL7=1,$M7/2)+IF($AL7=0,$M7)</f>
        <v>37</v>
      </c>
      <c r="CZ7" s="136">
        <f>IF($AN7=1,$M7/2)+IF($AN7=0,$M7)</f>
        <v>37</v>
      </c>
      <c r="DA7" s="136">
        <f>IF($AP7=1,$M7/2)+IF($AP7=0,$M7)</f>
        <v>0</v>
      </c>
      <c r="DB7" s="136">
        <f>IF($AR7=1,$M7/2)+IF($AR7=0,$M7)</f>
        <v>0</v>
      </c>
      <c r="DC7" s="136">
        <f>IF($AT7=1,$M7/2)+IF($AT7=0,$M7)</f>
        <v>37</v>
      </c>
      <c r="DD7" s="136">
        <f>IF($AV7=1,$M7/2)+IF($AV7=0,$M7)</f>
        <v>0</v>
      </c>
      <c r="DE7" s="136">
        <f>IF($AX7=1,$M7/2)+IF($AX7=0,$M7)</f>
        <v>37</v>
      </c>
      <c r="DF7" s="136">
        <f>IF($AZ7=1,$M7/2)+IF($AZ7=0,$M7)</f>
        <v>0</v>
      </c>
      <c r="DG7" s="136">
        <f>IF($BB7=1,$M7/2)+IF($BB7=0,$M7)</f>
        <v>0</v>
      </c>
      <c r="DH7" s="136">
        <f>IF($BD7=1,$M7/2)+IF($BD7=0,$M7)</f>
        <v>37</v>
      </c>
      <c r="DI7" s="136">
        <f>IF($BF7=1,$M7/2)+IF($BF7=0,$M7)</f>
        <v>37</v>
      </c>
      <c r="DJ7" s="136">
        <f>IF($BH7=1,$M7/2)+IF($BH7=0,$M7)</f>
        <v>18.5</v>
      </c>
      <c r="DK7" s="136">
        <f>IF($BJ7=1,$M7/2)+IF($BJ7=0,$M7)</f>
        <v>37</v>
      </c>
      <c r="DL7" s="136">
        <f>IF($BL7=1,$M7/2)+IF($BL7=0,$M7)</f>
        <v>37</v>
      </c>
      <c r="DM7" s="136">
        <f>IF($BN7=1,$M7/2)+IF($BN7=0,$M7)</f>
        <v>18.5</v>
      </c>
      <c r="DN7" s="136">
        <f>IF($BP7=1,$M7/2)+IF($BP7=0,$M7)</f>
        <v>18.5</v>
      </c>
      <c r="DO7" s="136">
        <f>IF($BR7=1,$M7/2)+IF($BR7=0,$M7)</f>
        <v>0</v>
      </c>
      <c r="DP7" s="136">
        <f>IF($BT7=1,$M7/2)+IF($BT7=0,$M7)</f>
        <v>18.5</v>
      </c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ht="13.5" customHeight="1" x14ac:dyDescent="0.25">
      <c r="A8" s="117"/>
      <c r="B8" s="195"/>
      <c r="C8" s="193"/>
      <c r="D8" s="119"/>
      <c r="E8" s="120"/>
      <c r="F8" s="120"/>
      <c r="G8" s="131"/>
      <c r="H8" s="132"/>
      <c r="I8" s="134"/>
      <c r="J8" s="133"/>
      <c r="K8" s="135"/>
      <c r="L8" s="135"/>
      <c r="M8" s="124"/>
      <c r="N8" s="125"/>
      <c r="O8" s="16">
        <f>SUM($BT8,$BR8,$BP8,$BN8,$BL8,$BJ8,$BH8,$BF8,$BD8,$BB8,$AZ8,$AX8,$AV8,$AT8,$AR8,$AP8,$AN8,$AL8,$AJ8,$AH8,$AF8,$AD8,$AB8,$Z8,$X8,$V8,$T8,)</f>
        <v>73</v>
      </c>
      <c r="P8" s="17">
        <f>SUM($BU8,$BS8,$BQ8,$BO8,$BM8,$BK8,$BI8,$BG8,$BE8,$BC8,$BA8,$AY8,$AW8,$AU8,$AS8,$AQ8,$AO8,$AM8,$AK8,$AI8,$AG8,$AE8,$AC8,$AA8,$Y8,$W8,$U8,)</f>
        <v>70</v>
      </c>
      <c r="Q8" s="128"/>
      <c r="R8" s="79"/>
      <c r="S8" s="80"/>
      <c r="T8" s="97">
        <v>3</v>
      </c>
      <c r="U8" s="98">
        <v>3</v>
      </c>
      <c r="V8" s="62">
        <v>1</v>
      </c>
      <c r="W8" s="63">
        <v>4</v>
      </c>
      <c r="X8" s="62">
        <v>4</v>
      </c>
      <c r="Y8" s="63">
        <v>2</v>
      </c>
      <c r="Z8" s="28">
        <v>4</v>
      </c>
      <c r="AA8" s="29">
        <v>1</v>
      </c>
      <c r="AB8" s="28">
        <v>4</v>
      </c>
      <c r="AC8" s="29">
        <v>2</v>
      </c>
      <c r="AD8" s="28">
        <v>4</v>
      </c>
      <c r="AE8" s="29">
        <v>1</v>
      </c>
      <c r="AF8" s="26">
        <v>3</v>
      </c>
      <c r="AG8" s="27">
        <v>3</v>
      </c>
      <c r="AH8" s="28">
        <v>3</v>
      </c>
      <c r="AI8" s="29">
        <v>3</v>
      </c>
      <c r="AJ8" s="28">
        <v>4</v>
      </c>
      <c r="AK8" s="29">
        <v>1</v>
      </c>
      <c r="AL8" s="26">
        <v>1</v>
      </c>
      <c r="AM8" s="27">
        <v>4</v>
      </c>
      <c r="AN8" s="26">
        <v>2</v>
      </c>
      <c r="AO8" s="27">
        <v>4</v>
      </c>
      <c r="AP8" s="64">
        <v>4</v>
      </c>
      <c r="AQ8" s="65">
        <v>2</v>
      </c>
      <c r="AR8" s="26">
        <v>4</v>
      </c>
      <c r="AS8" s="27">
        <v>0</v>
      </c>
      <c r="AT8" s="64">
        <v>1</v>
      </c>
      <c r="AU8" s="65">
        <v>4</v>
      </c>
      <c r="AV8" s="26"/>
      <c r="AW8" s="27"/>
      <c r="AX8" s="64">
        <v>1</v>
      </c>
      <c r="AY8" s="65">
        <v>4</v>
      </c>
      <c r="AZ8" s="26">
        <v>4</v>
      </c>
      <c r="BA8" s="27">
        <v>2</v>
      </c>
      <c r="BB8" s="62">
        <v>4</v>
      </c>
      <c r="BC8" s="63">
        <v>1</v>
      </c>
      <c r="BD8" s="28">
        <v>2</v>
      </c>
      <c r="BE8" s="29">
        <v>4</v>
      </c>
      <c r="BF8" s="64">
        <v>2</v>
      </c>
      <c r="BG8" s="65">
        <v>4</v>
      </c>
      <c r="BH8" s="64">
        <v>3</v>
      </c>
      <c r="BI8" s="65">
        <v>3</v>
      </c>
      <c r="BJ8" s="64">
        <v>0</v>
      </c>
      <c r="BK8" s="65">
        <v>4</v>
      </c>
      <c r="BL8" s="64">
        <v>2</v>
      </c>
      <c r="BM8" s="65">
        <v>4</v>
      </c>
      <c r="BN8" s="64">
        <v>3</v>
      </c>
      <c r="BO8" s="65">
        <v>3</v>
      </c>
      <c r="BP8" s="64">
        <v>3</v>
      </c>
      <c r="BQ8" s="65">
        <v>3</v>
      </c>
      <c r="BR8" s="26">
        <v>4</v>
      </c>
      <c r="BS8" s="27">
        <v>1</v>
      </c>
      <c r="BT8" s="26">
        <v>3</v>
      </c>
      <c r="BU8" s="27">
        <v>3</v>
      </c>
      <c r="BV8" s="125"/>
      <c r="BW8" s="139"/>
      <c r="BX8" s="136"/>
      <c r="BY8" s="119"/>
      <c r="BZ8" s="30"/>
      <c r="CA8" s="31"/>
      <c r="CB8" s="28">
        <v>3</v>
      </c>
      <c r="CC8" s="29">
        <v>3</v>
      </c>
      <c r="CD8" s="28">
        <v>4</v>
      </c>
      <c r="CE8" s="29">
        <v>2</v>
      </c>
      <c r="CF8" s="28">
        <v>4</v>
      </c>
      <c r="CG8" s="29">
        <v>1</v>
      </c>
      <c r="CH8" s="28"/>
      <c r="CI8" s="29"/>
      <c r="CJ8" s="28"/>
      <c r="CK8" s="29"/>
      <c r="CL8" s="138"/>
      <c r="CM8" s="125"/>
      <c r="CN8" s="15"/>
      <c r="CO8" s="137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ht="13.5" customHeight="1" x14ac:dyDescent="0.25">
      <c r="A9" s="140">
        <v>2</v>
      </c>
      <c r="B9" s="195" t="s">
        <v>141</v>
      </c>
      <c r="C9" s="193" t="s">
        <v>131</v>
      </c>
      <c r="D9" s="119"/>
      <c r="E9" s="120">
        <f t="shared" ref="E9" si="31">IF(G9="",0,IF(F9+G9&lt;1000,1000,F9+G9))</f>
        <v>1342.68</v>
      </c>
      <c r="F9" s="120">
        <f>IF(I9&gt;150,IF(H9&gt;=65,0,SUM(K9-(COUNT(AT9:BU9))*3*(15+50)%)*10),IF(I9&lt;-150,IF((K9-(COUNT(AT9:BU9))*3*((G9-J9)/10+50)%)*10&lt;1,0,SUM(K9-(COUNT(AT9:BU9))*3*((G9-J9)/10+50)%)*10),SUM(K9-(COUNT(AT9:BU9))*3*((G9-J9)/10+50)%)*10))</f>
        <v>26.679999999999993</v>
      </c>
      <c r="G9" s="131">
        <v>1316</v>
      </c>
      <c r="H9" s="132">
        <f>IF(COUNT(AT9:BU9)=0,0,K9/((COUNT(AT9:BU9))*3)%)</f>
        <v>41.025641025641022</v>
      </c>
      <c r="I9" s="133">
        <f t="shared" si="0"/>
        <v>-158.15384615384619</v>
      </c>
      <c r="J9" s="133">
        <f>IF(G9="",0,(SUM($G$35:$G$62))/(COUNT($G$35:$G$62)))</f>
        <v>1474.1538461538462</v>
      </c>
      <c r="K9" s="135">
        <f t="shared" ref="K9" si="32">SUM(AT9:BU9)</f>
        <v>16</v>
      </c>
      <c r="L9" s="135">
        <f>SUM(R9:AS9)</f>
        <v>21</v>
      </c>
      <c r="M9" s="123">
        <f t="shared" ref="M9" si="33">SUM(K9+L9)</f>
        <v>37</v>
      </c>
      <c r="N9" s="125">
        <v>11</v>
      </c>
      <c r="O9" s="126">
        <f>IF(O10+P10&lt;1,0,SUM(O10/P10))</f>
        <v>1.1176470588235294</v>
      </c>
      <c r="P9" s="127"/>
      <c r="Q9" s="128">
        <f>CP63</f>
        <v>441</v>
      </c>
      <c r="R9" s="143">
        <f>IF(R10+S10=0,"",IF(R10=4,3,IF(R10=3,1,0)))</f>
        <v>1</v>
      </c>
      <c r="S9" s="144"/>
      <c r="T9" s="58"/>
      <c r="U9" s="59"/>
      <c r="V9" s="143">
        <f t="shared" ref="V9" si="34">IF(V10+W10=0,"",IF(V10=4,3,IF(V10=3,1,0)))</f>
        <v>0</v>
      </c>
      <c r="W9" s="144"/>
      <c r="X9" s="143">
        <f t="shared" ref="X9" si="35">IF(X10+Y10=0,"",IF(X10=4,3,IF(X10=3,1,0)))</f>
        <v>3</v>
      </c>
      <c r="Y9" s="144"/>
      <c r="Z9" s="121">
        <f t="shared" ref="Z9" si="36">IF(Z10+AA10=0,"",IF(Z10=4,3,IF(Z10=3,1,0)))</f>
        <v>1</v>
      </c>
      <c r="AA9" s="122"/>
      <c r="AB9" s="121">
        <f t="shared" ref="AB9" si="37">IF(AB10+AC10=0,"",IF(AB10=4,3,IF(AB10=3,1,0)))</f>
        <v>3</v>
      </c>
      <c r="AC9" s="122"/>
      <c r="AD9" s="121">
        <f t="shared" ref="AD9" si="38">IF(AD10+AE10=0,"",IF(AD10=4,3,IF(AD10=3,1,0)))</f>
        <v>1</v>
      </c>
      <c r="AE9" s="122"/>
      <c r="AF9" s="121">
        <f t="shared" ref="AF9" si="39">IF(AF10+AG10=0,"",IF(AF10=4,3,IF(AF10=3,1,0)))</f>
        <v>3</v>
      </c>
      <c r="AG9" s="122"/>
      <c r="AH9" s="121">
        <f t="shared" ref="AH9" si="40">IF(AH10+AI10=0,"",IF(AH10=4,3,IF(AH10=3,1,0)))</f>
        <v>3</v>
      </c>
      <c r="AI9" s="122"/>
      <c r="AJ9" s="121">
        <f t="shared" ref="AJ9" si="41">IF(AJ10+AK10=0,"",IF(AJ10=4,3,IF(AJ10=3,1,0)))</f>
        <v>0</v>
      </c>
      <c r="AK9" s="122"/>
      <c r="AL9" s="121">
        <f t="shared" ref="AL9" si="42">IF(AL10+AM10=0,"",IF(AL10=4,3,IF(AL10=3,1,0)))</f>
        <v>1</v>
      </c>
      <c r="AM9" s="122"/>
      <c r="AN9" s="121">
        <f t="shared" ref="AN9" si="43">IF(AN10+AO10=0,"",IF(AN10=4,3,IF(AN10=3,1,0)))</f>
        <v>1</v>
      </c>
      <c r="AO9" s="122"/>
      <c r="AP9" s="143">
        <f t="shared" ref="AP9" si="44">IF(AP10+AQ10=0,"",IF(AP10=4,3,IF(AP10=3,1,0)))</f>
        <v>1</v>
      </c>
      <c r="AQ9" s="144"/>
      <c r="AR9" s="121">
        <f t="shared" ref="AR9" si="45">IF(AR10+AS10=0,"",IF(AR10=4,3,IF(AR10=3,1,0)))</f>
        <v>3</v>
      </c>
      <c r="AS9" s="122"/>
      <c r="AT9" s="143">
        <f t="shared" ref="AT9" si="46">IF(AT10+AU10=0,"",IF(AT10=4,3,IF(AT10=3,1,0)))</f>
        <v>0</v>
      </c>
      <c r="AU9" s="144"/>
      <c r="AV9" s="121" t="str">
        <f t="shared" ref="AV9" si="47">IF(AV10+AW10=0,"",IF(AV10=4,3,IF(AV10=3,1,0)))</f>
        <v/>
      </c>
      <c r="AW9" s="122"/>
      <c r="AX9" s="143">
        <f t="shared" ref="AX9" si="48">IF(AX10+AY10=0,"",IF(AX10=4,3,IF(AX10=3,1,0)))</f>
        <v>1</v>
      </c>
      <c r="AY9" s="144"/>
      <c r="AZ9" s="121">
        <f t="shared" ref="AZ9" si="49">IF(AZ10+BA10=0,"",IF(AZ10=4,3,IF(AZ10=3,1,0)))</f>
        <v>1</v>
      </c>
      <c r="BA9" s="122"/>
      <c r="BB9" s="143">
        <f t="shared" ref="BB9" si="50">IF(BB10+BC10=0,"",IF(BB10=4,3,IF(BB10=3,1,0)))</f>
        <v>3</v>
      </c>
      <c r="BC9" s="144"/>
      <c r="BD9" s="121">
        <f t="shared" ref="BD9" si="51">IF(BD10+BE10=0,"",IF(BD10=4,3,IF(BD10=3,1,0)))</f>
        <v>1</v>
      </c>
      <c r="BE9" s="122"/>
      <c r="BF9" s="143">
        <f t="shared" ref="BF9" si="52">IF(BF10+BG10=0,"",IF(BF10=4,3,IF(BF10=3,1,0)))</f>
        <v>0</v>
      </c>
      <c r="BG9" s="144"/>
      <c r="BH9" s="143">
        <f t="shared" ref="BH9" si="53">IF(BH10+BI10=0,"",IF(BH10=4,3,IF(BH10=3,1,0)))</f>
        <v>0</v>
      </c>
      <c r="BI9" s="144"/>
      <c r="BJ9" s="143">
        <f t="shared" ref="BJ9" si="54">IF(BJ10+BK10=0,"",IF(BJ10=4,3,IF(BJ10=3,1,0)))</f>
        <v>1</v>
      </c>
      <c r="BK9" s="144"/>
      <c r="BL9" s="143">
        <f t="shared" ref="BL9" si="55">IF(BL10+BM10=0,"",IF(BL10=4,3,IF(BL10=3,1,0)))</f>
        <v>0</v>
      </c>
      <c r="BM9" s="144"/>
      <c r="BN9" s="143">
        <f t="shared" ref="BN9" si="56">IF(BN10+BO10=0,"",IF(BN10=4,3,IF(BN10=3,1,0)))</f>
        <v>3</v>
      </c>
      <c r="BO9" s="144"/>
      <c r="BP9" s="143">
        <f t="shared" ref="BP9" si="57">IF(BP10+BQ10=0,"",IF(BP10=4,3,IF(BP10=3,1,0)))</f>
        <v>0</v>
      </c>
      <c r="BQ9" s="144"/>
      <c r="BR9" s="121">
        <f t="shared" ref="BR9" si="58">IF(BR10+BS10=0,"",IF(BR10=4,3,IF(BR10=3,1,0)))</f>
        <v>3</v>
      </c>
      <c r="BS9" s="122"/>
      <c r="BT9" s="121">
        <f t="shared" ref="BT9" si="59">IF(BT10+BU10=0,"",IF(BT10=4,3,IF(BT10=3,1,0)))</f>
        <v>3</v>
      </c>
      <c r="BU9" s="122"/>
      <c r="BV9" s="125">
        <v>13</v>
      </c>
      <c r="BW9" s="2"/>
      <c r="BX9" s="136">
        <v>2</v>
      </c>
      <c r="BY9" s="119" t="s">
        <v>141</v>
      </c>
      <c r="BZ9" s="121">
        <f>IF(BZ10+CA10=0,"",IF(BZ10=4,3,IF(BZ10=3,1,0)))</f>
        <v>1</v>
      </c>
      <c r="CA9" s="122"/>
      <c r="CB9" s="13"/>
      <c r="CC9" s="14"/>
      <c r="CD9" s="121">
        <f t="shared" ref="CD9" si="60">IF(CD10+CE10=0,"",IF(CD10=4,3,IF(CD10=3,1,0)))</f>
        <v>1</v>
      </c>
      <c r="CE9" s="122"/>
      <c r="CF9" s="121">
        <f t="shared" ref="CF9" si="61">IF(CF10+CG10=0,"",IF(CF10=4,3,IF(CF10=3,1,0)))</f>
        <v>3</v>
      </c>
      <c r="CG9" s="122"/>
      <c r="CH9" s="121" t="str">
        <f t="shared" ref="CH9" si="62">IF(CH10+CI10=0,"",IF(CH10=4,3,IF(CH10=3,1,0)))</f>
        <v/>
      </c>
      <c r="CI9" s="122"/>
      <c r="CJ9" s="121" t="str">
        <f t="shared" ref="CJ9" si="63">IF(CJ10+CK10=0,"",IF(CJ10=4,3,IF(CJ10=3,1,0)))</f>
        <v/>
      </c>
      <c r="CK9" s="122"/>
      <c r="CL9" s="138">
        <f>SUM(BZ9:CK9)</f>
        <v>5</v>
      </c>
      <c r="CM9" s="125">
        <v>2</v>
      </c>
      <c r="CN9" s="2"/>
      <c r="CO9" s="136">
        <f>IF($R9=1,$M9/2)+IF($R9=0,$M9)</f>
        <v>18.5</v>
      </c>
      <c r="CP9" s="137"/>
      <c r="CQ9" s="136">
        <f>IF($V9=1,$M9/2)+IF($V9=0,$M9)</f>
        <v>37</v>
      </c>
      <c r="CR9" s="136">
        <f>IF($X9=1,$M9/2)+IF($X9=0,$M9)</f>
        <v>0</v>
      </c>
      <c r="CS9" s="136">
        <f>IF($Z9=1,$M9/2)+IF($Z9=0,$M9)</f>
        <v>18.5</v>
      </c>
      <c r="CT9" s="136">
        <f>IF($AB9=1,$M9/2)+IF($AB9=0,$M9)</f>
        <v>0</v>
      </c>
      <c r="CU9" s="136">
        <f>IF($AD9=1,$M9/2)+IF($AD9=0,$M9)</f>
        <v>18.5</v>
      </c>
      <c r="CV9" s="136">
        <f>IF($AF9=1,$M9/2)+IF($AF9=0,$M9)</f>
        <v>0</v>
      </c>
      <c r="CW9" s="136">
        <f>IF($AH9=1,$M9/2)+IF($AH9=0,$M9)</f>
        <v>0</v>
      </c>
      <c r="CX9" s="136">
        <f>IF($AJ9=1,$M9/2)+IF($AJ9=0,$M9)</f>
        <v>37</v>
      </c>
      <c r="CY9" s="136">
        <f>IF($AL9=1,$M9/2)+IF($AL9=0,$M9)</f>
        <v>18.5</v>
      </c>
      <c r="CZ9" s="136">
        <f>IF($AN9=1,$M9/2)+IF($AN9=0,$M9)</f>
        <v>18.5</v>
      </c>
      <c r="DA9" s="136">
        <f>IF($AP9=1,$M9/2)+IF($AP9=0,$M9)</f>
        <v>18.5</v>
      </c>
      <c r="DB9" s="136">
        <f>IF($AR9=1,$M9/2)+IF($AR9=0,$M9)</f>
        <v>0</v>
      </c>
      <c r="DC9" s="136">
        <f>IF($AT9=1,$M9/2)+IF($AT9=0,$M9)</f>
        <v>37</v>
      </c>
      <c r="DD9" s="136">
        <f>IF($AV9=1,$M9/2)+IF($AV9=0,$M9)</f>
        <v>0</v>
      </c>
      <c r="DE9" s="136">
        <f>IF($AX9=1,$M9/2)+IF($AX9=0,$M9)</f>
        <v>18.5</v>
      </c>
      <c r="DF9" s="136">
        <f>IF($AZ9=1,$M9/2)+IF($AZ9=0,$M9)</f>
        <v>18.5</v>
      </c>
      <c r="DG9" s="136">
        <f>IF($BB9=1,$M9/2)+IF($BB9=0,$M9)</f>
        <v>0</v>
      </c>
      <c r="DH9" s="136">
        <f>IF($BD9=1,$M9/2)+IF($BD9=0,$M9)</f>
        <v>18.5</v>
      </c>
      <c r="DI9" s="136">
        <f>IF($BF9=1,$M9/2)+IF($BF9=0,$M9)</f>
        <v>37</v>
      </c>
      <c r="DJ9" s="136">
        <f>IF($BH9=1,$M9/2)+IF($BH9=0,$M9)</f>
        <v>37</v>
      </c>
      <c r="DK9" s="136">
        <f>IF($BJ9=1,$M9/2)+IF($BJ9=0,$M9)</f>
        <v>18.5</v>
      </c>
      <c r="DL9" s="136">
        <f>IF($BL9=1,$M9/2)+IF($BL9=0,$M9)</f>
        <v>37</v>
      </c>
      <c r="DM9" s="136">
        <f>IF($BN9=1,$M9/2)+IF($BN9=0,$M9)</f>
        <v>0</v>
      </c>
      <c r="DN9" s="136">
        <f>IF($BP9=1,$M9/2)+IF($BP9=0,$M9)</f>
        <v>37</v>
      </c>
      <c r="DO9" s="136">
        <f>IF($BR9=1,$M9/2)+IF($BR9=0,$M9)</f>
        <v>0</v>
      </c>
      <c r="DP9" s="136">
        <f>IF($BT9=1,$M9/2)+IF($BT9=0,$M9)</f>
        <v>0</v>
      </c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ht="13.5" customHeight="1" x14ac:dyDescent="0.25">
      <c r="A10" s="141"/>
      <c r="B10" s="195"/>
      <c r="C10" s="193"/>
      <c r="D10" s="119"/>
      <c r="E10" s="120"/>
      <c r="F10" s="120"/>
      <c r="G10" s="131"/>
      <c r="H10" s="132"/>
      <c r="I10" s="134"/>
      <c r="J10" s="133"/>
      <c r="K10" s="135"/>
      <c r="L10" s="135"/>
      <c r="M10" s="124"/>
      <c r="N10" s="125"/>
      <c r="O10" s="16">
        <f>SUM($BT10,$BR10,$BP10,$BN10,$BL10,$BJ10,$BH10,$BF10,$BD10,$BB10,$AZ10,$AX10,$AV10,$AT10,$AR10,$AP10,$AN10,$AL10,$AJ10,$AH10,$AF10,$AD10,$AB10,$Z10,$X10,$V10,$T10,$R10,)</f>
        <v>76</v>
      </c>
      <c r="P10" s="17">
        <f>SUM($BU10,$BS10,$BQ10,$BO10,$BM10,$BK10,$BI10,$BG10,$BE10,$BC10,$BA10,$AY10,$AW10,$AU10,$AS10,$AQ10,$AO10,$AM10,$AK10,$AI10,$AG10,$AE10,$AC10,$AA10,$Y10,$W10,$U10,$S10,)</f>
        <v>68</v>
      </c>
      <c r="Q10" s="128"/>
      <c r="R10" s="62">
        <v>3</v>
      </c>
      <c r="S10" s="63">
        <v>3</v>
      </c>
      <c r="T10" s="60"/>
      <c r="U10" s="61"/>
      <c r="V10" s="62">
        <v>2</v>
      </c>
      <c r="W10" s="63">
        <v>4</v>
      </c>
      <c r="X10" s="62">
        <v>4</v>
      </c>
      <c r="Y10" s="63">
        <v>2</v>
      </c>
      <c r="Z10" s="28">
        <v>3</v>
      </c>
      <c r="AA10" s="29">
        <v>3</v>
      </c>
      <c r="AB10" s="28">
        <v>4</v>
      </c>
      <c r="AC10" s="29">
        <v>1</v>
      </c>
      <c r="AD10" s="28">
        <v>3</v>
      </c>
      <c r="AE10" s="29">
        <v>3</v>
      </c>
      <c r="AF10" s="26">
        <v>4</v>
      </c>
      <c r="AG10" s="27">
        <v>2</v>
      </c>
      <c r="AH10" s="28">
        <v>4</v>
      </c>
      <c r="AI10" s="29">
        <v>2</v>
      </c>
      <c r="AJ10" s="28">
        <v>2</v>
      </c>
      <c r="AK10" s="29">
        <v>4</v>
      </c>
      <c r="AL10" s="26">
        <v>3</v>
      </c>
      <c r="AM10" s="27">
        <v>3</v>
      </c>
      <c r="AN10" s="26">
        <v>3</v>
      </c>
      <c r="AO10" s="27">
        <v>3</v>
      </c>
      <c r="AP10" s="64">
        <v>3</v>
      </c>
      <c r="AQ10" s="65">
        <v>3</v>
      </c>
      <c r="AR10" s="26">
        <v>4</v>
      </c>
      <c r="AS10" s="27">
        <v>1</v>
      </c>
      <c r="AT10" s="64">
        <v>2</v>
      </c>
      <c r="AU10" s="65">
        <v>4</v>
      </c>
      <c r="AV10" s="26"/>
      <c r="AW10" s="27"/>
      <c r="AX10" s="64">
        <v>3</v>
      </c>
      <c r="AY10" s="65">
        <v>3</v>
      </c>
      <c r="AZ10" s="26">
        <v>3</v>
      </c>
      <c r="BA10" s="27">
        <v>3</v>
      </c>
      <c r="BB10" s="62">
        <v>4</v>
      </c>
      <c r="BC10" s="63">
        <v>1</v>
      </c>
      <c r="BD10" s="28">
        <v>3</v>
      </c>
      <c r="BE10" s="29">
        <v>3</v>
      </c>
      <c r="BF10" s="62">
        <v>1</v>
      </c>
      <c r="BG10" s="63">
        <v>4</v>
      </c>
      <c r="BH10" s="64">
        <v>1</v>
      </c>
      <c r="BI10" s="65">
        <v>4</v>
      </c>
      <c r="BJ10" s="64">
        <v>3</v>
      </c>
      <c r="BK10" s="65">
        <v>3</v>
      </c>
      <c r="BL10" s="64">
        <v>0</v>
      </c>
      <c r="BM10" s="65">
        <v>4</v>
      </c>
      <c r="BN10" s="64">
        <v>4</v>
      </c>
      <c r="BO10" s="65">
        <v>1</v>
      </c>
      <c r="BP10" s="64">
        <v>2</v>
      </c>
      <c r="BQ10" s="65">
        <v>4</v>
      </c>
      <c r="BR10" s="26">
        <v>4</v>
      </c>
      <c r="BS10" s="27">
        <v>0</v>
      </c>
      <c r="BT10" s="26">
        <v>4</v>
      </c>
      <c r="BU10" s="27">
        <v>0</v>
      </c>
      <c r="BV10" s="125"/>
      <c r="BW10" s="2"/>
      <c r="BX10" s="136"/>
      <c r="BY10" s="119"/>
      <c r="BZ10" s="28">
        <v>3</v>
      </c>
      <c r="CA10" s="29">
        <v>3</v>
      </c>
      <c r="CB10" s="32"/>
      <c r="CC10" s="33"/>
      <c r="CD10" s="28">
        <v>3</v>
      </c>
      <c r="CE10" s="29">
        <v>3</v>
      </c>
      <c r="CF10" s="28">
        <v>4</v>
      </c>
      <c r="CG10" s="29">
        <v>1</v>
      </c>
      <c r="CH10" s="28"/>
      <c r="CI10" s="29"/>
      <c r="CJ10" s="28"/>
      <c r="CK10" s="29"/>
      <c r="CL10" s="138"/>
      <c r="CM10" s="125"/>
      <c r="CN10" s="2"/>
      <c r="CO10" s="136"/>
      <c r="CP10" s="137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ht="13.5" customHeight="1" x14ac:dyDescent="0.25">
      <c r="A11" s="116">
        <v>3</v>
      </c>
      <c r="B11" s="195" t="s">
        <v>142</v>
      </c>
      <c r="C11" s="193" t="s">
        <v>143</v>
      </c>
      <c r="D11" s="119"/>
      <c r="E11" s="120">
        <f t="shared" ref="E11" si="64">IF(G11="",0,IF(F11+G11&lt;1000,1000,F11+G11))</f>
        <v>1453.31</v>
      </c>
      <c r="F11" s="120">
        <f>IF(I11&gt;150,IF(H11&gt;=65,0,SUM(K11-(COUNT(AT11:BU11))*3*(15+50)%)*10),IF(I11&lt;-150,IF((K11-(COUNT(AT11:BU11))*3*((G11-J11)/10+50)%)*10&lt;1,0,SUM(K11-(COUNT(AT11:BU11))*3*((G11-J11)/10+50)%)*10),SUM(K11-(COUNT(AT11:BU11))*3*((G11-J11)/10+50)%)*10))</f>
        <v>54.310000000000009</v>
      </c>
      <c r="G11" s="131">
        <v>1399</v>
      </c>
      <c r="H11" s="132">
        <f>IF(COUNT(AT11:BU11)=0,0,K11/((COUNT(AT11:BU11))*3)%)</f>
        <v>56.410256410256409</v>
      </c>
      <c r="I11" s="133">
        <f t="shared" si="0"/>
        <v>-75.153846153846189</v>
      </c>
      <c r="J11" s="133">
        <f>IF(G11="",0,(SUM($G$35:$G$62))/(COUNT($G$35:$G$62)))</f>
        <v>1474.1538461538462</v>
      </c>
      <c r="K11" s="135">
        <f t="shared" ref="K11" si="65">SUM(AT11:BU11)</f>
        <v>22</v>
      </c>
      <c r="L11" s="135">
        <f t="shared" ref="L11" si="66">SUM(R11:AS11)</f>
        <v>21</v>
      </c>
      <c r="M11" s="123">
        <f t="shared" ref="M11" si="67">SUM(K11+L11)</f>
        <v>43</v>
      </c>
      <c r="N11" s="125">
        <v>8</v>
      </c>
      <c r="O11" s="126">
        <f>IF(O12+P12&lt;1,0,SUM(O12/P12))</f>
        <v>1.2222222222222223</v>
      </c>
      <c r="P11" s="127"/>
      <c r="Q11" s="128">
        <f>CQ63</f>
        <v>543</v>
      </c>
      <c r="R11" s="143">
        <f t="shared" ref="R11" si="68">IF(R12+S12=0,"",IF(R12=4,3,IF(R12=3,1,0)))</f>
        <v>3</v>
      </c>
      <c r="S11" s="144"/>
      <c r="T11" s="143">
        <f t="shared" ref="T11" si="69">IF(T12+U12=0,"",IF(T12=4,3,IF(T12=3,1,0)))</f>
        <v>3</v>
      </c>
      <c r="U11" s="144"/>
      <c r="V11" s="58"/>
      <c r="W11" s="59"/>
      <c r="X11" s="143">
        <f t="shared" ref="X11" si="70">IF(X12+Y12=0,"",IF(X12=4,3,IF(X12=3,1,0)))</f>
        <v>3</v>
      </c>
      <c r="Y11" s="144"/>
      <c r="Z11" s="121">
        <f t="shared" ref="Z11" si="71">IF(Z12+AA12=0,"",IF(Z12=4,3,IF(Z12=3,1,0)))</f>
        <v>0</v>
      </c>
      <c r="AA11" s="122"/>
      <c r="AB11" s="121">
        <f t="shared" ref="AB11" si="72">IF(AB12+AC12=0,"",IF(AB12=4,3,IF(AB12=3,1,0)))</f>
        <v>3</v>
      </c>
      <c r="AC11" s="122"/>
      <c r="AD11" s="121">
        <f t="shared" ref="AD11" si="73">IF(AD12+AE12=0,"",IF(AD12=4,3,IF(AD12=3,1,0)))</f>
        <v>3</v>
      </c>
      <c r="AE11" s="122"/>
      <c r="AF11" s="121">
        <f t="shared" ref="AF11" si="74">IF(AF12+AG12=0,"",IF(AF12=4,3,IF(AF12=3,1,0)))</f>
        <v>0</v>
      </c>
      <c r="AG11" s="122"/>
      <c r="AH11" s="121">
        <f t="shared" ref="AH11" si="75">IF(AH12+AI12=0,"",IF(AH12=4,3,IF(AH12=3,1,0)))</f>
        <v>1</v>
      </c>
      <c r="AI11" s="122"/>
      <c r="AJ11" s="121">
        <f t="shared" ref="AJ11" si="76">IF(AJ12+AK12=0,"",IF(AJ12=4,3,IF(AJ12=3,1,0)))</f>
        <v>3</v>
      </c>
      <c r="AK11" s="122"/>
      <c r="AL11" s="121">
        <f t="shared" ref="AL11" si="77">IF(AL12+AM12=0,"",IF(AL12=4,3,IF(AL12=3,1,0)))</f>
        <v>1</v>
      </c>
      <c r="AM11" s="122"/>
      <c r="AN11" s="121">
        <f t="shared" ref="AN11" si="78">IF(AN12+AO12=0,"",IF(AN12=4,3,IF(AN12=3,1,0)))</f>
        <v>0</v>
      </c>
      <c r="AO11" s="122"/>
      <c r="AP11" s="143">
        <f t="shared" ref="AP11" si="79">IF(AP12+AQ12=0,"",IF(AP12=4,3,IF(AP12=3,1,0)))</f>
        <v>1</v>
      </c>
      <c r="AQ11" s="144"/>
      <c r="AR11" s="121">
        <f t="shared" ref="AR11" si="80">IF(AR12+AS12=0,"",IF(AR12=4,3,IF(AR12=3,1,0)))</f>
        <v>0</v>
      </c>
      <c r="AS11" s="122"/>
      <c r="AT11" s="143">
        <f t="shared" ref="AT11" si="81">IF(AT12+AU12=0,"",IF(AT12=4,3,IF(AT12=3,1,0)))</f>
        <v>1</v>
      </c>
      <c r="AU11" s="144"/>
      <c r="AV11" s="121" t="str">
        <f t="shared" ref="AV11" si="82">IF(AV12+AW12=0,"",IF(AV12=4,3,IF(AV12=3,1,0)))</f>
        <v/>
      </c>
      <c r="AW11" s="122"/>
      <c r="AX11" s="143">
        <f t="shared" ref="AX11" si="83">IF(AX12+AY12=0,"",IF(AX12=4,3,IF(AX12=3,1,0)))</f>
        <v>3</v>
      </c>
      <c r="AY11" s="144"/>
      <c r="AZ11" s="121">
        <f t="shared" ref="AZ11" si="84">IF(AZ12+BA12=0,"",IF(AZ12=4,3,IF(AZ12=3,1,0)))</f>
        <v>3</v>
      </c>
      <c r="BA11" s="122"/>
      <c r="BB11" s="143">
        <f t="shared" ref="BB11" si="85">IF(BB12+BC12=0,"",IF(BB12=4,3,IF(BB12=3,1,0)))</f>
        <v>0</v>
      </c>
      <c r="BC11" s="144"/>
      <c r="BD11" s="121">
        <f t="shared" ref="BD11" si="86">IF(BD12+BE12=0,"",IF(BD12=4,3,IF(BD12=3,1,0)))</f>
        <v>0</v>
      </c>
      <c r="BE11" s="122"/>
      <c r="BF11" s="143">
        <f t="shared" ref="BF11" si="87">IF(BF12+BG12=0,"",IF(BF12=4,3,IF(BF12=3,1,0)))</f>
        <v>1</v>
      </c>
      <c r="BG11" s="144"/>
      <c r="BH11" s="143">
        <f t="shared" ref="BH11" si="88">IF(BH12+BI12=0,"",IF(BH12=4,3,IF(BH12=3,1,0)))</f>
        <v>1</v>
      </c>
      <c r="BI11" s="144"/>
      <c r="BJ11" s="143">
        <f t="shared" ref="BJ11" si="89">IF(BJ12+BK12=0,"",IF(BJ12=4,3,IF(BJ12=3,1,0)))</f>
        <v>0</v>
      </c>
      <c r="BK11" s="144"/>
      <c r="BL11" s="143">
        <f t="shared" ref="BL11" si="90">IF(BL12+BM12=0,"",IF(BL12=4,3,IF(BL12=3,1,0)))</f>
        <v>3</v>
      </c>
      <c r="BM11" s="144"/>
      <c r="BN11" s="143">
        <f t="shared" ref="BN11" si="91">IF(BN12+BO12=0,"",IF(BN12=4,3,IF(BN12=3,1,0)))</f>
        <v>1</v>
      </c>
      <c r="BO11" s="144"/>
      <c r="BP11" s="143">
        <f t="shared" ref="BP11" si="92">IF(BP12+BQ12=0,"",IF(BP12=4,3,IF(BP12=3,1,0)))</f>
        <v>3</v>
      </c>
      <c r="BQ11" s="144"/>
      <c r="BR11" s="121">
        <f t="shared" ref="BR11" si="93">IF(BR12+BS12=0,"",IF(BR12=4,3,IF(BR12=3,1,0)))</f>
        <v>3</v>
      </c>
      <c r="BS11" s="122"/>
      <c r="BT11" s="121">
        <f t="shared" ref="BT11" si="94">IF(BT12+BU12=0,"",IF(BT12=4,3,IF(BT12=3,1,0)))</f>
        <v>3</v>
      </c>
      <c r="BU11" s="122"/>
      <c r="BV11" s="125">
        <v>23</v>
      </c>
      <c r="BW11" s="2"/>
      <c r="BX11" s="136">
        <v>3</v>
      </c>
      <c r="BY11" s="119" t="s">
        <v>144</v>
      </c>
      <c r="BZ11" s="121">
        <f t="shared" ref="BZ11" si="95">IF(BZ12+CA12=0,"",IF(BZ12=4,3,IF(BZ12=3,1,0)))</f>
        <v>0</v>
      </c>
      <c r="CA11" s="122"/>
      <c r="CB11" s="121">
        <f t="shared" ref="CB11" si="96">IF(CB12+CC12=0,"",IF(CB12=4,3,IF(CB12=3,1,0)))</f>
        <v>1</v>
      </c>
      <c r="CC11" s="122"/>
      <c r="CD11" s="13"/>
      <c r="CE11" s="14"/>
      <c r="CF11" s="121">
        <f t="shared" ref="CF11" si="97">IF(CF12+CG12=0,"",IF(CF12=4,3,IF(CF12=3,1,0)))</f>
        <v>0</v>
      </c>
      <c r="CG11" s="122"/>
      <c r="CH11" s="121" t="str">
        <f t="shared" ref="CH11" si="98">IF(CH12+CI12=0,"",IF(CH12=4,3,IF(CH12=3,1,0)))</f>
        <v/>
      </c>
      <c r="CI11" s="122"/>
      <c r="CJ11" s="121" t="str">
        <f t="shared" ref="CJ11" si="99">IF(CJ12+CK12=0,"",IF(CJ12=4,3,IF(CJ12=3,1,0)))</f>
        <v/>
      </c>
      <c r="CK11" s="122"/>
      <c r="CL11" s="138">
        <f>SUM(BZ11:CK11)</f>
        <v>1</v>
      </c>
      <c r="CM11" s="125">
        <v>4</v>
      </c>
      <c r="CN11" s="2"/>
      <c r="CO11" s="136">
        <f>IF($R11=1,$M11/2)+IF($R11=0,$M11)</f>
        <v>0</v>
      </c>
      <c r="CP11" s="136">
        <f>IF($T11=1,$M11/2)+IF($T11=0,$M11)</f>
        <v>0</v>
      </c>
      <c r="CQ11" s="137"/>
      <c r="CR11" s="136">
        <f>IF($X11=1,$M11/2)+IF($X11=0,$M11)</f>
        <v>0</v>
      </c>
      <c r="CS11" s="136">
        <f>IF($Z11=1,$M11/2)+IF($Z11=0,$M11)</f>
        <v>43</v>
      </c>
      <c r="CT11" s="136">
        <f>IF($AB11=1,$M11/2)+IF($AB11=0,$M11)</f>
        <v>0</v>
      </c>
      <c r="CU11" s="136">
        <f>IF($AD11=1,$M11/2)+IF($AD11=0,$M11)</f>
        <v>0</v>
      </c>
      <c r="CV11" s="136">
        <f>IF($AF11=1,$M11/2)+IF($AF11=0,$M11)</f>
        <v>43</v>
      </c>
      <c r="CW11" s="136">
        <f>IF($AH11=1,$M11/2)+IF($AH11=0,$M11)</f>
        <v>21.5</v>
      </c>
      <c r="CX11" s="136">
        <f>IF($AJ11=1,$M11/2)+IF($AJ11=0,$M11)</f>
        <v>0</v>
      </c>
      <c r="CY11" s="136">
        <f>IF($AL11=1,$M11/2)+IF($AL11=0,$M11)</f>
        <v>21.5</v>
      </c>
      <c r="CZ11" s="136">
        <f>IF($AN11=1,$M11/2)+IF($AN11=0,$M11)</f>
        <v>43</v>
      </c>
      <c r="DA11" s="136">
        <f>IF($AP11=1,$M11/2)+IF($AP11=0,$M11)</f>
        <v>21.5</v>
      </c>
      <c r="DB11" s="136">
        <f>IF($AR11=1,$M11/2)+IF($AR11=0,$M11)</f>
        <v>43</v>
      </c>
      <c r="DC11" s="136">
        <f>IF($AT11=1,$M11/2)+IF($AT11=0,$M11)</f>
        <v>21.5</v>
      </c>
      <c r="DD11" s="136">
        <f>IF($AV11=1,$M11/2)+IF($AV11=0,$M11)</f>
        <v>0</v>
      </c>
      <c r="DE11" s="136">
        <f>IF($AX11=1,$M11/2)+IF($AX11=0,$M11)</f>
        <v>0</v>
      </c>
      <c r="DF11" s="136">
        <f>IF($AZ11=1,$M11/2)+IF($AZ11=0,$M11)</f>
        <v>0</v>
      </c>
      <c r="DG11" s="136">
        <f>IF($BB11=1,$M11/2)+IF($BB11=0,$M11)</f>
        <v>43</v>
      </c>
      <c r="DH11" s="136">
        <f>IF($BD11=1,$M11/2)+IF($BD11=0,$M11)</f>
        <v>43</v>
      </c>
      <c r="DI11" s="136">
        <f>IF($BF11=1,$M11/2)+IF($BF11=0,$M11)</f>
        <v>21.5</v>
      </c>
      <c r="DJ11" s="136">
        <f>IF($BH11=1,$M11/2)+IF($BH11=0,$M11)</f>
        <v>21.5</v>
      </c>
      <c r="DK11" s="136">
        <f>IF($BJ11=1,$M11/2)+IF($BJ11=0,$M11)</f>
        <v>43</v>
      </c>
      <c r="DL11" s="136">
        <f>IF($BL11=1,$M11/2)+IF($BL11=0,$M11)</f>
        <v>0</v>
      </c>
      <c r="DM11" s="136">
        <f>IF($BN11=1,$M11/2)+IF($BN11=0,$M11)</f>
        <v>21.5</v>
      </c>
      <c r="DN11" s="136">
        <f>IF($BP11=1,$M11/2)+IF($BP11=0,$M11)</f>
        <v>0</v>
      </c>
      <c r="DO11" s="136">
        <f>IF($BR11=1,$M11/2)+IF($BR11=0,$M11)</f>
        <v>0</v>
      </c>
      <c r="DP11" s="136">
        <f>IF($BT11=1,$M11/2)+IF($BT11=0,$M11)</f>
        <v>0</v>
      </c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ht="13.5" customHeight="1" x14ac:dyDescent="0.25">
      <c r="A12" s="117"/>
      <c r="B12" s="195"/>
      <c r="C12" s="193"/>
      <c r="D12" s="119"/>
      <c r="E12" s="120"/>
      <c r="F12" s="120"/>
      <c r="G12" s="131"/>
      <c r="H12" s="132"/>
      <c r="I12" s="134"/>
      <c r="J12" s="133"/>
      <c r="K12" s="135"/>
      <c r="L12" s="135"/>
      <c r="M12" s="124"/>
      <c r="N12" s="125"/>
      <c r="O12" s="16">
        <f>SUM($BT12,$BR12,$BP12,$BN12,$BL12,$BJ12,$BH12,$BF12,$BD12,$BB12,$AZ12,$AX12,$AV12,$AT12,$AR12,$AP12,$AN12,$AL12,$AJ12,$AH12,$AF12,$AD12,$AB12,$Z12,$X12,$V12,$T12,$R12,)</f>
        <v>77</v>
      </c>
      <c r="P12" s="17">
        <f>SUM($BU12,$BS12,$BQ12,$BO12,$BM12,$BK12,$BI12,$BG12,$BE12,$BC12,$BA12,$AY12,$AW12,$AU12,$AS12,$AQ12,$AO12,$AM12,$AK12,$AI12,$AG12,$AE12,$AC12,$AA12,$Y12,$W12,$U12,$S12,)</f>
        <v>63</v>
      </c>
      <c r="Q12" s="128"/>
      <c r="R12" s="62">
        <v>4</v>
      </c>
      <c r="S12" s="63">
        <v>1</v>
      </c>
      <c r="T12" s="62">
        <v>4</v>
      </c>
      <c r="U12" s="63">
        <v>2</v>
      </c>
      <c r="V12" s="60"/>
      <c r="W12" s="61"/>
      <c r="X12" s="62">
        <v>4</v>
      </c>
      <c r="Y12" s="63">
        <v>0</v>
      </c>
      <c r="Z12" s="28">
        <v>0</v>
      </c>
      <c r="AA12" s="29">
        <v>4</v>
      </c>
      <c r="AB12" s="28">
        <v>4</v>
      </c>
      <c r="AC12" s="29">
        <v>2</v>
      </c>
      <c r="AD12" s="28">
        <v>4</v>
      </c>
      <c r="AE12" s="29">
        <v>1</v>
      </c>
      <c r="AF12" s="26">
        <v>2</v>
      </c>
      <c r="AG12" s="27">
        <v>4</v>
      </c>
      <c r="AH12" s="28">
        <v>3</v>
      </c>
      <c r="AI12" s="29">
        <v>3</v>
      </c>
      <c r="AJ12" s="28">
        <v>4</v>
      </c>
      <c r="AK12" s="29">
        <v>1</v>
      </c>
      <c r="AL12" s="28">
        <v>3</v>
      </c>
      <c r="AM12" s="29">
        <v>3</v>
      </c>
      <c r="AN12" s="26">
        <v>2</v>
      </c>
      <c r="AO12" s="27">
        <v>4</v>
      </c>
      <c r="AP12" s="64">
        <v>3</v>
      </c>
      <c r="AQ12" s="65">
        <v>3</v>
      </c>
      <c r="AR12" s="26">
        <v>1</v>
      </c>
      <c r="AS12" s="27">
        <v>4</v>
      </c>
      <c r="AT12" s="64">
        <v>3</v>
      </c>
      <c r="AU12" s="65">
        <v>3</v>
      </c>
      <c r="AV12" s="26"/>
      <c r="AW12" s="27"/>
      <c r="AX12" s="64">
        <v>4</v>
      </c>
      <c r="AY12" s="65">
        <v>1</v>
      </c>
      <c r="AZ12" s="26">
        <v>4</v>
      </c>
      <c r="BA12" s="27">
        <v>1</v>
      </c>
      <c r="BB12" s="62">
        <v>0</v>
      </c>
      <c r="BC12" s="63">
        <v>4</v>
      </c>
      <c r="BD12" s="28">
        <v>1</v>
      </c>
      <c r="BE12" s="29">
        <v>4</v>
      </c>
      <c r="BF12" s="62">
        <v>3</v>
      </c>
      <c r="BG12" s="63">
        <v>3</v>
      </c>
      <c r="BH12" s="62">
        <v>3</v>
      </c>
      <c r="BI12" s="63">
        <v>3</v>
      </c>
      <c r="BJ12" s="62">
        <v>2</v>
      </c>
      <c r="BK12" s="63">
        <v>4</v>
      </c>
      <c r="BL12" s="64">
        <v>4</v>
      </c>
      <c r="BM12" s="65">
        <v>2</v>
      </c>
      <c r="BN12" s="64">
        <v>3</v>
      </c>
      <c r="BO12" s="65">
        <v>3</v>
      </c>
      <c r="BP12" s="64">
        <v>4</v>
      </c>
      <c r="BQ12" s="65">
        <v>1</v>
      </c>
      <c r="BR12" s="26">
        <v>4</v>
      </c>
      <c r="BS12" s="27">
        <v>2</v>
      </c>
      <c r="BT12" s="26">
        <v>4</v>
      </c>
      <c r="BU12" s="27">
        <v>0</v>
      </c>
      <c r="BV12" s="125"/>
      <c r="BW12" s="2"/>
      <c r="BX12" s="136"/>
      <c r="BY12" s="119"/>
      <c r="BZ12" s="28">
        <v>2</v>
      </c>
      <c r="CA12" s="29">
        <v>4</v>
      </c>
      <c r="CB12" s="28">
        <v>3</v>
      </c>
      <c r="CC12" s="29">
        <v>3</v>
      </c>
      <c r="CD12" s="32"/>
      <c r="CE12" s="33"/>
      <c r="CF12" s="28">
        <v>1</v>
      </c>
      <c r="CG12" s="34">
        <v>4</v>
      </c>
      <c r="CH12" s="28"/>
      <c r="CI12" s="29"/>
      <c r="CJ12" s="28"/>
      <c r="CK12" s="29"/>
      <c r="CL12" s="138"/>
      <c r="CM12" s="125"/>
      <c r="CN12" s="2"/>
      <c r="CO12" s="136"/>
      <c r="CP12" s="136"/>
      <c r="CQ12" s="137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</row>
    <row r="13" spans="1:153" ht="13.5" customHeight="1" x14ac:dyDescent="0.25">
      <c r="A13" s="140">
        <v>4</v>
      </c>
      <c r="B13" s="195" t="s">
        <v>145</v>
      </c>
      <c r="C13" s="193" t="s">
        <v>146</v>
      </c>
      <c r="D13" s="119"/>
      <c r="E13" s="120">
        <f t="shared" ref="E13" si="100">IF(G13="",0,IF(F13+G13&lt;1000,1000,F13+G13))</f>
        <v>1423.92</v>
      </c>
      <c r="F13" s="120">
        <f>IF(I13&gt;150,IF(H13&gt;=65,0,SUM(K13-(COUNT(AT13:BU13))*3*(15+50)%)*10),IF(I13&lt;-150,IF((K13-(COUNT(AT13:BU13))*3*((G13-J13)/10+50)%)*10&lt;1,0,SUM(K13-(COUNT(AT13:BU13))*3*((G13-J13)/10+50)%)*10),SUM(K13-(COUNT(AT13:BU13))*3*((G13-J13)/10+50)%)*10))</f>
        <v>23.919999999999995</v>
      </c>
      <c r="G13" s="131">
        <v>1400</v>
      </c>
      <c r="H13" s="132">
        <f>IF(COUNT(AT13:BU13)=0,0,K13/((COUNT(AT13:BU13))*3)%)</f>
        <v>48.717948717948715</v>
      </c>
      <c r="I13" s="133">
        <f t="shared" si="0"/>
        <v>-74.153846153846189</v>
      </c>
      <c r="J13" s="133">
        <f>IF(G13="",0,(SUM($G$35:$G$62))/(COUNT($G$35:$G$62)))</f>
        <v>1474.1538461538462</v>
      </c>
      <c r="K13" s="135">
        <f t="shared" ref="K13" si="101">SUM(AT13:BU13)</f>
        <v>19</v>
      </c>
      <c r="L13" s="135">
        <f t="shared" ref="L13" si="102">SUM(R13:AS13)</f>
        <v>17</v>
      </c>
      <c r="M13" s="123">
        <f t="shared" ref="M13" si="103">SUM(K13+L13)</f>
        <v>36</v>
      </c>
      <c r="N13" s="125">
        <v>14</v>
      </c>
      <c r="O13" s="126">
        <f>IF(O14+P14&lt;1,0,SUM(O14/P14))</f>
        <v>1.0735294117647058</v>
      </c>
      <c r="P13" s="127"/>
      <c r="Q13" s="128">
        <f>CR63</f>
        <v>441</v>
      </c>
      <c r="R13" s="143">
        <f t="shared" ref="R13" si="104">IF(R14+S14=0,"",IF(R14=4,3,IF(R14=3,1,0)))</f>
        <v>0</v>
      </c>
      <c r="S13" s="144"/>
      <c r="T13" s="143">
        <f t="shared" ref="T13" si="105">IF(T14+U14=0,"",IF(T14=4,3,IF(T14=3,1,0)))</f>
        <v>0</v>
      </c>
      <c r="U13" s="144"/>
      <c r="V13" s="143">
        <f t="shared" ref="V13" si="106">IF(V14+W14=0,"",IF(V14=4,3,IF(V14=3,1,0)))</f>
        <v>0</v>
      </c>
      <c r="W13" s="144"/>
      <c r="X13" s="58"/>
      <c r="Y13" s="59"/>
      <c r="Z13" s="121">
        <f t="shared" ref="Z13" si="107">IF(Z14+AA14=0,"",IF(Z14=4,3,IF(Z14=3,1,0)))</f>
        <v>3</v>
      </c>
      <c r="AA13" s="122"/>
      <c r="AB13" s="121">
        <f t="shared" ref="AB13" si="108">IF(AB14+AC14=0,"",IF(AB14=4,3,IF(AB14=3,1,0)))</f>
        <v>3</v>
      </c>
      <c r="AC13" s="122"/>
      <c r="AD13" s="121">
        <f t="shared" ref="AD13" si="109">IF(AD14+AE14=0,"",IF(AD14=4,3,IF(AD14=3,1,0)))</f>
        <v>0</v>
      </c>
      <c r="AE13" s="122"/>
      <c r="AF13" s="121">
        <f t="shared" ref="AF13" si="110">IF(AF14+AG14=0,"",IF(AF14=4,3,IF(AF14=3,1,0)))</f>
        <v>1</v>
      </c>
      <c r="AG13" s="122"/>
      <c r="AH13" s="121">
        <f t="shared" ref="AH13" si="111">IF(AH14+AI14=0,"",IF(AH14=4,3,IF(AH14=3,1,0)))</f>
        <v>1</v>
      </c>
      <c r="AI13" s="122"/>
      <c r="AJ13" s="121">
        <f t="shared" ref="AJ13" si="112">IF(AJ14+AK14=0,"",IF(AJ14=4,3,IF(AJ14=3,1,0)))</f>
        <v>3</v>
      </c>
      <c r="AK13" s="122"/>
      <c r="AL13" s="121">
        <f t="shared" ref="AL13" si="113">IF(AL14+AM14=0,"",IF(AL14=4,3,IF(AL14=3,1,0)))</f>
        <v>1</v>
      </c>
      <c r="AM13" s="122"/>
      <c r="AN13" s="121">
        <f t="shared" ref="AN13" si="114">IF(AN14+AO14=0,"",IF(AN14=4,3,IF(AN14=3,1,0)))</f>
        <v>1</v>
      </c>
      <c r="AO13" s="122"/>
      <c r="AP13" s="143">
        <f t="shared" ref="AP13" si="115">IF(AP14+AQ14=0,"",IF(AP14=4,3,IF(AP14=3,1,0)))</f>
        <v>1</v>
      </c>
      <c r="AQ13" s="144"/>
      <c r="AR13" s="121">
        <f t="shared" ref="AR13" si="116">IF(AR14+AS14=0,"",IF(AR14=4,3,IF(AR14=3,1,0)))</f>
        <v>3</v>
      </c>
      <c r="AS13" s="122"/>
      <c r="AT13" s="143">
        <f t="shared" ref="AT13" si="117">IF(AT14+AU14=0,"",IF(AT14=4,3,IF(AT14=3,1,0)))</f>
        <v>3</v>
      </c>
      <c r="AU13" s="144"/>
      <c r="AV13" s="121" t="str">
        <f t="shared" ref="AV13" si="118">IF(AV14+AW14=0,"",IF(AV14=4,3,IF(AV14=3,1,0)))</f>
        <v/>
      </c>
      <c r="AW13" s="122"/>
      <c r="AX13" s="143">
        <f t="shared" ref="AX13" si="119">IF(AX14+AY14=0,"",IF(AX14=4,3,IF(AX14=3,1,0)))</f>
        <v>0</v>
      </c>
      <c r="AY13" s="144"/>
      <c r="AZ13" s="121">
        <f t="shared" ref="AZ13" si="120">IF(AZ14+BA14=0,"",IF(AZ14=4,3,IF(AZ14=3,1,0)))</f>
        <v>1</v>
      </c>
      <c r="BA13" s="122"/>
      <c r="BB13" s="143">
        <f t="shared" ref="BB13" si="121">IF(BB14+BC14=0,"",IF(BB14=4,3,IF(BB14=3,1,0)))</f>
        <v>3</v>
      </c>
      <c r="BC13" s="144"/>
      <c r="BD13" s="121">
        <f t="shared" ref="BD13" si="122">IF(BD14+BE14=0,"",IF(BD14=4,3,IF(BD14=3,1,0)))</f>
        <v>3</v>
      </c>
      <c r="BE13" s="122"/>
      <c r="BF13" s="143">
        <f t="shared" ref="BF13" si="123">IF(BF14+BG14=0,"",IF(BF14=4,3,IF(BF14=3,1,0)))</f>
        <v>0</v>
      </c>
      <c r="BG13" s="144"/>
      <c r="BH13" s="143">
        <f t="shared" ref="BH13" si="124">IF(BH14+BI14=0,"",IF(BH14=4,3,IF(BH14=3,1,0)))</f>
        <v>1</v>
      </c>
      <c r="BI13" s="144"/>
      <c r="BJ13" s="143">
        <f t="shared" ref="BJ13" si="125">IF(BJ14+BK14=0,"",IF(BJ14=4,3,IF(BJ14=3,1,0)))</f>
        <v>3</v>
      </c>
      <c r="BK13" s="144"/>
      <c r="BL13" s="143">
        <f t="shared" ref="BL13" si="126">IF(BL14+BM14=0,"",IF(BL14=4,3,IF(BL14=3,1,0)))</f>
        <v>0</v>
      </c>
      <c r="BM13" s="144"/>
      <c r="BN13" s="143">
        <f t="shared" ref="BN13" si="127">IF(BN14+BO14=0,"",IF(BN14=4,3,IF(BN14=3,1,0)))</f>
        <v>0</v>
      </c>
      <c r="BO13" s="144"/>
      <c r="BP13" s="143">
        <f t="shared" ref="BP13" si="128">IF(BP14+BQ14=0,"",IF(BP14=4,3,IF(BP14=3,1,0)))</f>
        <v>3</v>
      </c>
      <c r="BQ13" s="144"/>
      <c r="BR13" s="121">
        <f>IF(BR14+BS14=0,"",IF(BR14=4,3,IF(BR14=3,1,0)))</f>
        <v>1</v>
      </c>
      <c r="BS13" s="122"/>
      <c r="BT13" s="121">
        <f>IF(BT14+BU14=0,"",IF(BT14=4,3,IF(BT14=3,1,0)))</f>
        <v>1</v>
      </c>
      <c r="BU13" s="122"/>
      <c r="BV13" s="125">
        <v>14</v>
      </c>
      <c r="BW13" s="2"/>
      <c r="BX13" s="136">
        <v>4</v>
      </c>
      <c r="BY13" s="119" t="s">
        <v>147</v>
      </c>
      <c r="BZ13" s="121">
        <f t="shared" ref="BZ13" si="129">IF(BZ14+CA14=0,"",IF(BZ14=4,3,IF(BZ14=3,1,0)))</f>
        <v>0</v>
      </c>
      <c r="CA13" s="122"/>
      <c r="CB13" s="121">
        <f t="shared" ref="CB13" si="130">IF(CB14+CC14=0,"",IF(CB14=4,3,IF(CB14=3,1,0)))</f>
        <v>0</v>
      </c>
      <c r="CC13" s="122"/>
      <c r="CD13" s="121">
        <f t="shared" ref="CD13" si="131">IF(CD14+CE14=0,"",IF(CD14=4,3,IF(CD14=3,1,0)))</f>
        <v>3</v>
      </c>
      <c r="CE13" s="122"/>
      <c r="CF13" s="35"/>
      <c r="CG13" s="36"/>
      <c r="CH13" s="121" t="str">
        <f t="shared" ref="CH13" si="132">IF(CH14+CI14=0,"",IF(CH14=4,3,IF(CH14=3,1,0)))</f>
        <v/>
      </c>
      <c r="CI13" s="122"/>
      <c r="CJ13" s="121" t="str">
        <f t="shared" ref="CJ13" si="133">IF(CJ14+CK14=0,"",IF(CJ14=4,3,IF(CJ14=3,1,0)))</f>
        <v/>
      </c>
      <c r="CK13" s="122"/>
      <c r="CL13" s="138">
        <f t="shared" ref="CL13" si="134">SUM(BZ13:CK13)</f>
        <v>3</v>
      </c>
      <c r="CM13" s="125">
        <v>3</v>
      </c>
      <c r="CN13" s="2"/>
      <c r="CO13" s="136">
        <f>IF($R13=1,$M13/2)+IF($R13=0,$M13)</f>
        <v>36</v>
      </c>
      <c r="CP13" s="136">
        <f>IF($T13=1,$M13/2)+IF($T13=0,$M13)</f>
        <v>36</v>
      </c>
      <c r="CQ13" s="136">
        <f>IF($V13=1,$M13/2)+IF($V13=0,$M13)</f>
        <v>36</v>
      </c>
      <c r="CR13" s="137"/>
      <c r="CS13" s="136">
        <f>IF($Z13=1,$M13/2)+IF($Z13=0,$M13)</f>
        <v>0</v>
      </c>
      <c r="CT13" s="136">
        <f>IF($AB13=1,$M13/2)+IF($AB13=0,$M13)</f>
        <v>0</v>
      </c>
      <c r="CU13" s="136">
        <f>IF($AD13=1,$M13/2)+IF($AD13=0,$M13)</f>
        <v>36</v>
      </c>
      <c r="CV13" s="136">
        <f>IF($AF13=1,$M13/2)+IF($AF13=0,$M13)</f>
        <v>18</v>
      </c>
      <c r="CW13" s="136">
        <f>IF($AH13=1,$M13/2)+IF($AH13=0,$M13)</f>
        <v>18</v>
      </c>
      <c r="CX13" s="136">
        <f>IF($AJ13=1,$M13/2)+IF($AJ13=0,$M13)</f>
        <v>0</v>
      </c>
      <c r="CY13" s="136">
        <f>IF($AL13=1,$M13/2)+IF($AL13=0,$M13)</f>
        <v>18</v>
      </c>
      <c r="CZ13" s="136">
        <f>IF($AN13=1,$M13/2)+IF($AN13=0,$M13)</f>
        <v>18</v>
      </c>
      <c r="DA13" s="136">
        <f>IF($AP13=1,$M13/2)+IF($AP13=0,$M13)</f>
        <v>18</v>
      </c>
      <c r="DB13" s="136">
        <f>IF($AR13=1,$M13/2)+IF($AR13=0,$M13)</f>
        <v>0</v>
      </c>
      <c r="DC13" s="136">
        <f>IF($AT13=1,$M13/2)+IF($AT13=0,$M13)</f>
        <v>0</v>
      </c>
      <c r="DD13" s="136">
        <f>IF($AV13=1,$M13/2)+IF($AV13=0,$M13)</f>
        <v>0</v>
      </c>
      <c r="DE13" s="136">
        <f>IF($AX13=1,$M13/2)+IF($AX13=0,$M13)</f>
        <v>36</v>
      </c>
      <c r="DF13" s="136">
        <f>IF($AZ13=1,$M13/2)+IF($AZ13=0,$M13)</f>
        <v>18</v>
      </c>
      <c r="DG13" s="136">
        <f>IF($BB13=1,$M13/2)+IF($BB13=0,$M13)</f>
        <v>0</v>
      </c>
      <c r="DH13" s="136">
        <f>IF($BD13=1,$M13/2)+IF($BD13=0,$M13)</f>
        <v>0</v>
      </c>
      <c r="DI13" s="136">
        <f>IF($BF13=1,$M13/2)+IF($BF13=0,$M13)</f>
        <v>36</v>
      </c>
      <c r="DJ13" s="136">
        <f>IF($BH13=1,$M13/2)+IF($BH13=0,$M13)</f>
        <v>18</v>
      </c>
      <c r="DK13" s="136">
        <f>IF($BJ13=1,$M13/2)+IF($BJ13=0,$M13)</f>
        <v>0</v>
      </c>
      <c r="DL13" s="136">
        <f>IF($BL13=1,$M13/2)+IF($BL13=0,$M13)</f>
        <v>36</v>
      </c>
      <c r="DM13" s="136">
        <f>IF($BN13=1,$M13/2)+IF($BN13=0,$M13)</f>
        <v>36</v>
      </c>
      <c r="DN13" s="136">
        <f>IF($BP13=1,$M13/2)+IF($BP13=0,$M13)</f>
        <v>0</v>
      </c>
      <c r="DO13" s="136">
        <f>IF($BR13=1,$M13/2)+IF($BR13=0,$M13)</f>
        <v>18</v>
      </c>
      <c r="DP13" s="136">
        <f>IF($BT13=1,$M13/2)+IF($BT13=0,$M13)</f>
        <v>18</v>
      </c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1:153" ht="13.5" customHeight="1" x14ac:dyDescent="0.25">
      <c r="A14" s="141"/>
      <c r="B14" s="195"/>
      <c r="C14" s="193"/>
      <c r="D14" s="119"/>
      <c r="E14" s="120"/>
      <c r="F14" s="120"/>
      <c r="G14" s="131"/>
      <c r="H14" s="132"/>
      <c r="I14" s="134"/>
      <c r="J14" s="133"/>
      <c r="K14" s="135"/>
      <c r="L14" s="135"/>
      <c r="M14" s="124"/>
      <c r="N14" s="125"/>
      <c r="O14" s="16">
        <f>SUM($BT14,$BR14,$BP14,$BN14,$BL14,$BJ14,$BH14,$BF14,$BD14,$BB14,$AZ14,$AX14,$AV14,$AT14,$AR14,$AP14,$AN14,$AL14,$AJ14,$AH14,$AF14,$AD14,$AB14,$Z14,$X14,$V14,$T14,$R14,)</f>
        <v>73</v>
      </c>
      <c r="P14" s="17">
        <f>SUM($BU14,$BS14,$BQ14,$BO14,$BM14,$BK14,$BI14,$BG14,$BE14,$BC14,$BA14,$AY14,$AW14,$AU14,$AS14,$AQ14,$AO14,$AM14,$AK14,$AI14,$AG14,$AE14,$AC14,$AA14,$Y14,$W14,$U14,$S14,)</f>
        <v>68</v>
      </c>
      <c r="Q14" s="128"/>
      <c r="R14" s="62">
        <v>2</v>
      </c>
      <c r="S14" s="63">
        <v>4</v>
      </c>
      <c r="T14" s="62">
        <v>2</v>
      </c>
      <c r="U14" s="63">
        <v>4</v>
      </c>
      <c r="V14" s="62">
        <v>0</v>
      </c>
      <c r="W14" s="63">
        <v>4</v>
      </c>
      <c r="X14" s="60"/>
      <c r="Y14" s="61"/>
      <c r="Z14" s="28">
        <v>4</v>
      </c>
      <c r="AA14" s="29">
        <v>0</v>
      </c>
      <c r="AB14" s="28">
        <v>4</v>
      </c>
      <c r="AC14" s="29">
        <v>1</v>
      </c>
      <c r="AD14" s="28">
        <v>1</v>
      </c>
      <c r="AE14" s="29">
        <v>4</v>
      </c>
      <c r="AF14" s="28">
        <v>3</v>
      </c>
      <c r="AG14" s="29">
        <v>3</v>
      </c>
      <c r="AH14" s="28">
        <v>3</v>
      </c>
      <c r="AI14" s="29">
        <v>3</v>
      </c>
      <c r="AJ14" s="28">
        <v>4</v>
      </c>
      <c r="AK14" s="29">
        <v>0</v>
      </c>
      <c r="AL14" s="28">
        <v>3</v>
      </c>
      <c r="AM14" s="29">
        <v>3</v>
      </c>
      <c r="AN14" s="28">
        <v>3</v>
      </c>
      <c r="AO14" s="29">
        <v>3</v>
      </c>
      <c r="AP14" s="62">
        <v>3</v>
      </c>
      <c r="AQ14" s="63">
        <v>3</v>
      </c>
      <c r="AR14" s="26">
        <v>4</v>
      </c>
      <c r="AS14" s="27">
        <v>2</v>
      </c>
      <c r="AT14" s="64">
        <v>4</v>
      </c>
      <c r="AU14" s="65">
        <v>2</v>
      </c>
      <c r="AV14" s="26"/>
      <c r="AW14" s="27"/>
      <c r="AX14" s="64">
        <v>2</v>
      </c>
      <c r="AY14" s="65">
        <v>4</v>
      </c>
      <c r="AZ14" s="26">
        <v>3</v>
      </c>
      <c r="BA14" s="27">
        <v>3</v>
      </c>
      <c r="BB14" s="62">
        <v>4</v>
      </c>
      <c r="BC14" s="63">
        <v>2</v>
      </c>
      <c r="BD14" s="28">
        <v>4</v>
      </c>
      <c r="BE14" s="29">
        <v>1</v>
      </c>
      <c r="BF14" s="62">
        <v>0</v>
      </c>
      <c r="BG14" s="63">
        <v>4</v>
      </c>
      <c r="BH14" s="62">
        <v>3</v>
      </c>
      <c r="BI14" s="63">
        <v>3</v>
      </c>
      <c r="BJ14" s="62">
        <v>4</v>
      </c>
      <c r="BK14" s="63">
        <v>1</v>
      </c>
      <c r="BL14" s="64">
        <v>1</v>
      </c>
      <c r="BM14" s="65">
        <v>4</v>
      </c>
      <c r="BN14" s="64">
        <v>2</v>
      </c>
      <c r="BO14" s="65">
        <v>4</v>
      </c>
      <c r="BP14" s="64">
        <v>4</v>
      </c>
      <c r="BQ14" s="65">
        <v>0</v>
      </c>
      <c r="BR14" s="26">
        <v>3</v>
      </c>
      <c r="BS14" s="27">
        <v>3</v>
      </c>
      <c r="BT14" s="26">
        <v>3</v>
      </c>
      <c r="BU14" s="27">
        <v>3</v>
      </c>
      <c r="BV14" s="125"/>
      <c r="BW14" s="2"/>
      <c r="BX14" s="136"/>
      <c r="BY14" s="119"/>
      <c r="BZ14" s="28">
        <v>1</v>
      </c>
      <c r="CA14" s="29">
        <v>4</v>
      </c>
      <c r="CB14" s="28">
        <v>1</v>
      </c>
      <c r="CC14" s="29">
        <v>4</v>
      </c>
      <c r="CD14" s="28">
        <v>4</v>
      </c>
      <c r="CE14" s="29">
        <v>1</v>
      </c>
      <c r="CF14" s="37"/>
      <c r="CG14" s="38"/>
      <c r="CH14" s="28"/>
      <c r="CI14" s="29"/>
      <c r="CJ14" s="28"/>
      <c r="CK14" s="29"/>
      <c r="CL14" s="138"/>
      <c r="CM14" s="125"/>
      <c r="CN14" s="2"/>
      <c r="CO14" s="136"/>
      <c r="CP14" s="136"/>
      <c r="CQ14" s="136"/>
      <c r="CR14" s="137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</row>
    <row r="15" spans="1:153" ht="13.5" customHeight="1" x14ac:dyDescent="0.25">
      <c r="A15" s="116">
        <v>5</v>
      </c>
      <c r="B15" s="193" t="s">
        <v>148</v>
      </c>
      <c r="C15" s="193" t="s">
        <v>149</v>
      </c>
      <c r="D15" s="119"/>
      <c r="E15" s="120">
        <f t="shared" ref="E15" si="135">IF(G15="",0,IF(F15+G15&lt;1000,1000,F15+G15))</f>
        <v>1295</v>
      </c>
      <c r="F15" s="120">
        <f>IF(I15&gt;150,IF(H15&gt;=65,0,SUM(K15-(COUNT(AT15:BU15))*3*(15+50)%)*10),IF(I15&lt;-150,IF((K15-(COUNT(AT15:BU15))*3*((G15-J15)/10+50)%)*10&lt;1,0,SUM(K15-(COUNT(AT15:BU15))*3*((G15-J15)/10+50)%)*10),SUM(K15-(COUNT(AT15:BU15))*3*((G15-J15)/10+50)%)*10))</f>
        <v>0</v>
      </c>
      <c r="G15" s="131">
        <v>1295</v>
      </c>
      <c r="H15" s="132">
        <f>IF(COUNT(AT15:BU15)=0,0,K15/((COUNT(AT15:BU15))*3)%)</f>
        <v>17.948717948717949</v>
      </c>
      <c r="I15" s="133">
        <f t="shared" si="0"/>
        <v>-179.15384615384619</v>
      </c>
      <c r="J15" s="133">
        <f>IF(G15="",0,(SUM($G$35:$G$62))/(COUNT($G$35:$G$62)))</f>
        <v>1474.1538461538462</v>
      </c>
      <c r="K15" s="135">
        <f t="shared" ref="K15" si="136">SUM(AT15:BU15)</f>
        <v>7</v>
      </c>
      <c r="L15" s="135">
        <f t="shared" ref="L15" si="137">SUM(R15:AS15)</f>
        <v>16</v>
      </c>
      <c r="M15" s="123">
        <f t="shared" ref="M15" si="138">SUM(K15+L15)</f>
        <v>23</v>
      </c>
      <c r="N15" s="125">
        <v>23</v>
      </c>
      <c r="O15" s="126">
        <f>IF(O16+P16&lt;1,0,SUM(O16/P16))</f>
        <v>0.71604938271604934</v>
      </c>
      <c r="P15" s="127"/>
      <c r="Q15" s="128">
        <f>CS63</f>
        <v>273</v>
      </c>
      <c r="R15" s="121">
        <f t="shared" ref="R15" si="139">IF(R16+S16=0,"",IF(R16=4,3,IF(R16=3,1,0)))</f>
        <v>0</v>
      </c>
      <c r="S15" s="122"/>
      <c r="T15" s="121">
        <f t="shared" ref="T15" si="140">IF(T16+U16=0,"",IF(T16=4,3,IF(T16=3,1,0)))</f>
        <v>1</v>
      </c>
      <c r="U15" s="122"/>
      <c r="V15" s="121">
        <f t="shared" ref="V15" si="141">IF(V16+W16=0,"",IF(V16=4,3,IF(V16=3,1,0)))</f>
        <v>3</v>
      </c>
      <c r="W15" s="122"/>
      <c r="X15" s="121">
        <f t="shared" ref="X15" si="142">IF(X16+Y16=0,"",IF(X16=4,3,IF(X16=3,1,0)))</f>
        <v>0</v>
      </c>
      <c r="Y15" s="122"/>
      <c r="Z15" s="13"/>
      <c r="AA15" s="14"/>
      <c r="AB15" s="121">
        <f t="shared" ref="AB15" si="143">IF(AB16+AC16=0,"",IF(AB16=4,3,IF(AB16=3,1,0)))</f>
        <v>0</v>
      </c>
      <c r="AC15" s="122"/>
      <c r="AD15" s="121">
        <f t="shared" ref="AD15" si="144">IF(AD16+AE16=0,"",IF(AD16=4,3,IF(AD16=3,1,0)))</f>
        <v>0</v>
      </c>
      <c r="AE15" s="122"/>
      <c r="AF15" s="121">
        <f t="shared" ref="AF15" si="145">IF(AF16+AG16=0,"",IF(AF16=4,3,IF(AF16=3,1,0)))</f>
        <v>0</v>
      </c>
      <c r="AG15" s="122"/>
      <c r="AH15" s="121">
        <f t="shared" ref="AH15" si="146">IF(AH16+AI16=0,"",IF(AH16=4,3,IF(AH16=3,1,0)))</f>
        <v>3</v>
      </c>
      <c r="AI15" s="122"/>
      <c r="AJ15" s="121">
        <f t="shared" ref="AJ15" si="147">IF(AJ16+AK16=0,"",IF(AJ16=4,3,IF(AJ16=3,1,0)))</f>
        <v>3</v>
      </c>
      <c r="AK15" s="122"/>
      <c r="AL15" s="121">
        <f t="shared" ref="AL15" si="148">IF(AL16+AM16=0,"",IF(AL16=4,3,IF(AL16=3,1,0)))</f>
        <v>3</v>
      </c>
      <c r="AM15" s="122"/>
      <c r="AN15" s="121">
        <f t="shared" ref="AN15" si="149">IF(AN16+AO16=0,"",IF(AN16=4,3,IF(AN16=3,1,0)))</f>
        <v>1</v>
      </c>
      <c r="AO15" s="122"/>
      <c r="AP15" s="121">
        <f t="shared" ref="AP15" si="150">IF(AP16+AQ16=0,"",IF(AP16=4,3,IF(AP16=3,1,0)))</f>
        <v>1</v>
      </c>
      <c r="AQ15" s="122"/>
      <c r="AR15" s="121">
        <f t="shared" ref="AR15" si="151">IF(AR16+AS16=0,"",IF(AR16=4,3,IF(AR16=3,1,0)))</f>
        <v>1</v>
      </c>
      <c r="AS15" s="122"/>
      <c r="AT15" s="121">
        <f t="shared" ref="AT15" si="152">IF(AT16+AU16=0,"",IF(AT16=4,3,IF(AT16=3,1,0)))</f>
        <v>3</v>
      </c>
      <c r="AU15" s="122"/>
      <c r="AV15" s="121" t="str">
        <f t="shared" ref="AV15" si="153">IF(AV16+AW16=0,"",IF(AV16=4,3,IF(AV16=3,1,0)))</f>
        <v/>
      </c>
      <c r="AW15" s="122"/>
      <c r="AX15" s="121">
        <f t="shared" ref="AX15" si="154">IF(AX16+AY16=0,"",IF(AX16=4,3,IF(AX16=3,1,0)))</f>
        <v>0</v>
      </c>
      <c r="AY15" s="122"/>
      <c r="AZ15" s="121">
        <f t="shared" ref="AZ15" si="155">IF(AZ16+BA16=0,"",IF(AZ16=4,3,IF(AZ16=3,1,0)))</f>
        <v>1</v>
      </c>
      <c r="BA15" s="122"/>
      <c r="BB15" s="121">
        <f t="shared" ref="BB15" si="156">IF(BB16+BC16=0,"",IF(BB16=4,3,IF(BB16=3,1,0)))</f>
        <v>0</v>
      </c>
      <c r="BC15" s="122"/>
      <c r="BD15" s="121">
        <f t="shared" ref="BD15" si="157">IF(BD16+BE16=0,"",IF(BD16=4,3,IF(BD16=3,1,0)))</f>
        <v>0</v>
      </c>
      <c r="BE15" s="122"/>
      <c r="BF15" s="121">
        <f t="shared" ref="BF15" si="158">IF(BF16+BG16=0,"",IF(BF16=4,3,IF(BF16=3,1,0)))</f>
        <v>0</v>
      </c>
      <c r="BG15" s="122"/>
      <c r="BH15" s="121">
        <f t="shared" ref="BH15" si="159">IF(BH16+BI16=0,"",IF(BH16=4,3,IF(BH16=3,1,0)))</f>
        <v>0</v>
      </c>
      <c r="BI15" s="122"/>
      <c r="BJ15" s="121">
        <f t="shared" ref="BJ15" si="160">IF(BJ16+BK16=0,"",IF(BJ16=4,3,IF(BJ16=3,1,0)))</f>
        <v>0</v>
      </c>
      <c r="BK15" s="122"/>
      <c r="BL15" s="121">
        <f t="shared" ref="BL15" si="161">IF(BL16+BM16=0,"",IF(BL16=4,3,IF(BL16=3,1,0)))</f>
        <v>0</v>
      </c>
      <c r="BM15" s="122"/>
      <c r="BN15" s="121">
        <f t="shared" ref="BN15" si="162">IF(BN16+BO16=0,"",IF(BN16=4,3,IF(BN16=3,1,0)))</f>
        <v>3</v>
      </c>
      <c r="BO15" s="122"/>
      <c r="BP15" s="121">
        <f t="shared" ref="BP15" si="163">IF(BP16+BQ16=0,"",IF(BP16=4,3,IF(BP16=3,1,0)))</f>
        <v>0</v>
      </c>
      <c r="BQ15" s="122"/>
      <c r="BR15" s="121">
        <f>IF(BR16+BS16=0,"",IF(BR16=4,3,IF(BR16=3,1,0)))</f>
        <v>0</v>
      </c>
      <c r="BS15" s="122"/>
      <c r="BT15" s="121">
        <f>IF(BT16+BU16=0,"",IF(BT16=4,3,IF(BT16=3,1,0)))</f>
        <v>0</v>
      </c>
      <c r="BU15" s="122"/>
      <c r="BV15" s="125"/>
      <c r="BW15" s="2"/>
      <c r="BX15" s="136">
        <v>5</v>
      </c>
      <c r="BY15" s="119"/>
      <c r="BZ15" s="121" t="str">
        <f t="shared" ref="BZ15" si="164">IF(BZ16+CA16=0,"",IF(BZ16=4,3,IF(BZ16=3,1,0)))</f>
        <v/>
      </c>
      <c r="CA15" s="122"/>
      <c r="CB15" s="121" t="str">
        <f t="shared" ref="CB15" si="165">IF(CB16+CC16=0,"",IF(CB16=4,3,IF(CB16=3,1,0)))</f>
        <v/>
      </c>
      <c r="CC15" s="122"/>
      <c r="CD15" s="121" t="str">
        <f t="shared" ref="CD15" si="166">IF(CD16+CE16=0,"",IF(CD16=4,3,IF(CD16=3,1,0)))</f>
        <v/>
      </c>
      <c r="CE15" s="122"/>
      <c r="CF15" s="121" t="str">
        <f t="shared" ref="CF15" si="167">IF(CF16+CG16=0,"",IF(CF16=4,3,IF(CF16=3,1,0)))</f>
        <v/>
      </c>
      <c r="CG15" s="122"/>
      <c r="CH15" s="35"/>
      <c r="CI15" s="36"/>
      <c r="CJ15" s="121" t="str">
        <f t="shared" ref="CJ15" si="168">IF(CJ16+CK16=0,"",IF(CJ16=4,3,IF(CJ16=3,1,0)))</f>
        <v/>
      </c>
      <c r="CK15" s="122"/>
      <c r="CL15" s="138">
        <f t="shared" ref="CL15" si="169">SUM(BZ15:CK15)</f>
        <v>0</v>
      </c>
      <c r="CM15" s="125"/>
      <c r="CN15" s="2"/>
      <c r="CO15" s="136">
        <f>IF($R15=1,$M15/2)+IF($R15=0,$M15)</f>
        <v>23</v>
      </c>
      <c r="CP15" s="136">
        <f>IF($T15=1,$M15/2)+IF($T15=0,$M15)</f>
        <v>11.5</v>
      </c>
      <c r="CQ15" s="136">
        <f>IF($V15=1,$M15/2)+IF($V15=0,$M15)</f>
        <v>0</v>
      </c>
      <c r="CR15" s="136">
        <f>IF($X15=1,$M15/2)+IF($X15=0,$M15)</f>
        <v>23</v>
      </c>
      <c r="CS15" s="137"/>
      <c r="CT15" s="136">
        <f>IF($AB15=1,$M15/2)+IF($AB15=0,$M15)</f>
        <v>23</v>
      </c>
      <c r="CU15" s="136">
        <f>IF($AD15=1,$M15/2)+IF($AD15=0,$M15)</f>
        <v>23</v>
      </c>
      <c r="CV15" s="136">
        <f>IF($AF15=1,$M15/2)+IF($AF15=0,$M15)</f>
        <v>23</v>
      </c>
      <c r="CW15" s="136">
        <f>IF($AH15=1,$M15/2)+IF($AH15=0,$M15)</f>
        <v>0</v>
      </c>
      <c r="CX15" s="136">
        <f>IF($AJ15=1,$M15/2)+IF($AJ15=0,$M15)</f>
        <v>0</v>
      </c>
      <c r="CY15" s="136">
        <f>IF($AL15=1,$M15/2)+IF($AL15=0,$M15)</f>
        <v>0</v>
      </c>
      <c r="CZ15" s="136">
        <f>IF($AN15=1,$M15/2)+IF($AN15=0,$M15)</f>
        <v>11.5</v>
      </c>
      <c r="DA15" s="136">
        <f>IF($AP15=1,$M15/2)+IF($AP15=0,$M15)</f>
        <v>11.5</v>
      </c>
      <c r="DB15" s="136">
        <f>IF($AR15=1,$M15/2)+IF($AR15=0,$M15)</f>
        <v>11.5</v>
      </c>
      <c r="DC15" s="136">
        <f>IF($AT15=1,$M15/2)+IF($AT15=0,$M15)</f>
        <v>0</v>
      </c>
      <c r="DD15" s="136">
        <f>IF($AV15=1,$M15/2)+IF($AV15=0,$M15)</f>
        <v>0</v>
      </c>
      <c r="DE15" s="136">
        <f>IF($AX15=1,$M15/2)+IF($AX15=0,$M15)</f>
        <v>23</v>
      </c>
      <c r="DF15" s="136">
        <f>IF($AZ15=1,$M15/2)+IF($AZ15=0,$M15)</f>
        <v>11.5</v>
      </c>
      <c r="DG15" s="136">
        <f>IF($BB15=1,$M15/2)+IF($BB15=0,$M15)</f>
        <v>23</v>
      </c>
      <c r="DH15" s="136">
        <f>IF($BD15=1,$M15/2)+IF($BD15=0,$M15)</f>
        <v>23</v>
      </c>
      <c r="DI15" s="136">
        <f>IF($BF15=1,$M15/2)+IF($BF15=0,$M15)</f>
        <v>23</v>
      </c>
      <c r="DJ15" s="136">
        <f>IF($BH15=1,$M15/2)+IF($BH15=0,$M15)</f>
        <v>23</v>
      </c>
      <c r="DK15" s="136">
        <f>IF($BJ15=1,$M15/2)+IF($BJ15=0,$M15)</f>
        <v>23</v>
      </c>
      <c r="DL15" s="136">
        <f>IF($BL15=1,$M15/2)+IF($BL15=0,$M15)</f>
        <v>23</v>
      </c>
      <c r="DM15" s="136">
        <f>IF($BN15=1,$M15/2)+IF($BN15=0,$M15)</f>
        <v>0</v>
      </c>
      <c r="DN15" s="136">
        <f>IF($BP15=1,$M15/2)+IF($BP15=0,$M15)</f>
        <v>23</v>
      </c>
      <c r="DO15" s="136">
        <f>IF($BR15=1,$M15/2)+IF($BR15=0,$M15)</f>
        <v>23</v>
      </c>
      <c r="DP15" s="136">
        <f>IF($BT15=1,$M15/2)+IF($BT15=0,$M15)</f>
        <v>23</v>
      </c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</row>
    <row r="16" spans="1:153" ht="13.5" customHeight="1" x14ac:dyDescent="0.25">
      <c r="A16" s="117"/>
      <c r="B16" s="193"/>
      <c r="C16" s="193"/>
      <c r="D16" s="119"/>
      <c r="E16" s="120"/>
      <c r="F16" s="120"/>
      <c r="G16" s="131"/>
      <c r="H16" s="132"/>
      <c r="I16" s="134"/>
      <c r="J16" s="133"/>
      <c r="K16" s="135"/>
      <c r="L16" s="135"/>
      <c r="M16" s="124"/>
      <c r="N16" s="125"/>
      <c r="O16" s="16">
        <f>SUM($BT16,$BR16,$BP16,$BN16,$BL16,$BJ16,$BH16,$BF16,$BD16,$BB16,$AZ16,$AX16,$AV16,$AT16,$AR16,$AP16,$AN16,$AL16,$AJ16,$AH16,$AF16,$AD16,$AB16,$Z16,$X16,$V16,$T16,$R16,)</f>
        <v>58</v>
      </c>
      <c r="P16" s="17">
        <f>SUM($BU16,$BS16,$BQ16,$BO16,$BM16,$BK16,$BI16,$BG16,$BE16,$BC16,$BA16,$AY16,$AW16,$AU16,$AS16,$AQ16,$AO16,$AM16,$AK16,$AI16,$AG16,$AE16,$AC16,$AA16,$Y16,$W16,$U16,$S16,)</f>
        <v>81</v>
      </c>
      <c r="Q16" s="128"/>
      <c r="R16" s="28">
        <v>1</v>
      </c>
      <c r="S16" s="29">
        <v>4</v>
      </c>
      <c r="T16" s="28">
        <v>3</v>
      </c>
      <c r="U16" s="29">
        <v>3</v>
      </c>
      <c r="V16" s="28">
        <v>4</v>
      </c>
      <c r="W16" s="29">
        <v>0</v>
      </c>
      <c r="X16" s="28">
        <v>0</v>
      </c>
      <c r="Y16" s="29">
        <v>4</v>
      </c>
      <c r="Z16" s="32"/>
      <c r="AA16" s="33"/>
      <c r="AB16" s="28">
        <v>0</v>
      </c>
      <c r="AC16" s="29">
        <v>4</v>
      </c>
      <c r="AD16" s="28">
        <v>1</v>
      </c>
      <c r="AE16" s="29">
        <v>4</v>
      </c>
      <c r="AF16" s="28">
        <v>1</v>
      </c>
      <c r="AG16" s="29">
        <v>4</v>
      </c>
      <c r="AH16" s="28">
        <v>4</v>
      </c>
      <c r="AI16" s="29">
        <v>2</v>
      </c>
      <c r="AJ16" s="28">
        <v>4</v>
      </c>
      <c r="AK16" s="29">
        <v>0</v>
      </c>
      <c r="AL16" s="28">
        <v>4</v>
      </c>
      <c r="AM16" s="29">
        <v>0</v>
      </c>
      <c r="AN16" s="28">
        <v>3</v>
      </c>
      <c r="AO16" s="29">
        <v>3</v>
      </c>
      <c r="AP16" s="28">
        <v>3</v>
      </c>
      <c r="AQ16" s="29">
        <v>3</v>
      </c>
      <c r="AR16" s="28">
        <v>3</v>
      </c>
      <c r="AS16" s="29">
        <v>3</v>
      </c>
      <c r="AT16" s="26">
        <v>4</v>
      </c>
      <c r="AU16" s="27">
        <v>2</v>
      </c>
      <c r="AV16" s="26"/>
      <c r="AW16" s="27"/>
      <c r="AX16" s="26">
        <v>2</v>
      </c>
      <c r="AY16" s="27">
        <v>4</v>
      </c>
      <c r="AZ16" s="26">
        <v>3</v>
      </c>
      <c r="BA16" s="27">
        <v>3</v>
      </c>
      <c r="BB16" s="28">
        <v>2</v>
      </c>
      <c r="BC16" s="29">
        <v>4</v>
      </c>
      <c r="BD16" s="28">
        <v>1</v>
      </c>
      <c r="BE16" s="29">
        <v>4</v>
      </c>
      <c r="BF16" s="28">
        <v>2</v>
      </c>
      <c r="BG16" s="29">
        <v>4</v>
      </c>
      <c r="BH16" s="28">
        <v>1</v>
      </c>
      <c r="BI16" s="29">
        <v>4</v>
      </c>
      <c r="BJ16" s="28">
        <v>2</v>
      </c>
      <c r="BK16" s="29">
        <v>4</v>
      </c>
      <c r="BL16" s="28">
        <v>2</v>
      </c>
      <c r="BM16" s="29">
        <v>4</v>
      </c>
      <c r="BN16" s="26">
        <v>4</v>
      </c>
      <c r="BO16" s="27">
        <v>2</v>
      </c>
      <c r="BP16" s="26">
        <v>1</v>
      </c>
      <c r="BQ16" s="27">
        <v>4</v>
      </c>
      <c r="BR16" s="26">
        <v>2</v>
      </c>
      <c r="BS16" s="27">
        <v>4</v>
      </c>
      <c r="BT16" s="26">
        <v>1</v>
      </c>
      <c r="BU16" s="27">
        <v>4</v>
      </c>
      <c r="BV16" s="125"/>
      <c r="BW16" s="2"/>
      <c r="BX16" s="136"/>
      <c r="BY16" s="119"/>
      <c r="BZ16" s="28"/>
      <c r="CA16" s="29"/>
      <c r="CB16" s="28"/>
      <c r="CC16" s="29"/>
      <c r="CD16" s="28"/>
      <c r="CE16" s="29"/>
      <c r="CF16" s="28"/>
      <c r="CG16" s="29"/>
      <c r="CH16" s="37"/>
      <c r="CI16" s="38"/>
      <c r="CJ16" s="28"/>
      <c r="CK16" s="29"/>
      <c r="CL16" s="138"/>
      <c r="CM16" s="125"/>
      <c r="CN16" s="2"/>
      <c r="CO16" s="136"/>
      <c r="CP16" s="136"/>
      <c r="CQ16" s="136"/>
      <c r="CR16" s="136"/>
      <c r="CS16" s="137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</row>
    <row r="17" spans="1:153" ht="12.75" customHeight="1" x14ac:dyDescent="0.25">
      <c r="A17" s="140">
        <v>6</v>
      </c>
      <c r="B17" s="193" t="s">
        <v>150</v>
      </c>
      <c r="C17" s="193" t="s">
        <v>151</v>
      </c>
      <c r="D17" s="119"/>
      <c r="E17" s="120">
        <f t="shared" ref="E17" si="170">IF(G17="",0,IF(F17+G17&lt;1000,1000,F17+G17))</f>
        <v>1406.97</v>
      </c>
      <c r="F17" s="120">
        <f>IF(I17&gt;150,IF(H17&gt;=65,0,SUM(K17-(COUNT(AT17:BU17))*3*(15+50)%)*10),IF(I17&lt;-150,IF((K17-(COUNT(AT17:BU17))*3*((G17-J17)/10+50)%)*10&lt;1,0,SUM(K17-(COUNT(AT17:BU17))*3*((G17-J17)/10+50)%)*10),SUM(K17-(COUNT(AT17:BU17))*3*((G17-J17)/10+50)%)*10))</f>
        <v>1.9699999999999918</v>
      </c>
      <c r="G17" s="131">
        <v>1405</v>
      </c>
      <c r="H17" s="132">
        <f>IF(COUNT(AT17:BU17)=0,0,K17/((COUNT(AT17:BU17))*3)%)</f>
        <v>43.589743589743591</v>
      </c>
      <c r="I17" s="133">
        <f t="shared" si="0"/>
        <v>-69.153846153846189</v>
      </c>
      <c r="J17" s="133">
        <f>IF(G17="",0,(SUM($G$35:$G$62))/(COUNT($G$35:$G$62)))</f>
        <v>1474.1538461538462</v>
      </c>
      <c r="K17" s="135">
        <f t="shared" ref="K17" si="171">SUM(AT17:BU17)</f>
        <v>17</v>
      </c>
      <c r="L17" s="135">
        <f t="shared" ref="L17" si="172">SUM(R17:AS17)</f>
        <v>12</v>
      </c>
      <c r="M17" s="123">
        <f t="shared" ref="M17" si="173">SUM(K17+L17)</f>
        <v>29</v>
      </c>
      <c r="N17" s="125">
        <v>18</v>
      </c>
      <c r="O17" s="126">
        <f>IF(O18+P18&lt;1,0,SUM(O18/P18))</f>
        <v>0.89473684210526316</v>
      </c>
      <c r="P17" s="127"/>
      <c r="Q17" s="128">
        <f>CT63</f>
        <v>342.5</v>
      </c>
      <c r="R17" s="121">
        <f t="shared" ref="R17" si="174">IF(R18+S18=0,"",IF(R18=4,3,IF(R18=3,1,0)))</f>
        <v>0</v>
      </c>
      <c r="S17" s="122"/>
      <c r="T17" s="121">
        <f t="shared" ref="T17" si="175">IF(T18+U18=0,"",IF(T18=4,3,IF(T18=3,1,0)))</f>
        <v>0</v>
      </c>
      <c r="U17" s="122"/>
      <c r="V17" s="121">
        <f t="shared" ref="V17" si="176">IF(V18+W18=0,"",IF(V18=4,3,IF(V18=3,1,0)))</f>
        <v>0</v>
      </c>
      <c r="W17" s="122"/>
      <c r="X17" s="121">
        <f t="shared" ref="X17" si="177">IF(X18+Y18=0,"",IF(X18=4,3,IF(X18=3,1,0)))</f>
        <v>0</v>
      </c>
      <c r="Y17" s="122"/>
      <c r="Z17" s="121">
        <f t="shared" ref="Z17" si="178">IF(Z18+AA18=0,"",IF(Z18=4,3,IF(Z18=3,1,0)))</f>
        <v>3</v>
      </c>
      <c r="AA17" s="122"/>
      <c r="AB17" s="13"/>
      <c r="AC17" s="14"/>
      <c r="AD17" s="121">
        <f t="shared" ref="AD17" si="179">IF(AD18+AE18=0,"",IF(AD18=4,3,IF(AD18=3,1,0)))</f>
        <v>0</v>
      </c>
      <c r="AE17" s="122"/>
      <c r="AF17" s="121">
        <f t="shared" ref="AF17" si="180">IF(AF18+AG18=0,"",IF(AF18=4,3,IF(AF18=3,1,0)))</f>
        <v>1</v>
      </c>
      <c r="AG17" s="122"/>
      <c r="AH17" s="121">
        <f t="shared" ref="AH17" si="181">IF(AH18+AI18=0,"",IF(AH18=4,3,IF(AH18=3,1,0)))</f>
        <v>1</v>
      </c>
      <c r="AI17" s="122"/>
      <c r="AJ17" s="121">
        <f t="shared" ref="AJ17" si="182">IF(AJ18+AK18=0,"",IF(AJ18=4,3,IF(AJ18=3,1,0)))</f>
        <v>0</v>
      </c>
      <c r="AK17" s="122"/>
      <c r="AL17" s="121">
        <f t="shared" ref="AL17" si="183">IF(AL18+AM18=0,"",IF(AL18=4,3,IF(AL18=3,1,0)))</f>
        <v>1</v>
      </c>
      <c r="AM17" s="122"/>
      <c r="AN17" s="121">
        <f t="shared" ref="AN17" si="184">IF(AN18+AO18=0,"",IF(AN18=4,3,IF(AN18=3,1,0)))</f>
        <v>3</v>
      </c>
      <c r="AO17" s="122"/>
      <c r="AP17" s="121">
        <f t="shared" ref="AP17" si="185">IF(AP18+AQ18=0,"",IF(AP18=4,3,IF(AP18=3,1,0)))</f>
        <v>0</v>
      </c>
      <c r="AQ17" s="122"/>
      <c r="AR17" s="121">
        <f t="shared" ref="AR17" si="186">IF(AR18+AS18=0,"",IF(AR18=4,3,IF(AR18=3,1,0)))</f>
        <v>3</v>
      </c>
      <c r="AS17" s="122"/>
      <c r="AT17" s="121">
        <f t="shared" ref="AT17" si="187">IF(AT18+AU18=0,"",IF(AT18=4,3,IF(AT18=3,1,0)))</f>
        <v>0</v>
      </c>
      <c r="AU17" s="122"/>
      <c r="AV17" s="121" t="str">
        <f t="shared" ref="AV17" si="188">IF(AV18+AW18=0,"",IF(AV18=4,3,IF(AV18=3,1,0)))</f>
        <v/>
      </c>
      <c r="AW17" s="122"/>
      <c r="AX17" s="121">
        <f t="shared" ref="AX17" si="189">IF(AX18+AY18=0,"",IF(AX18=4,3,IF(AX18=3,1,0)))</f>
        <v>0</v>
      </c>
      <c r="AY17" s="122"/>
      <c r="AZ17" s="121">
        <f t="shared" ref="AZ17" si="190">IF(AZ18+BA18=0,"",IF(AZ18=4,3,IF(AZ18=3,1,0)))</f>
        <v>3</v>
      </c>
      <c r="BA17" s="122"/>
      <c r="BB17" s="121">
        <f t="shared" ref="BB17" si="191">IF(BB18+BC18=0,"",IF(BB18=4,3,IF(BB18=3,1,0)))</f>
        <v>1</v>
      </c>
      <c r="BC17" s="122"/>
      <c r="BD17" s="121">
        <f t="shared" ref="BD17" si="192">IF(BD18+BE18=0,"",IF(BD18=4,3,IF(BD18=3,1,0)))</f>
        <v>3</v>
      </c>
      <c r="BE17" s="122"/>
      <c r="BF17" s="121">
        <f t="shared" ref="BF17" si="193">IF(BF18+BG18=0,"",IF(BF18=4,3,IF(BF18=3,1,0)))</f>
        <v>1</v>
      </c>
      <c r="BG17" s="122"/>
      <c r="BH17" s="121">
        <f t="shared" ref="BH17" si="194">IF(BH18+BI18=0,"",IF(BH18=4,3,IF(BH18=3,1,0)))</f>
        <v>0</v>
      </c>
      <c r="BI17" s="122"/>
      <c r="BJ17" s="121">
        <f t="shared" ref="BJ17" si="195">IF(BJ18+BK18=0,"",IF(BJ18=4,3,IF(BJ18=3,1,0)))</f>
        <v>3</v>
      </c>
      <c r="BK17" s="122"/>
      <c r="BL17" s="121">
        <f t="shared" ref="BL17" si="196">IF(BL18+BM18=0,"",IF(BL18=4,3,IF(BL18=3,1,0)))</f>
        <v>1</v>
      </c>
      <c r="BM17" s="122"/>
      <c r="BN17" s="121">
        <f t="shared" ref="BN17" si="197">IF(BN18+BO18=0,"",IF(BN18=4,3,IF(BN18=3,1,0)))</f>
        <v>1</v>
      </c>
      <c r="BO17" s="122"/>
      <c r="BP17" s="121">
        <f t="shared" ref="BP17" si="198">IF(BP18+BQ18=0,"",IF(BP18=4,3,IF(BP18=3,1,0)))</f>
        <v>0</v>
      </c>
      <c r="BQ17" s="122"/>
      <c r="BR17" s="121">
        <f>IF(BR18+BS18=0,"",IF(BR18=4,3,IF(BR18=3,1,0)))</f>
        <v>3</v>
      </c>
      <c r="BS17" s="122"/>
      <c r="BT17" s="121">
        <f>IF(BT18+BU18=0,"",IF(BT18=4,3,IF(BT18=3,1,0)))</f>
        <v>1</v>
      </c>
      <c r="BU17" s="122"/>
      <c r="BV17" s="125"/>
      <c r="BW17" s="2"/>
      <c r="BX17" s="136">
        <v>6</v>
      </c>
      <c r="BY17" s="119"/>
      <c r="BZ17" s="121" t="str">
        <f t="shared" ref="BZ17" si="199">IF(BZ18+CA18=0,"",IF(BZ18=4,3,IF(BZ18=3,1,0)))</f>
        <v/>
      </c>
      <c r="CA17" s="122"/>
      <c r="CB17" s="121" t="str">
        <f t="shared" ref="CB17" si="200">IF(CB18+CC18=0,"",IF(CB18=4,3,IF(CB18=3,1,0)))</f>
        <v/>
      </c>
      <c r="CC17" s="122"/>
      <c r="CD17" s="121" t="str">
        <f t="shared" ref="CD17" si="201">IF(CD18+CE18=0,"",IF(CD18=4,3,IF(CD18=3,1,0)))</f>
        <v/>
      </c>
      <c r="CE17" s="122"/>
      <c r="CF17" s="121" t="str">
        <f t="shared" ref="CF17" si="202">IF(CF18+CG18=0,"",IF(CF18=4,3,IF(CF18=3,1,0)))</f>
        <v/>
      </c>
      <c r="CG17" s="122"/>
      <c r="CH17" s="121" t="str">
        <f t="shared" ref="CH17" si="203">IF(CH18+CI18=0,"",IF(CH18=4,3,IF(CH18=3,1,0)))</f>
        <v/>
      </c>
      <c r="CI17" s="122"/>
      <c r="CJ17" s="35"/>
      <c r="CK17" s="36"/>
      <c r="CL17" s="138">
        <f t="shared" ref="CL17" si="204">SUM(BZ17:CK17)</f>
        <v>0</v>
      </c>
      <c r="CM17" s="125"/>
      <c r="CN17" s="2"/>
      <c r="CO17" s="136">
        <f>IF($R17=1,$M17/2)+IF($R17=0,$M17)</f>
        <v>29</v>
      </c>
      <c r="CP17" s="136">
        <f>IF($T17=1,$M17/2)+IF($T17=0,$M17)</f>
        <v>29</v>
      </c>
      <c r="CQ17" s="136">
        <f>IF($V17=1,$M17/2)+IF($V17=0,$M17)</f>
        <v>29</v>
      </c>
      <c r="CR17" s="136">
        <f>IF($X17=1,$M17/2)+IF($X17=0,$M17)</f>
        <v>29</v>
      </c>
      <c r="CS17" s="136">
        <f>IF($Z17=1,$M17/2)+IF($Z17=0,$M17)</f>
        <v>0</v>
      </c>
      <c r="CT17" s="137"/>
      <c r="CU17" s="136">
        <f>IF($AD17=1,$M17/2)+IF($AD17=0,$M17)</f>
        <v>29</v>
      </c>
      <c r="CV17" s="136">
        <f>IF($AF17=1,$M17/2)+IF($AF17=0,$M17)</f>
        <v>14.5</v>
      </c>
      <c r="CW17" s="136">
        <f>IF($AH17=1,$M17/2)+IF($AH17=0,$M17)</f>
        <v>14.5</v>
      </c>
      <c r="CX17" s="136">
        <f>IF($AJ17=1,$M17/2)+IF($AJ17=0,$M17)</f>
        <v>29</v>
      </c>
      <c r="CY17" s="136">
        <f>IF($AL17=1,$M17/2)+IF($AL17=0,$M17)</f>
        <v>14.5</v>
      </c>
      <c r="CZ17" s="136">
        <f>IF($AN17=1,$M17/2)+IF($AN17=0,$M17)</f>
        <v>0</v>
      </c>
      <c r="DA17" s="136">
        <f>IF($AP17=1,$M17/2)+IF($AP17=0,$M17)</f>
        <v>29</v>
      </c>
      <c r="DB17" s="136">
        <f>IF($AR17=1,$M17/2)+IF($AR17=0,$M17)</f>
        <v>0</v>
      </c>
      <c r="DC17" s="136">
        <f>IF($AT17=1,$M17/2)+IF($AT17=0,$M17)</f>
        <v>29</v>
      </c>
      <c r="DD17" s="136">
        <f>IF($AV17=1,$M17/2)+IF($AV17=0,$M17)</f>
        <v>0</v>
      </c>
      <c r="DE17" s="136">
        <f>IF($AX17=1,$M17/2)+IF($AX17=0,$M17)</f>
        <v>29</v>
      </c>
      <c r="DF17" s="136">
        <f>IF($AZ17=1,$M17/2)+IF($AZ17=0,$M17)</f>
        <v>0</v>
      </c>
      <c r="DG17" s="136">
        <f>IF($BB17=1,$M17/2)+IF($BB17=0,$M17)</f>
        <v>14.5</v>
      </c>
      <c r="DH17" s="136">
        <f>IF($BD17=1,$M17/2)+IF($BD17=0,$M17)</f>
        <v>0</v>
      </c>
      <c r="DI17" s="136">
        <f>IF($BF17=1,$M17/2)+IF($BF17=0,$M17)</f>
        <v>14.5</v>
      </c>
      <c r="DJ17" s="136">
        <f>IF($BH17=1,$M17/2)+IF($BH17=0,$M17)</f>
        <v>29</v>
      </c>
      <c r="DK17" s="136">
        <f>IF($BJ17=1,$M17/2)+IF($BJ17=0,$M17)</f>
        <v>0</v>
      </c>
      <c r="DL17" s="136">
        <f>IF($BL17=1,$M17/2)+IF($BL17=0,$M17)</f>
        <v>14.5</v>
      </c>
      <c r="DM17" s="136">
        <f>IF($BN17=1,$M17/2)+IF($BN17=0,$M17)</f>
        <v>14.5</v>
      </c>
      <c r="DN17" s="136">
        <f>IF($BP17=1,$M17/2)+IF($BP17=0,$M17)</f>
        <v>29</v>
      </c>
      <c r="DO17" s="136">
        <f>IF($BR17=1,$M17/2)+IF($BR17=0,$M17)</f>
        <v>0</v>
      </c>
      <c r="DP17" s="136">
        <f>IF($BT17=1,$M17/2)+IF($BT17=0,$M17)</f>
        <v>14.5</v>
      </c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</row>
    <row r="18" spans="1:153" ht="13.5" customHeight="1" x14ac:dyDescent="0.25">
      <c r="A18" s="141"/>
      <c r="B18" s="193"/>
      <c r="C18" s="193"/>
      <c r="D18" s="119"/>
      <c r="E18" s="120"/>
      <c r="F18" s="120"/>
      <c r="G18" s="131"/>
      <c r="H18" s="132"/>
      <c r="I18" s="134"/>
      <c r="J18" s="133"/>
      <c r="K18" s="135"/>
      <c r="L18" s="135"/>
      <c r="M18" s="124"/>
      <c r="N18" s="125"/>
      <c r="O18" s="16">
        <f>SUM($BT18,$BR18,$BP18,$BN18,$BL18,$BJ18,$BH18,$BF18,$BD18,$BB18,$AZ18,$AX18,$AV18,$AT18,$AR18,$AP18,$AN18,$AL18,$AJ18,$AH18,$AF18,$AD18,$AB18,$Z18,$X18,$V18,$T18,$R18,)</f>
        <v>68</v>
      </c>
      <c r="P18" s="17">
        <f>SUM($BU18,$BS18,$BQ18,$BO18,$BM18,$BK18,$BI18,$BG18,$BE18,$BC18,$BA18,$AY18,$AW18,$AU18,$AS18,$AQ18,$AO18,$AM18,$AK18,$AI18,$AG18,$AE18,$AC18,$AA18,$Y18,$W18,$U18,$S18,)</f>
        <v>76</v>
      </c>
      <c r="Q18" s="128"/>
      <c r="R18" s="28">
        <v>2</v>
      </c>
      <c r="S18" s="29">
        <v>4</v>
      </c>
      <c r="T18" s="28">
        <v>1</v>
      </c>
      <c r="U18" s="29">
        <v>4</v>
      </c>
      <c r="V18" s="28">
        <v>2</v>
      </c>
      <c r="W18" s="29">
        <v>4</v>
      </c>
      <c r="X18" s="28">
        <v>1</v>
      </c>
      <c r="Y18" s="29">
        <v>4</v>
      </c>
      <c r="Z18" s="28">
        <v>4</v>
      </c>
      <c r="AA18" s="29">
        <v>0</v>
      </c>
      <c r="AB18" s="32"/>
      <c r="AC18" s="33"/>
      <c r="AD18" s="28">
        <v>2</v>
      </c>
      <c r="AE18" s="29">
        <v>4</v>
      </c>
      <c r="AF18" s="28">
        <v>3</v>
      </c>
      <c r="AG18" s="29">
        <v>3</v>
      </c>
      <c r="AH18" s="28">
        <v>3</v>
      </c>
      <c r="AI18" s="29">
        <v>3</v>
      </c>
      <c r="AJ18" s="28">
        <v>2</v>
      </c>
      <c r="AK18" s="29">
        <v>4</v>
      </c>
      <c r="AL18" s="28">
        <v>3</v>
      </c>
      <c r="AM18" s="29">
        <v>3</v>
      </c>
      <c r="AN18" s="28">
        <v>4</v>
      </c>
      <c r="AO18" s="29">
        <v>2</v>
      </c>
      <c r="AP18" s="28">
        <v>1</v>
      </c>
      <c r="AQ18" s="29">
        <v>4</v>
      </c>
      <c r="AR18" s="28">
        <v>4</v>
      </c>
      <c r="AS18" s="29">
        <v>1</v>
      </c>
      <c r="AT18" s="28">
        <v>2</v>
      </c>
      <c r="AU18" s="29">
        <v>4</v>
      </c>
      <c r="AV18" s="26"/>
      <c r="AW18" s="27"/>
      <c r="AX18" s="26">
        <v>0</v>
      </c>
      <c r="AY18" s="27">
        <v>4</v>
      </c>
      <c r="AZ18" s="26">
        <v>4</v>
      </c>
      <c r="BA18" s="27">
        <v>2</v>
      </c>
      <c r="BB18" s="28">
        <v>3</v>
      </c>
      <c r="BC18" s="29">
        <v>3</v>
      </c>
      <c r="BD18" s="28">
        <v>4</v>
      </c>
      <c r="BE18" s="29">
        <v>0</v>
      </c>
      <c r="BF18" s="28">
        <v>3</v>
      </c>
      <c r="BG18" s="29">
        <v>3</v>
      </c>
      <c r="BH18" s="28">
        <v>1</v>
      </c>
      <c r="BI18" s="29">
        <v>4</v>
      </c>
      <c r="BJ18" s="28">
        <v>4</v>
      </c>
      <c r="BK18" s="29">
        <v>2</v>
      </c>
      <c r="BL18" s="28">
        <v>3</v>
      </c>
      <c r="BM18" s="29">
        <v>3</v>
      </c>
      <c r="BN18" s="28">
        <v>3</v>
      </c>
      <c r="BO18" s="29">
        <v>3</v>
      </c>
      <c r="BP18" s="26">
        <v>2</v>
      </c>
      <c r="BQ18" s="27">
        <v>4</v>
      </c>
      <c r="BR18" s="26">
        <v>4</v>
      </c>
      <c r="BS18" s="27">
        <v>1</v>
      </c>
      <c r="BT18" s="26">
        <v>3</v>
      </c>
      <c r="BU18" s="27">
        <v>3</v>
      </c>
      <c r="BV18" s="125"/>
      <c r="BW18" s="2"/>
      <c r="BX18" s="136"/>
      <c r="BY18" s="119"/>
      <c r="BZ18" s="28"/>
      <c r="CA18" s="29"/>
      <c r="CB18" s="28"/>
      <c r="CC18" s="29"/>
      <c r="CD18" s="28"/>
      <c r="CE18" s="29"/>
      <c r="CF18" s="28"/>
      <c r="CG18" s="29"/>
      <c r="CH18" s="28"/>
      <c r="CI18" s="29"/>
      <c r="CJ18" s="37"/>
      <c r="CK18" s="38"/>
      <c r="CL18" s="138"/>
      <c r="CM18" s="125"/>
      <c r="CN18" s="2"/>
      <c r="CO18" s="136"/>
      <c r="CP18" s="136"/>
      <c r="CQ18" s="136"/>
      <c r="CR18" s="136"/>
      <c r="CS18" s="136"/>
      <c r="CT18" s="137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</row>
    <row r="19" spans="1:153" ht="13.5" customHeight="1" x14ac:dyDescent="0.25">
      <c r="A19" s="116">
        <v>7</v>
      </c>
      <c r="B19" s="193" t="s">
        <v>152</v>
      </c>
      <c r="C19" s="193" t="s">
        <v>153</v>
      </c>
      <c r="D19" s="119"/>
      <c r="E19" s="120">
        <f t="shared" ref="E19" si="205">IF(G19="",0,IF(F19+G19&lt;1000,1000,F19+G19))</f>
        <v>1338.93</v>
      </c>
      <c r="F19" s="120">
        <f>IF(I19&gt;150,IF(H19&gt;=65,0,SUM(K19-(COUNT(AT19:BU19))*3*(15+50)%)*10),IF(I19&lt;-150,IF((K19-(COUNT(AT19:BU19))*3*((G19-J19)/10+50)%)*10&lt;1,0,SUM(K19-(COUNT(AT19:BU19))*3*((G19-J19)/10+50)%)*10),SUM(K19-(COUNT(AT19:BU19))*3*((G19-J19)/10+50)%)*10))</f>
        <v>-102.07000000000001</v>
      </c>
      <c r="G19" s="131">
        <v>1441</v>
      </c>
      <c r="H19" s="132">
        <f>IF(COUNT(AT19:BU19)=0,0,K19/((COUNT(AT19:BU19))*3)%)</f>
        <v>20.512820512820511</v>
      </c>
      <c r="I19" s="133">
        <f t="shared" si="0"/>
        <v>-33.153846153846189</v>
      </c>
      <c r="J19" s="133">
        <f>IF(G19="",0,(SUM($G$35:$G$62))/(COUNT($G$35:$G$62)))</f>
        <v>1474.1538461538462</v>
      </c>
      <c r="K19" s="135">
        <f t="shared" ref="K19" si="206">SUM(AT19:BU19)</f>
        <v>8</v>
      </c>
      <c r="L19" s="135">
        <f t="shared" ref="L19" si="207">SUM(R19:AS19)</f>
        <v>20</v>
      </c>
      <c r="M19" s="123">
        <f t="shared" ref="M19" si="208">SUM(K19+L19)</f>
        <v>28</v>
      </c>
      <c r="N19" s="125">
        <v>19</v>
      </c>
      <c r="O19" s="126">
        <f>IF(O20+P20&lt;1,0,SUM(O20/P20))</f>
        <v>0.82278481012658233</v>
      </c>
      <c r="P19" s="127"/>
      <c r="Q19" s="128">
        <f>CU63</f>
        <v>320</v>
      </c>
      <c r="R19" s="121">
        <f t="shared" ref="R19" si="209">IF(R20+S20=0,"",IF(R20=4,3,IF(R20=3,1,0)))</f>
        <v>0</v>
      </c>
      <c r="S19" s="122"/>
      <c r="T19" s="121">
        <f t="shared" ref="T19" si="210">IF(T20+U20=0,"",IF(T20=4,3,IF(T20=3,1,0)))</f>
        <v>1</v>
      </c>
      <c r="U19" s="122"/>
      <c r="V19" s="121">
        <f t="shared" ref="V19" si="211">IF(V20+W20=0,"",IF(V20=4,3,IF(V20=3,1,0)))</f>
        <v>0</v>
      </c>
      <c r="W19" s="122"/>
      <c r="X19" s="121">
        <f t="shared" ref="X19" si="212">IF(X20+Y20=0,"",IF(X20=4,3,IF(X20=3,1,0)))</f>
        <v>3</v>
      </c>
      <c r="Y19" s="122"/>
      <c r="Z19" s="121">
        <f t="shared" ref="Z19" si="213">IF(Z20+AA20=0,"",IF(Z20=4,3,IF(Z20=3,1,0)))</f>
        <v>3</v>
      </c>
      <c r="AA19" s="122"/>
      <c r="AB19" s="121">
        <f t="shared" ref="AB19" si="214">IF(AB20+AC20=0,"",IF(AB20=4,3,IF(AB20=3,1,0)))</f>
        <v>3</v>
      </c>
      <c r="AC19" s="122"/>
      <c r="AD19" s="13"/>
      <c r="AE19" s="14"/>
      <c r="AF19" s="121">
        <f t="shared" ref="AF19" si="215">IF(AF20+AG20=0,"",IF(AF20=4,3,IF(AF20=3,1,0)))</f>
        <v>1</v>
      </c>
      <c r="AG19" s="122"/>
      <c r="AH19" s="121">
        <f t="shared" ref="AH19" si="216">IF(AH20+AI20=0,"",IF(AH20=4,3,IF(AH20=3,1,0)))</f>
        <v>1</v>
      </c>
      <c r="AI19" s="122"/>
      <c r="AJ19" s="121">
        <f t="shared" ref="AJ19" si="217">IF(AJ20+AK20=0,"",IF(AJ20=4,3,IF(AJ20=3,1,0)))</f>
        <v>1</v>
      </c>
      <c r="AK19" s="122"/>
      <c r="AL19" s="121">
        <f t="shared" ref="AL19" si="218">IF(AL20+AM20=0,"",IF(AL20=4,3,IF(AL20=3,1,0)))</f>
        <v>0</v>
      </c>
      <c r="AM19" s="122"/>
      <c r="AN19" s="121">
        <f t="shared" ref="AN19" si="219">IF(AN20+AO20=0,"",IF(AN20=4,3,IF(AN20=3,1,0)))</f>
        <v>3</v>
      </c>
      <c r="AO19" s="122"/>
      <c r="AP19" s="121">
        <f t="shared" ref="AP19" si="220">IF(AP20+AQ20=0,"",IF(AP20=4,3,IF(AP20=3,1,0)))</f>
        <v>1</v>
      </c>
      <c r="AQ19" s="122"/>
      <c r="AR19" s="121">
        <f t="shared" ref="AR19" si="221">IF(AR20+AS20=0,"",IF(AR20=4,3,IF(AR20=3,1,0)))</f>
        <v>3</v>
      </c>
      <c r="AS19" s="122"/>
      <c r="AT19" s="121">
        <f t="shared" ref="AT19" si="222">IF(AT20+AU20=0,"",IF(AT20=4,3,IF(AT20=3,1,0)))</f>
        <v>0</v>
      </c>
      <c r="AU19" s="122"/>
      <c r="AV19" s="121" t="str">
        <f t="shared" ref="AV19" si="223">IF(AV20+AW20=0,"",IF(AV20=4,3,IF(AV20=3,1,0)))</f>
        <v/>
      </c>
      <c r="AW19" s="122"/>
      <c r="AX19" s="121">
        <f t="shared" ref="AX19" si="224">IF(AX20+AY20=0,"",IF(AX20=4,3,IF(AX20=3,1,0)))</f>
        <v>0</v>
      </c>
      <c r="AY19" s="122"/>
      <c r="AZ19" s="121">
        <f t="shared" ref="AZ19" si="225">IF(AZ20+BA20=0,"",IF(AZ20=4,3,IF(AZ20=3,1,0)))</f>
        <v>0</v>
      </c>
      <c r="BA19" s="122"/>
      <c r="BB19" s="121">
        <f t="shared" ref="BB19" si="226">IF(BB20+BC20=0,"",IF(BB20=4,3,IF(BB20=3,1,0)))</f>
        <v>0</v>
      </c>
      <c r="BC19" s="122"/>
      <c r="BD19" s="121">
        <f t="shared" ref="BD19" si="227">IF(BD20+BE20=0,"",IF(BD20=4,3,IF(BD20=3,1,0)))</f>
        <v>3</v>
      </c>
      <c r="BE19" s="122"/>
      <c r="BF19" s="121">
        <f t="shared" ref="BF19" si="228">IF(BF20+BG20=0,"",IF(BF20=4,3,IF(BF20=3,1,0)))</f>
        <v>0</v>
      </c>
      <c r="BG19" s="122"/>
      <c r="BH19" s="121">
        <f t="shared" ref="BH19" si="229">IF(BH20+BI20=0,"",IF(BH20=4,3,IF(BH20=3,1,0)))</f>
        <v>1</v>
      </c>
      <c r="BI19" s="122"/>
      <c r="BJ19" s="121">
        <f t="shared" ref="BJ19" si="230">IF(BJ20+BK20=0,"",IF(BJ20=4,3,IF(BJ20=3,1,0)))</f>
        <v>0</v>
      </c>
      <c r="BK19" s="122"/>
      <c r="BL19" s="121">
        <f t="shared" ref="BL19" si="231">IF(BL20+BM20=0,"",IF(BL20=4,3,IF(BL20=3,1,0)))</f>
        <v>0</v>
      </c>
      <c r="BM19" s="122"/>
      <c r="BN19" s="121">
        <f t="shared" ref="BN19" si="232">IF(BN20+BO20=0,"",IF(BN20=4,3,IF(BN20=3,1,0)))</f>
        <v>0</v>
      </c>
      <c r="BO19" s="122"/>
      <c r="BP19" s="121">
        <f t="shared" ref="BP19" si="233">IF(BP20+BQ20=0,"",IF(BP20=4,3,IF(BP20=3,1,0)))</f>
        <v>0</v>
      </c>
      <c r="BQ19" s="122"/>
      <c r="BR19" s="121">
        <f>IF(BR20+BS20=0,"",IF(BR20=4,3,IF(BR20=3,1,0)))</f>
        <v>3</v>
      </c>
      <c r="BS19" s="122"/>
      <c r="BT19" s="121">
        <f>IF(BT20+BU20=0,"",IF(BT20=4,3,IF(BT20=3,1,0)))</f>
        <v>1</v>
      </c>
      <c r="BU19" s="122"/>
      <c r="BV19" s="125"/>
      <c r="BW19" s="2"/>
      <c r="BX19" s="2"/>
      <c r="BY19" s="2"/>
      <c r="BZ19" s="145">
        <v>1</v>
      </c>
      <c r="CA19" s="145"/>
      <c r="CB19" s="145">
        <v>2</v>
      </c>
      <c r="CC19" s="145"/>
      <c r="CD19" s="145">
        <v>3</v>
      </c>
      <c r="CE19" s="145"/>
      <c r="CF19" s="145">
        <v>4</v>
      </c>
      <c r="CG19" s="145"/>
      <c r="CH19" s="145">
        <v>5</v>
      </c>
      <c r="CI19" s="145"/>
      <c r="CJ19" s="145">
        <v>6</v>
      </c>
      <c r="CK19" s="145"/>
      <c r="CL19" s="146" t="s">
        <v>23</v>
      </c>
      <c r="CM19" s="146" t="s">
        <v>19</v>
      </c>
      <c r="CN19" s="2"/>
      <c r="CO19" s="136">
        <f>IF($R19=1,$M19/2)+IF($R19=0,$M19)</f>
        <v>28</v>
      </c>
      <c r="CP19" s="136">
        <f>IF($T19=1,$M19/2)+IF($T19=0,$M19)</f>
        <v>14</v>
      </c>
      <c r="CQ19" s="136">
        <f>IF($V19=1,$M19/2)+IF($V19=0,$M19)</f>
        <v>28</v>
      </c>
      <c r="CR19" s="136">
        <f>IF($X19=1,$M19/2)+IF($X19=0,$M19)</f>
        <v>0</v>
      </c>
      <c r="CS19" s="136">
        <f>IF($Z19=1,$M19/2)+IF($Z19=0,$M19)</f>
        <v>0</v>
      </c>
      <c r="CT19" s="136">
        <f>IF($AB19=1,$M19/2)+IF($AB19=0,$M19)</f>
        <v>0</v>
      </c>
      <c r="CU19" s="137"/>
      <c r="CV19" s="136">
        <f>IF($AF19=1,$M19/2)+IF($AF19=0,$M19)</f>
        <v>14</v>
      </c>
      <c r="CW19" s="136">
        <f>IF($AH19=1,$M19/2)+IF($AH19=0,$M19)</f>
        <v>14</v>
      </c>
      <c r="CX19" s="136">
        <f>IF($AJ19=1,$M19/2)+IF($AJ19=0,$M19)</f>
        <v>14</v>
      </c>
      <c r="CY19" s="136">
        <f>IF($AL19=1,$M19/2)+IF($AL19=0,$M19)</f>
        <v>28</v>
      </c>
      <c r="CZ19" s="136">
        <f>IF($AN19=1,$M19/2)+IF($AN19=0,$M19)</f>
        <v>0</v>
      </c>
      <c r="DA19" s="136">
        <f>IF($AP19=1,$M19/2)+IF($AP19=0,$M19)</f>
        <v>14</v>
      </c>
      <c r="DB19" s="136">
        <f>IF($AR19=1,$M19/2)+IF($AR19=0,$M19)</f>
        <v>0</v>
      </c>
      <c r="DC19" s="136">
        <f>IF($AT19=1,$M19/2)+IF($AT19=0,$M19)</f>
        <v>28</v>
      </c>
      <c r="DD19" s="136">
        <f>IF($AV19=1,$M19/2)+IF($AV19=0,$M19)</f>
        <v>0</v>
      </c>
      <c r="DE19" s="136">
        <f>IF($AX19=1,$M19/2)+IF($AX19=0,$M19)</f>
        <v>28</v>
      </c>
      <c r="DF19" s="136">
        <f>IF($AZ19=1,$M19/2)+IF($AZ19=0,$M19)</f>
        <v>28</v>
      </c>
      <c r="DG19" s="136">
        <f>IF($BB19=1,$M19/2)+IF($BB19=0,$M19)</f>
        <v>28</v>
      </c>
      <c r="DH19" s="136">
        <f>IF($BD19=1,$M19/2)+IF($BD19=0,$M19)</f>
        <v>0</v>
      </c>
      <c r="DI19" s="136">
        <f>IF($BF19=1,$M19/2)+IF($BF19=0,$M19)</f>
        <v>28</v>
      </c>
      <c r="DJ19" s="136">
        <f>IF($BH19=1,$M19/2)+IF($BH19=0,$M19)</f>
        <v>14</v>
      </c>
      <c r="DK19" s="136">
        <f>IF($BJ19=1,$M19/2)+IF($BJ19=0,$M19)</f>
        <v>28</v>
      </c>
      <c r="DL19" s="136">
        <f>IF($BL19=1,$M19/2)+IF($BL19=0,$M19)</f>
        <v>28</v>
      </c>
      <c r="DM19" s="136">
        <f>IF($BN19=1,$M19/2)+IF($BN19=0,$M19)</f>
        <v>28</v>
      </c>
      <c r="DN19" s="136">
        <f>IF($BP19=1,$M19/2)+IF($BP19=0,$M19)</f>
        <v>28</v>
      </c>
      <c r="DO19" s="136">
        <f>IF($BR19=1,$M19/2)+IF($BR19=0,$M19)</f>
        <v>0</v>
      </c>
      <c r="DP19" s="136">
        <f>IF($BT19=1,$M19/2)+IF($BT19=0,$M19)</f>
        <v>14</v>
      </c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</row>
    <row r="20" spans="1:153" ht="13.5" customHeight="1" x14ac:dyDescent="0.25">
      <c r="A20" s="117"/>
      <c r="B20" s="193"/>
      <c r="C20" s="193"/>
      <c r="D20" s="119"/>
      <c r="E20" s="120"/>
      <c r="F20" s="120"/>
      <c r="G20" s="131"/>
      <c r="H20" s="132"/>
      <c r="I20" s="134"/>
      <c r="J20" s="133"/>
      <c r="K20" s="135"/>
      <c r="L20" s="135"/>
      <c r="M20" s="124"/>
      <c r="N20" s="125"/>
      <c r="O20" s="16">
        <f>SUM($BT20,$BR20,$BP20,$BN20,$BL20,$BJ20,$BH20,$BF20,$BD20,$BB20,$AZ20,$AX20,$AV20,$AT20,$AR20,$AP20,$AN20,$AL20,$AJ20,$AH20,$AF20,$AD20,$AB20,$Z20,$X20,$V20,$T20,$R20,)</f>
        <v>65</v>
      </c>
      <c r="P20" s="17">
        <f>SUM($BU20,$BS20,$BQ20,$BO20,$BM20,$BK20,$BI20,$BG20,$BE20,$BC20,$BA20,$AY20,$AW20,$AU20,$AS20,$AQ20,$AO20,$AM20,$AK20,$AI20,$AG20,$AE20,$AC20,$AA20,$Y20,$W20,$U20,$S20,)</f>
        <v>79</v>
      </c>
      <c r="Q20" s="128"/>
      <c r="R20" s="28">
        <v>1</v>
      </c>
      <c r="S20" s="29">
        <v>4</v>
      </c>
      <c r="T20" s="28">
        <v>3</v>
      </c>
      <c r="U20" s="29">
        <v>3</v>
      </c>
      <c r="V20" s="28">
        <v>1</v>
      </c>
      <c r="W20" s="29">
        <v>4</v>
      </c>
      <c r="X20" s="28">
        <v>4</v>
      </c>
      <c r="Y20" s="29">
        <v>1</v>
      </c>
      <c r="Z20" s="28">
        <v>4</v>
      </c>
      <c r="AA20" s="29">
        <v>1</v>
      </c>
      <c r="AB20" s="28">
        <v>4</v>
      </c>
      <c r="AC20" s="29">
        <v>2</v>
      </c>
      <c r="AD20" s="32"/>
      <c r="AE20" s="33"/>
      <c r="AF20" s="28">
        <v>3</v>
      </c>
      <c r="AG20" s="29">
        <v>3</v>
      </c>
      <c r="AH20" s="28">
        <v>3</v>
      </c>
      <c r="AI20" s="29">
        <v>3</v>
      </c>
      <c r="AJ20" s="28">
        <v>3</v>
      </c>
      <c r="AK20" s="29">
        <v>3</v>
      </c>
      <c r="AL20" s="28">
        <v>2</v>
      </c>
      <c r="AM20" s="29">
        <v>4</v>
      </c>
      <c r="AN20" s="28">
        <v>4</v>
      </c>
      <c r="AO20" s="29">
        <v>1</v>
      </c>
      <c r="AP20" s="28">
        <v>3</v>
      </c>
      <c r="AQ20" s="29">
        <v>3</v>
      </c>
      <c r="AR20" s="28">
        <v>4</v>
      </c>
      <c r="AS20" s="29">
        <v>2</v>
      </c>
      <c r="AT20" s="28">
        <v>1</v>
      </c>
      <c r="AU20" s="29">
        <v>4</v>
      </c>
      <c r="AV20" s="28"/>
      <c r="AW20" s="29"/>
      <c r="AX20" s="26">
        <v>1</v>
      </c>
      <c r="AY20" s="27">
        <v>4</v>
      </c>
      <c r="AZ20" s="26">
        <v>2</v>
      </c>
      <c r="BA20" s="27">
        <v>4</v>
      </c>
      <c r="BB20" s="28">
        <v>0</v>
      </c>
      <c r="BC20" s="29">
        <v>4</v>
      </c>
      <c r="BD20" s="28">
        <v>4</v>
      </c>
      <c r="BE20" s="29">
        <v>1</v>
      </c>
      <c r="BF20" s="28">
        <v>0</v>
      </c>
      <c r="BG20" s="29">
        <v>4</v>
      </c>
      <c r="BH20" s="28">
        <v>3</v>
      </c>
      <c r="BI20" s="29">
        <v>3</v>
      </c>
      <c r="BJ20" s="28">
        <v>2</v>
      </c>
      <c r="BK20" s="29">
        <v>4</v>
      </c>
      <c r="BL20" s="28">
        <v>2</v>
      </c>
      <c r="BM20" s="29">
        <v>4</v>
      </c>
      <c r="BN20" s="28">
        <v>2</v>
      </c>
      <c r="BO20" s="29">
        <v>4</v>
      </c>
      <c r="BP20" s="28">
        <v>2</v>
      </c>
      <c r="BQ20" s="29">
        <v>4</v>
      </c>
      <c r="BR20" s="26">
        <v>4</v>
      </c>
      <c r="BS20" s="27">
        <v>2</v>
      </c>
      <c r="BT20" s="26">
        <v>3</v>
      </c>
      <c r="BU20" s="27">
        <v>3</v>
      </c>
      <c r="BV20" s="125"/>
      <c r="BW20" s="2"/>
      <c r="BX20" s="2"/>
      <c r="BY20" s="2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2"/>
      <c r="CO20" s="136"/>
      <c r="CP20" s="136"/>
      <c r="CQ20" s="136"/>
      <c r="CR20" s="136"/>
      <c r="CS20" s="136"/>
      <c r="CT20" s="136"/>
      <c r="CU20" s="137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</row>
    <row r="21" spans="1:153" ht="13.5" customHeight="1" x14ac:dyDescent="0.25">
      <c r="A21" s="140">
        <v>8</v>
      </c>
      <c r="B21" s="193" t="s">
        <v>154</v>
      </c>
      <c r="C21" s="196" t="s">
        <v>143</v>
      </c>
      <c r="D21" s="119"/>
      <c r="E21" s="120">
        <f t="shared" ref="E21" si="234">IF(G21="",0,IF(F21+G21&lt;1000,1000,F21+G21))</f>
        <v>1356.23</v>
      </c>
      <c r="F21" s="120">
        <f>IF(I21&gt;150,IF(H21&gt;=65,0,SUM(K21-(COUNT(AT21:BU21))*3*(15+50)%)*10),IF(I21&lt;-150,IF((K21-(COUNT(AT21:BU21))*3*((G21-J21)/10+50)%)*10&lt;1,0,SUM(K21-(COUNT(AT21:BU21))*3*((G21-J21)/10+50)%)*10),SUM(K21-(COUNT(AT21:BU21))*3*((G21-J21)/10+50)%)*10))</f>
        <v>-14.770000000000003</v>
      </c>
      <c r="G21" s="131">
        <v>1371</v>
      </c>
      <c r="H21" s="132">
        <f>IF(COUNT(AT21:BU21)=0,0,K21/((COUNT(AT21:BU21))*3)%)</f>
        <v>35.897435897435898</v>
      </c>
      <c r="I21" s="133">
        <f t="shared" si="0"/>
        <v>-103.15384615384619</v>
      </c>
      <c r="J21" s="133">
        <f>IF(G21="",0,(SUM($G$35:$G$62))/(COUNT($G$35:$G$62)))</f>
        <v>1474.1538461538462</v>
      </c>
      <c r="K21" s="135">
        <f t="shared" ref="K21" si="235">SUM(AT21:BU21)</f>
        <v>14</v>
      </c>
      <c r="L21" s="135">
        <f t="shared" ref="L21" si="236">SUM(R21:AS21)</f>
        <v>15</v>
      </c>
      <c r="M21" s="123">
        <f t="shared" ref="M21" si="237">SUM(K21+L21)</f>
        <v>29</v>
      </c>
      <c r="N21" s="125">
        <v>17</v>
      </c>
      <c r="O21" s="126">
        <f>IF(O22+P22&lt;1,0,SUM(O22/P22))</f>
        <v>0.90789473684210531</v>
      </c>
      <c r="P21" s="127"/>
      <c r="Q21" s="128">
        <f>CV63</f>
        <v>385.5</v>
      </c>
      <c r="R21" s="121">
        <f t="shared" ref="R21" si="238">IF(R22+S22=0,"",IF(R22=4,3,IF(R22=3,1,0)))</f>
        <v>1</v>
      </c>
      <c r="S21" s="122"/>
      <c r="T21" s="121">
        <f t="shared" ref="T21" si="239">IF(T22+U22=0,"",IF(T22=4,3,IF(T22=3,1,0)))</f>
        <v>0</v>
      </c>
      <c r="U21" s="122"/>
      <c r="V21" s="121">
        <f t="shared" ref="V21" si="240">IF(V22+W22=0,"",IF(V22=4,3,IF(V22=3,1,0)))</f>
        <v>3</v>
      </c>
      <c r="W21" s="122"/>
      <c r="X21" s="121">
        <f t="shared" ref="X21" si="241">IF(X22+Y22=0,"",IF(X22=4,3,IF(X22=3,1,0)))</f>
        <v>1</v>
      </c>
      <c r="Y21" s="122"/>
      <c r="Z21" s="121">
        <f t="shared" ref="Z21" si="242">IF(Z22+AA22=0,"",IF(Z22=4,3,IF(Z22=3,1,0)))</f>
        <v>3</v>
      </c>
      <c r="AA21" s="122"/>
      <c r="AB21" s="121">
        <f t="shared" ref="AB21" si="243">IF(AB22+AC22=0,"",IF(AB22=4,3,IF(AB22=3,1,0)))</f>
        <v>1</v>
      </c>
      <c r="AC21" s="122"/>
      <c r="AD21" s="121">
        <f t="shared" ref="AD21" si="244">IF(AD22+AE22=0,"",IF(AD22=4,3,IF(AD22=3,1,0)))</f>
        <v>1</v>
      </c>
      <c r="AE21" s="122"/>
      <c r="AF21" s="13"/>
      <c r="AG21" s="14"/>
      <c r="AH21" s="121">
        <f t="shared" ref="AH21" si="245">IF(AH22+AI22=0,"",IF(AH22=4,3,IF(AH22=3,1,0)))</f>
        <v>0</v>
      </c>
      <c r="AI21" s="122"/>
      <c r="AJ21" s="121">
        <f t="shared" ref="AJ21" si="246">IF(AJ22+AK22=0,"",IF(AJ22=4,3,IF(AJ22=3,1,0)))</f>
        <v>1</v>
      </c>
      <c r="AK21" s="122"/>
      <c r="AL21" s="121">
        <f t="shared" ref="AL21" si="247">IF(AL22+AM22=0,"",IF(AL22=4,3,IF(AL22=3,1,0)))</f>
        <v>3</v>
      </c>
      <c r="AM21" s="122"/>
      <c r="AN21" s="121">
        <f t="shared" ref="AN21" si="248">IF(AN22+AO22=0,"",IF(AN22=4,3,IF(AN22=3,1,0)))</f>
        <v>1</v>
      </c>
      <c r="AO21" s="122"/>
      <c r="AP21" s="121">
        <f t="shared" ref="AP21" si="249">IF(AP22+AQ22=0,"",IF(AP22=4,3,IF(AP22=3,1,0)))</f>
        <v>0</v>
      </c>
      <c r="AQ21" s="122"/>
      <c r="AR21" s="121">
        <f t="shared" ref="AR21" si="250">IF(AR22+AS22=0,"",IF(AR22=4,3,IF(AR22=3,1,0)))</f>
        <v>0</v>
      </c>
      <c r="AS21" s="122"/>
      <c r="AT21" s="121">
        <f t="shared" ref="AT21" si="251">IF(AT22+AU22=0,"",IF(AT22=4,3,IF(AT22=3,1,0)))</f>
        <v>3</v>
      </c>
      <c r="AU21" s="122"/>
      <c r="AV21" s="121" t="str">
        <f t="shared" ref="AV21" si="252">IF(AV22+AW22=0,"",IF(AV22=4,3,IF(AV22=3,1,0)))</f>
        <v/>
      </c>
      <c r="AW21" s="122"/>
      <c r="AX21" s="121">
        <f t="shared" ref="AX21" si="253">IF(AX22+AY22=0,"",IF(AX22=4,3,IF(AX22=3,1,0)))</f>
        <v>0</v>
      </c>
      <c r="AY21" s="122"/>
      <c r="AZ21" s="121">
        <f t="shared" ref="AZ21" si="254">IF(AZ22+BA22=0,"",IF(AZ22=4,3,IF(AZ22=3,1,0)))</f>
        <v>1</v>
      </c>
      <c r="BA21" s="122"/>
      <c r="BB21" s="121">
        <f t="shared" ref="BB21" si="255">IF(BB22+BC22=0,"",IF(BB22=4,3,IF(BB22=3,1,0)))</f>
        <v>0</v>
      </c>
      <c r="BC21" s="122"/>
      <c r="BD21" s="121">
        <f t="shared" ref="BD21" si="256">IF(BD22+BE22=0,"",IF(BD22=4,3,IF(BD22=3,1,0)))</f>
        <v>0</v>
      </c>
      <c r="BE21" s="122"/>
      <c r="BF21" s="121">
        <f t="shared" ref="BF21" si="257">IF(BF22+BG22=0,"",IF(BF22=4,3,IF(BF22=3,1,0)))</f>
        <v>1</v>
      </c>
      <c r="BG21" s="122"/>
      <c r="BH21" s="121">
        <f t="shared" ref="BH21" si="258">IF(BH22+BI22=0,"",IF(BH22=4,3,IF(BH22=3,1,0)))</f>
        <v>1</v>
      </c>
      <c r="BI21" s="122"/>
      <c r="BJ21" s="121">
        <f t="shared" ref="BJ21" si="259">IF(BJ22+BK22=0,"",IF(BJ22=4,3,IF(BJ22=3,1,0)))</f>
        <v>1</v>
      </c>
      <c r="BK21" s="122"/>
      <c r="BL21" s="121">
        <f t="shared" ref="BL21" si="260">IF(BL22+BM22=0,"",IF(BL22=4,3,IF(BL22=3,1,0)))</f>
        <v>0</v>
      </c>
      <c r="BM21" s="122"/>
      <c r="BN21" s="121">
        <f t="shared" ref="BN21" si="261">IF(BN22+BO22=0,"",IF(BN22=4,3,IF(BN22=3,1,0)))</f>
        <v>0</v>
      </c>
      <c r="BO21" s="122"/>
      <c r="BP21" s="121">
        <f t="shared" ref="BP21" si="262">IF(BP22+BQ22=0,"",IF(BP22=4,3,IF(BP22=3,1,0)))</f>
        <v>1</v>
      </c>
      <c r="BQ21" s="122"/>
      <c r="BR21" s="121">
        <f>IF(BR22+BS22=0,"",IF(BR22=4,3,IF(BR22=3,1,0)))</f>
        <v>3</v>
      </c>
      <c r="BS21" s="122"/>
      <c r="BT21" s="121">
        <f>IF(BT22+BU22=0,"",IF(BT22=4,3,IF(BT22=3,1,0)))</f>
        <v>3</v>
      </c>
      <c r="BU21" s="122"/>
      <c r="BV21" s="125"/>
      <c r="BW21" s="2"/>
      <c r="BX21" s="136">
        <v>1</v>
      </c>
      <c r="BY21" s="119" t="s">
        <v>152</v>
      </c>
      <c r="BZ21" s="13"/>
      <c r="CA21" s="14"/>
      <c r="CB21" s="121">
        <f>IF(CB22+CC22=0,"",IF(CB22=4,3,IF(CB22=3,1,0)))</f>
        <v>3</v>
      </c>
      <c r="CC21" s="122"/>
      <c r="CD21" s="121">
        <f t="shared" ref="CD21" si="263">IF(CD22+CE22=0,"",IF(CD22=4,3,IF(CD22=3,1,0)))</f>
        <v>3</v>
      </c>
      <c r="CE21" s="122"/>
      <c r="CF21" s="121" t="str">
        <f t="shared" ref="CF21" si="264">IF(CF22+CG22=0,"",IF(CF22=4,3,IF(CF22=3,1,0)))</f>
        <v/>
      </c>
      <c r="CG21" s="122"/>
      <c r="CH21" s="121" t="str">
        <f t="shared" ref="CH21" si="265">IF(CH22+CI22=0,"",IF(CH22=4,3,IF(CH22=3,1,0)))</f>
        <v/>
      </c>
      <c r="CI21" s="122"/>
      <c r="CJ21" s="121" t="str">
        <f t="shared" ref="CJ21" si="266">IF(CJ22+CK22=0,"",IF(CJ22=4,3,IF(CJ22=3,1,0)))</f>
        <v/>
      </c>
      <c r="CK21" s="122"/>
      <c r="CL21" s="138">
        <f>SUM(BZ21:CK21)</f>
        <v>6</v>
      </c>
      <c r="CM21" s="125">
        <v>1</v>
      </c>
      <c r="CN21" s="2"/>
      <c r="CO21" s="136">
        <f>IF($R21=1,$M21/2)+IF($R21=0,$M21)</f>
        <v>14.5</v>
      </c>
      <c r="CP21" s="136">
        <f>IF($T21=1,$M21/2)+IF($T21=0,$M21)</f>
        <v>29</v>
      </c>
      <c r="CQ21" s="136">
        <f>IF($V21=1,$M21/2)+IF($V21=0,$M21)</f>
        <v>0</v>
      </c>
      <c r="CR21" s="136">
        <f>IF($X21=1,$M21/2)+IF($X21=0,$M21)</f>
        <v>14.5</v>
      </c>
      <c r="CS21" s="136">
        <f>IF($Z21=1,$M21/2)+IF($Z21=0,$M21)</f>
        <v>0</v>
      </c>
      <c r="CT21" s="136">
        <f>IF($AB21=1,$M21/2)+IF($AB21=0,$M21)</f>
        <v>14.5</v>
      </c>
      <c r="CU21" s="136">
        <f>IF($AD21=1,$M21/2)+IF($AD21=0,$M21)</f>
        <v>14.5</v>
      </c>
      <c r="CV21" s="137"/>
      <c r="CW21" s="136">
        <f>IF($AH21=1,$M21/2)+IF($AH21=0,$M21)</f>
        <v>29</v>
      </c>
      <c r="CX21" s="136">
        <f>IF($AJ21=1,$M21/2)+IF($AJ21=0,$M21)</f>
        <v>14.5</v>
      </c>
      <c r="CY21" s="136">
        <f>IF($AL21=1,$M21/2)+IF($AL21=0,$M21)</f>
        <v>0</v>
      </c>
      <c r="CZ21" s="136">
        <f>IF($AN21=1,$M21/2)+IF($AN21=0,$M21)</f>
        <v>14.5</v>
      </c>
      <c r="DA21" s="136">
        <f>IF($AP21=1,$M21/2)+IF($AP21=0,$M21)</f>
        <v>29</v>
      </c>
      <c r="DB21" s="136">
        <f>IF($AR21=1,$M21/2)+IF($AR21=0,$M21)</f>
        <v>29</v>
      </c>
      <c r="DC21" s="136">
        <f>IF($AT21=1,$M21/2)+IF($AT21=0,$M21)</f>
        <v>0</v>
      </c>
      <c r="DD21" s="136">
        <f>IF($AV21=1,$M21/2)+IF($AV21=0,$M21)</f>
        <v>0</v>
      </c>
      <c r="DE21" s="136">
        <f>IF($AX21=1,$M21/2)+IF($AX21=0,$M21)</f>
        <v>29</v>
      </c>
      <c r="DF21" s="136">
        <f>IF($AZ21=1,$M21/2)+IF($AZ21=0,$M21)</f>
        <v>14.5</v>
      </c>
      <c r="DG21" s="136">
        <f>IF($BB21=1,$M21/2)+IF($BB21=0,$M21)</f>
        <v>29</v>
      </c>
      <c r="DH21" s="136">
        <f>IF($BD21=1,$M21/2)+IF($BD21=0,$M21)</f>
        <v>29</v>
      </c>
      <c r="DI21" s="136">
        <f>IF($BF21=1,$M21/2)+IF($BF21=0,$M21)</f>
        <v>14.5</v>
      </c>
      <c r="DJ21" s="136">
        <f>IF($BH21=1,$M21/2)+IF($BH21=0,$M21)</f>
        <v>14.5</v>
      </c>
      <c r="DK21" s="136">
        <f>IF($BJ21=1,$M21/2)+IF($BJ21=0,$M21)</f>
        <v>14.5</v>
      </c>
      <c r="DL21" s="136">
        <f>IF($BL21=1,$M21/2)+IF($BL21=0,$M21)</f>
        <v>29</v>
      </c>
      <c r="DM21" s="136">
        <f>IF($BN21=1,$M21/2)+IF($BN21=0,$M21)</f>
        <v>29</v>
      </c>
      <c r="DN21" s="136">
        <f>IF($BP21=1,$M21/2)+IF($BP21=0,$M21)</f>
        <v>14.5</v>
      </c>
      <c r="DO21" s="136">
        <f>IF($BR21=1,$M21/2)+IF($BR21=0,$M21)</f>
        <v>0</v>
      </c>
      <c r="DP21" s="136">
        <f>IF($BT21=1,$M21/2)+IF($BT21=0,$M21)</f>
        <v>0</v>
      </c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</row>
    <row r="22" spans="1:153" ht="13.5" customHeight="1" x14ac:dyDescent="0.25">
      <c r="A22" s="141"/>
      <c r="B22" s="193"/>
      <c r="C22" s="196"/>
      <c r="D22" s="119"/>
      <c r="E22" s="120"/>
      <c r="F22" s="120"/>
      <c r="G22" s="131"/>
      <c r="H22" s="132"/>
      <c r="I22" s="134"/>
      <c r="J22" s="133"/>
      <c r="K22" s="135"/>
      <c r="L22" s="135"/>
      <c r="M22" s="124"/>
      <c r="N22" s="125"/>
      <c r="O22" s="16">
        <f>SUM($BT22,$BR22,$BP22,$BN22,$BL22,$BJ22,$BH22,$BF22,$BD22,$BB22,$AZ22,$AX22,$AV22,$AT22,$AR22,$AP22,$AN22,$AL22,$AJ22,$AH22,$AF22,$AD22,$AB22,$Z22,$X22,$V22,$T22,$R22,)</f>
        <v>69</v>
      </c>
      <c r="P22" s="17">
        <f>SUM($BU22,$BS22,$BQ22,$BO22,$BM22,$BK22,$BI22,$BG22,$BE22,$BC22,$BA22,$AY22,$AW22,$AU22,$AS22,$AQ22,$AO22,$AM22,$AK22,$AI22,$AG22,$AE22,$AC22,$AA22,$Y22,$W22,$U22,$S22,)</f>
        <v>76</v>
      </c>
      <c r="Q22" s="128"/>
      <c r="R22" s="26">
        <v>3</v>
      </c>
      <c r="S22" s="27">
        <v>3</v>
      </c>
      <c r="T22" s="26">
        <v>2</v>
      </c>
      <c r="U22" s="27">
        <v>4</v>
      </c>
      <c r="V22" s="26">
        <v>4</v>
      </c>
      <c r="W22" s="27">
        <v>2</v>
      </c>
      <c r="X22" s="28">
        <v>3</v>
      </c>
      <c r="Y22" s="29">
        <v>3</v>
      </c>
      <c r="Z22" s="28">
        <v>4</v>
      </c>
      <c r="AA22" s="29">
        <v>1</v>
      </c>
      <c r="AB22" s="28">
        <v>3</v>
      </c>
      <c r="AC22" s="29">
        <v>3</v>
      </c>
      <c r="AD22" s="28">
        <v>3</v>
      </c>
      <c r="AE22" s="29">
        <v>3</v>
      </c>
      <c r="AF22" s="32"/>
      <c r="AG22" s="33"/>
      <c r="AH22" s="28">
        <v>2</v>
      </c>
      <c r="AI22" s="29">
        <v>4</v>
      </c>
      <c r="AJ22" s="28">
        <v>3</v>
      </c>
      <c r="AK22" s="29">
        <v>3</v>
      </c>
      <c r="AL22" s="28">
        <v>4</v>
      </c>
      <c r="AM22" s="29">
        <v>2</v>
      </c>
      <c r="AN22" s="28">
        <v>3</v>
      </c>
      <c r="AO22" s="29">
        <v>3</v>
      </c>
      <c r="AP22" s="28">
        <v>2</v>
      </c>
      <c r="AQ22" s="29">
        <v>4</v>
      </c>
      <c r="AR22" s="28">
        <v>2</v>
      </c>
      <c r="AS22" s="29">
        <v>4</v>
      </c>
      <c r="AT22" s="28">
        <v>4</v>
      </c>
      <c r="AU22" s="29">
        <v>0</v>
      </c>
      <c r="AV22" s="28"/>
      <c r="AW22" s="29"/>
      <c r="AX22" s="28">
        <v>0</v>
      </c>
      <c r="AY22" s="29">
        <v>4</v>
      </c>
      <c r="AZ22" s="26">
        <v>3</v>
      </c>
      <c r="BA22" s="27">
        <v>3</v>
      </c>
      <c r="BB22" s="28">
        <v>1</v>
      </c>
      <c r="BC22" s="29">
        <v>4</v>
      </c>
      <c r="BD22" s="28">
        <v>0</v>
      </c>
      <c r="BE22" s="29">
        <v>4</v>
      </c>
      <c r="BF22" s="28">
        <v>3</v>
      </c>
      <c r="BG22" s="29">
        <v>3</v>
      </c>
      <c r="BH22" s="28">
        <v>3</v>
      </c>
      <c r="BI22" s="29">
        <v>3</v>
      </c>
      <c r="BJ22" s="28">
        <v>3</v>
      </c>
      <c r="BK22" s="29">
        <v>3</v>
      </c>
      <c r="BL22" s="28">
        <v>2</v>
      </c>
      <c r="BM22" s="29">
        <v>4</v>
      </c>
      <c r="BN22" s="28">
        <v>1</v>
      </c>
      <c r="BO22" s="29">
        <v>4</v>
      </c>
      <c r="BP22" s="28">
        <v>3</v>
      </c>
      <c r="BQ22" s="29">
        <v>3</v>
      </c>
      <c r="BR22" s="28">
        <v>4</v>
      </c>
      <c r="BS22" s="29">
        <v>2</v>
      </c>
      <c r="BT22" s="26">
        <v>4</v>
      </c>
      <c r="BU22" s="27">
        <v>0</v>
      </c>
      <c r="BV22" s="125"/>
      <c r="BW22" s="2"/>
      <c r="BX22" s="136"/>
      <c r="BY22" s="119"/>
      <c r="BZ22" s="30"/>
      <c r="CA22" s="31"/>
      <c r="CB22" s="28">
        <v>4</v>
      </c>
      <c r="CC22" s="29">
        <v>1</v>
      </c>
      <c r="CD22" s="28">
        <v>4</v>
      </c>
      <c r="CE22" s="29">
        <v>2</v>
      </c>
      <c r="CF22" s="28"/>
      <c r="CG22" s="29"/>
      <c r="CH22" s="28"/>
      <c r="CI22" s="29"/>
      <c r="CJ22" s="28"/>
      <c r="CK22" s="29"/>
      <c r="CL22" s="138"/>
      <c r="CM22" s="125"/>
      <c r="CN22" s="2"/>
      <c r="CO22" s="136"/>
      <c r="CP22" s="136"/>
      <c r="CQ22" s="136"/>
      <c r="CR22" s="136"/>
      <c r="CS22" s="136"/>
      <c r="CT22" s="136"/>
      <c r="CU22" s="136"/>
      <c r="CV22" s="137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</row>
    <row r="23" spans="1:153" ht="13.5" customHeight="1" x14ac:dyDescent="0.25">
      <c r="A23" s="116">
        <v>9</v>
      </c>
      <c r="B23" s="193" t="s">
        <v>155</v>
      </c>
      <c r="C23" s="196" t="s">
        <v>143</v>
      </c>
      <c r="D23" s="119"/>
      <c r="E23" s="120">
        <f t="shared" ref="E23" si="267">IF(G23="",0,IF(F23+G23&lt;1000,1000,F23+G23))</f>
        <v>1313</v>
      </c>
      <c r="F23" s="120">
        <f>IF(I23&gt;150,IF(H23&gt;=65,0,SUM(K23-(COUNT(AT23:BU23))*3*(15+50)%)*10),IF(I23&lt;-150,IF((K23-(COUNT(AT23:BU23))*3*((G23-J23)/10+50)%)*10&lt;1,0,SUM(K23-(COUNT(AT23:BU23))*3*((G23-J23)/10+50)%)*10),SUM(K23-(COUNT(AT23:BU23))*3*((G23-J23)/10+50)%)*10))</f>
        <v>0</v>
      </c>
      <c r="G23" s="131">
        <v>1313</v>
      </c>
      <c r="H23" s="132">
        <f>IF(COUNT(AT23:BU23)=0,0,K23/((COUNT(AT23:BU23))*3)%)</f>
        <v>23.076923076923077</v>
      </c>
      <c r="I23" s="133">
        <f t="shared" si="0"/>
        <v>-161.15384615384619</v>
      </c>
      <c r="J23" s="133">
        <f>IF(G23="",0,(SUM($G$35:$G$62))/(COUNT($G$35:$G$62)))</f>
        <v>1474.1538461538462</v>
      </c>
      <c r="K23" s="135">
        <f>SUM(AT23:BU23)</f>
        <v>9</v>
      </c>
      <c r="L23" s="135">
        <f t="shared" ref="L23" si="268">SUM(R23:AS23)</f>
        <v>9</v>
      </c>
      <c r="M23" s="123">
        <f t="shared" ref="M23" si="269">SUM(K23+L23)</f>
        <v>18</v>
      </c>
      <c r="N23" s="125">
        <v>27</v>
      </c>
      <c r="O23" s="126">
        <f>IF(O24+P24&lt;1,0,SUM(O24/P24))</f>
        <v>0.63953488372093026</v>
      </c>
      <c r="P23" s="127"/>
      <c r="Q23" s="128">
        <f>CW63</f>
        <v>229</v>
      </c>
      <c r="R23" s="121">
        <f t="shared" ref="R23" si="270">IF(R24+S24=0,"",IF(R24=4,3,IF(R24=3,1,0)))</f>
        <v>1</v>
      </c>
      <c r="S23" s="122"/>
      <c r="T23" s="121">
        <f t="shared" ref="T23" si="271">IF(T24+U24=0,"",IF(T24=4,3,IF(T24=3,1,0)))</f>
        <v>0</v>
      </c>
      <c r="U23" s="122"/>
      <c r="V23" s="121">
        <f t="shared" ref="V23" si="272">IF(V24+W24=0,"",IF(V24=4,3,IF(V24=3,1,0)))</f>
        <v>1</v>
      </c>
      <c r="W23" s="122"/>
      <c r="X23" s="121">
        <f t="shared" ref="X23" si="273">IF(X24+Y24=0,"",IF(X24=4,3,IF(X24=3,1,0)))</f>
        <v>1</v>
      </c>
      <c r="Y23" s="122"/>
      <c r="Z23" s="121">
        <f t="shared" ref="Z23" si="274">IF(Z24+AA24=0,"",IF(Z24=4,3,IF(Z24=3,1,0)))</f>
        <v>0</v>
      </c>
      <c r="AA23" s="122"/>
      <c r="AB23" s="121">
        <f t="shared" ref="AB23" si="275">IF(AB24+AC24=0,"",IF(AB24=4,3,IF(AB24=3,1,0)))</f>
        <v>1</v>
      </c>
      <c r="AC23" s="122"/>
      <c r="AD23" s="121">
        <f t="shared" ref="AD23" si="276">IF(AD24+AE24=0,"",IF(AD24=4,3,IF(AD24=3,1,0)))</f>
        <v>1</v>
      </c>
      <c r="AE23" s="122"/>
      <c r="AF23" s="121">
        <f t="shared" ref="AF23" si="277">IF(AF24+AG24=0,"",IF(AF24=4,3,IF(AF24=3,1,0)))</f>
        <v>3</v>
      </c>
      <c r="AG23" s="122"/>
      <c r="AH23" s="13"/>
      <c r="AI23" s="14"/>
      <c r="AJ23" s="121">
        <f t="shared" ref="AJ23" si="278">IF(AJ24+AK24=0,"",IF(AJ24=4,3,IF(AJ24=3,1,0)))</f>
        <v>0</v>
      </c>
      <c r="AK23" s="122"/>
      <c r="AL23" s="121">
        <f t="shared" ref="AL23" si="279">IF(AL24+AM24=0,"",IF(AL24=4,3,IF(AL24=3,1,0)))</f>
        <v>1</v>
      </c>
      <c r="AM23" s="122"/>
      <c r="AN23" s="121">
        <f t="shared" ref="AN23" si="280">IF(AN24+AO24=0,"",IF(AN24=4,3,IF(AN24=3,1,0)))</f>
        <v>0</v>
      </c>
      <c r="AO23" s="122"/>
      <c r="AP23" s="121">
        <f t="shared" ref="AP23" si="281">IF(AP24+AQ24=0,"",IF(AP24=4,3,IF(AP24=3,1,0)))</f>
        <v>0</v>
      </c>
      <c r="AQ23" s="122"/>
      <c r="AR23" s="121">
        <f t="shared" ref="AR23" si="282">IF(AR24+AS24=0,"",IF(AR24=4,3,IF(AR24=3,1,0)))</f>
        <v>0</v>
      </c>
      <c r="AS23" s="122"/>
      <c r="AT23" s="121">
        <f t="shared" ref="AT23" si="283">IF(AT24+AU24=0,"",IF(AT24=4,3,IF(AT24=3,1,0)))</f>
        <v>0</v>
      </c>
      <c r="AU23" s="122"/>
      <c r="AV23" s="121" t="str">
        <f t="shared" ref="AV23" si="284">IF(AV24+AW24=0,"",IF(AV24=4,3,IF(AV24=3,1,0)))</f>
        <v/>
      </c>
      <c r="AW23" s="122"/>
      <c r="AX23" s="121">
        <f t="shared" ref="AX23" si="285">IF(AX24+AY24=0,"",IF(AX24=4,3,IF(AX24=3,1,0)))</f>
        <v>0</v>
      </c>
      <c r="AY23" s="122"/>
      <c r="AZ23" s="121">
        <f t="shared" ref="AZ23" si="286">IF(AZ24+BA24=0,"",IF(AZ24=4,3,IF(AZ24=3,1,0)))</f>
        <v>3</v>
      </c>
      <c r="BA23" s="122"/>
      <c r="BB23" s="121">
        <f t="shared" ref="BB23" si="287">IF(BB24+BC24=0,"",IF(BB24=4,3,IF(BB24=3,1,0)))</f>
        <v>1</v>
      </c>
      <c r="BC23" s="122"/>
      <c r="BD23" s="121">
        <f t="shared" ref="BD23" si="288">IF(BD24+BE24=0,"",IF(BD24=4,3,IF(BD24=3,1,0)))</f>
        <v>1</v>
      </c>
      <c r="BE23" s="122"/>
      <c r="BF23" s="121">
        <f t="shared" ref="BF23" si="289">IF(BF24+BG24=0,"",IF(BF24=4,3,IF(BF24=3,1,0)))</f>
        <v>0</v>
      </c>
      <c r="BG23" s="122"/>
      <c r="BH23" s="121">
        <f t="shared" ref="BH23" si="290">IF(BH24+BI24=0,"",IF(BH24=4,3,IF(BH24=3,1,0)))</f>
        <v>0</v>
      </c>
      <c r="BI23" s="122"/>
      <c r="BJ23" s="121">
        <f t="shared" ref="BJ23" si="291">IF(BJ24+BK24=0,"",IF(BJ24=4,3,IF(BJ24=3,1,0)))</f>
        <v>0</v>
      </c>
      <c r="BK23" s="122"/>
      <c r="BL23" s="121">
        <f t="shared" ref="BL23" si="292">IF(BL24+BM24=0,"",IF(BL24=4,3,IF(BL24=3,1,0)))</f>
        <v>0</v>
      </c>
      <c r="BM23" s="122"/>
      <c r="BN23" s="121">
        <f t="shared" ref="BN23" si="293">IF(BN24+BO24=0,"",IF(BN24=4,3,IF(BN24=3,1,0)))</f>
        <v>0</v>
      </c>
      <c r="BO23" s="122"/>
      <c r="BP23" s="121">
        <f t="shared" ref="BP23" si="294">IF(BP24+BQ24=0,"",IF(BP24=4,3,IF(BP24=3,1,0)))</f>
        <v>1</v>
      </c>
      <c r="BQ23" s="122"/>
      <c r="BR23" s="121">
        <f>IF(BR24+BS24=0,"",IF(BR24=4,3,IF(BR24=3,1,0)))</f>
        <v>3</v>
      </c>
      <c r="BS23" s="122"/>
      <c r="BT23" s="121">
        <f>IF(BT24+BU24=0,"",IF(BT24=4,3,IF(BT24=3,1,0)))</f>
        <v>0</v>
      </c>
      <c r="BU23" s="122"/>
      <c r="BV23" s="125"/>
      <c r="BW23" s="2"/>
      <c r="BX23" s="136">
        <v>2</v>
      </c>
      <c r="BY23" s="119" t="s">
        <v>156</v>
      </c>
      <c r="BZ23" s="121">
        <f>IF(BZ24+CA24=0,"",IF(BZ24=4,3,IF(BZ24=3,1,0)))</f>
        <v>0</v>
      </c>
      <c r="CA23" s="122"/>
      <c r="CB23" s="13"/>
      <c r="CC23" s="14"/>
      <c r="CD23" s="121">
        <f t="shared" ref="CD23" si="295">IF(CD24+CE24=0,"",IF(CD24=4,3,IF(CD24=3,1,0)))</f>
        <v>1</v>
      </c>
      <c r="CE23" s="122"/>
      <c r="CF23" s="121" t="str">
        <f t="shared" ref="CF23" si="296">IF(CF24+CG24=0,"",IF(CF24=4,3,IF(CF24=3,1,0)))</f>
        <v/>
      </c>
      <c r="CG23" s="122"/>
      <c r="CH23" s="121" t="str">
        <f t="shared" ref="CH23" si="297">IF(CH24+CI24=0,"",IF(CH24=4,3,IF(CH24=3,1,0)))</f>
        <v/>
      </c>
      <c r="CI23" s="122"/>
      <c r="CJ23" s="121" t="str">
        <f t="shared" ref="CJ23" si="298">IF(CJ24+CK24=0,"",IF(CJ24=4,3,IF(CJ24=3,1,0)))</f>
        <v/>
      </c>
      <c r="CK23" s="122"/>
      <c r="CL23" s="138">
        <f>SUM(BZ23:CK23)</f>
        <v>1</v>
      </c>
      <c r="CM23" s="125">
        <v>3</v>
      </c>
      <c r="CN23" s="2"/>
      <c r="CO23" s="136">
        <f>IF($R23=1,$M23/2)+IF($R23=0,$M23)</f>
        <v>9</v>
      </c>
      <c r="CP23" s="136">
        <f>IF($T23=1,$M23/2)+IF($T23=0,$M23)</f>
        <v>18</v>
      </c>
      <c r="CQ23" s="136">
        <f>IF($V23=1,$M23/2)+IF($V23=0,$M23)</f>
        <v>9</v>
      </c>
      <c r="CR23" s="136">
        <f>IF($X23=1,$M23/2)+IF($X23=0,$M23)</f>
        <v>9</v>
      </c>
      <c r="CS23" s="136">
        <f>IF($Z23=1,$M23/2)+IF($Z23=0,$M23)</f>
        <v>18</v>
      </c>
      <c r="CT23" s="136">
        <f>IF($AB23=1,$M23/2)+IF($AB23=0,$M23)</f>
        <v>9</v>
      </c>
      <c r="CU23" s="136">
        <f>IF($AD23=1,$M23/2)+IF($AD23=0,$M23)</f>
        <v>9</v>
      </c>
      <c r="CV23" s="136">
        <f>IF($AF23=1,$M23/2)+IF($AF23=0,$M23)</f>
        <v>0</v>
      </c>
      <c r="CW23" s="137"/>
      <c r="CX23" s="136">
        <f>IF($AJ23=1,$M23/2)+IF($AJ23=0,$M23)</f>
        <v>18</v>
      </c>
      <c r="CY23" s="136">
        <f>IF($AL23=1,$M23/2)+IF($AL23=0,$M23)</f>
        <v>9</v>
      </c>
      <c r="CZ23" s="136">
        <f>IF($AN23=1,$M23/2)+IF($AN23=0,$M23)</f>
        <v>18</v>
      </c>
      <c r="DA23" s="136">
        <f>IF($AP23=1,$M23/2)+IF($AP23=0,$M23)</f>
        <v>18</v>
      </c>
      <c r="DB23" s="136">
        <f>IF($AR23=1,$M23/2)+IF($AR23=0,$M23)</f>
        <v>18</v>
      </c>
      <c r="DC23" s="136">
        <f>IF($AT23=1,$M23/2)+IF($AT23=0,$M23)</f>
        <v>18</v>
      </c>
      <c r="DD23" s="136">
        <f>IF($AV23=1,$M23/2)+IF($AV23=0,$M23)</f>
        <v>0</v>
      </c>
      <c r="DE23" s="136">
        <f>IF($AX23=1,$M23/2)+IF($AX23=0,$M23)</f>
        <v>18</v>
      </c>
      <c r="DF23" s="136">
        <f>IF($AZ23=1,$M23/2)+IF($AZ23=0,$M23)</f>
        <v>0</v>
      </c>
      <c r="DG23" s="136">
        <f>IF($BB23=1,$M23/2)+IF($BB23=0,$M23)</f>
        <v>9</v>
      </c>
      <c r="DH23" s="136">
        <f>IF($BD23=1,$M23/2)+IF($BD23=0,$M23)</f>
        <v>9</v>
      </c>
      <c r="DI23" s="136">
        <f>IF($BF23=1,$M23/2)+IF($BF23=0,$M23)</f>
        <v>18</v>
      </c>
      <c r="DJ23" s="136">
        <f>IF($BH23=1,$M23/2)+IF($BH23=0,$M23)</f>
        <v>18</v>
      </c>
      <c r="DK23" s="136">
        <f>IF($BJ23=1,$M23/2)+IF($BJ23=0,$M23)</f>
        <v>18</v>
      </c>
      <c r="DL23" s="136">
        <f>IF($BL23=1,$M23/2)+IF($BL23=0,$M23)</f>
        <v>18</v>
      </c>
      <c r="DM23" s="136">
        <f>IF($BN23=1,$M23/2)+IF($BN23=0,$M23)</f>
        <v>18</v>
      </c>
      <c r="DN23" s="136">
        <f>IF($BP23=1,$M23/2)+IF($BP23=0,$M23)</f>
        <v>9</v>
      </c>
      <c r="DO23" s="136">
        <f>IF($BR23=1,$M23/2)+IF($BR23=0,$M23)</f>
        <v>0</v>
      </c>
      <c r="DP23" s="136">
        <f>IF($BT23=1,$M23/2)+IF($BT23=0,$M23)</f>
        <v>18</v>
      </c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</row>
    <row r="24" spans="1:153" ht="13.5" customHeight="1" x14ac:dyDescent="0.25">
      <c r="A24" s="117"/>
      <c r="B24" s="193"/>
      <c r="C24" s="196"/>
      <c r="D24" s="119"/>
      <c r="E24" s="120"/>
      <c r="F24" s="120"/>
      <c r="G24" s="131"/>
      <c r="H24" s="132"/>
      <c r="I24" s="134"/>
      <c r="J24" s="133"/>
      <c r="K24" s="135"/>
      <c r="L24" s="135"/>
      <c r="M24" s="124"/>
      <c r="N24" s="125"/>
      <c r="O24" s="16">
        <f>SUM($BT24,$BR24,$BP24,$BN24,$BL24,$BJ24,$BH24,$BF24,$BD24,$BB24,$AZ24,$AX24,$AV24,$AT24,$AR24,$AP24,$AN24,$AL24,$AJ24,$AH24,$AF24,$AD24,$AB24,$Z24,$X24,$V24,$T24,$R24,)</f>
        <v>55</v>
      </c>
      <c r="P24" s="17">
        <f>SUM($BU24,$BS24,$BQ24,$BO24,$BM24,$BK24,$BI24,$BG24,$BE24,$BC24,$BA24,$AY24,$AW24,$AU24,$AS24,$AQ24,$AO24,$AM24,$AK24,$AI24,$AG24,$AE24,$AC24,$AA24,$Y24,$W24,$U24,$S24,)</f>
        <v>86</v>
      </c>
      <c r="Q24" s="128"/>
      <c r="R24" s="28">
        <v>3</v>
      </c>
      <c r="S24" s="29">
        <v>3</v>
      </c>
      <c r="T24" s="28">
        <v>2</v>
      </c>
      <c r="U24" s="29">
        <v>4</v>
      </c>
      <c r="V24" s="28">
        <v>3</v>
      </c>
      <c r="W24" s="29">
        <v>3</v>
      </c>
      <c r="X24" s="28">
        <v>3</v>
      </c>
      <c r="Y24" s="29">
        <v>3</v>
      </c>
      <c r="Z24" s="28">
        <v>2</v>
      </c>
      <c r="AA24" s="29">
        <v>4</v>
      </c>
      <c r="AB24" s="26">
        <v>3</v>
      </c>
      <c r="AC24" s="27">
        <v>3</v>
      </c>
      <c r="AD24" s="28">
        <v>3</v>
      </c>
      <c r="AE24" s="29">
        <v>3</v>
      </c>
      <c r="AF24" s="28">
        <v>4</v>
      </c>
      <c r="AG24" s="29">
        <v>2</v>
      </c>
      <c r="AH24" s="37"/>
      <c r="AI24" s="38"/>
      <c r="AJ24" s="28">
        <v>1</v>
      </c>
      <c r="AK24" s="29">
        <v>4</v>
      </c>
      <c r="AL24" s="28">
        <v>3</v>
      </c>
      <c r="AM24" s="29">
        <v>3</v>
      </c>
      <c r="AN24" s="28">
        <v>1</v>
      </c>
      <c r="AO24" s="29">
        <v>4</v>
      </c>
      <c r="AP24" s="28">
        <v>1</v>
      </c>
      <c r="AQ24" s="29">
        <v>4</v>
      </c>
      <c r="AR24" s="28">
        <v>2</v>
      </c>
      <c r="AS24" s="29">
        <v>4</v>
      </c>
      <c r="AT24" s="28">
        <v>2</v>
      </c>
      <c r="AU24" s="29">
        <v>4</v>
      </c>
      <c r="AV24" s="28"/>
      <c r="AW24" s="29"/>
      <c r="AX24" s="28">
        <v>0</v>
      </c>
      <c r="AY24" s="29">
        <v>4</v>
      </c>
      <c r="AZ24" s="28">
        <v>4</v>
      </c>
      <c r="BA24" s="29">
        <v>1</v>
      </c>
      <c r="BB24" s="28">
        <v>3</v>
      </c>
      <c r="BC24" s="29">
        <v>3</v>
      </c>
      <c r="BD24" s="28">
        <v>3</v>
      </c>
      <c r="BE24" s="29">
        <v>3</v>
      </c>
      <c r="BF24" s="28">
        <v>1</v>
      </c>
      <c r="BG24" s="29">
        <v>4</v>
      </c>
      <c r="BH24" s="28">
        <v>0</v>
      </c>
      <c r="BI24" s="29">
        <v>4</v>
      </c>
      <c r="BJ24" s="28">
        <v>1</v>
      </c>
      <c r="BK24" s="29">
        <v>4</v>
      </c>
      <c r="BL24" s="28">
        <v>0</v>
      </c>
      <c r="BM24" s="29">
        <v>4</v>
      </c>
      <c r="BN24" s="28">
        <v>2</v>
      </c>
      <c r="BO24" s="29">
        <v>4</v>
      </c>
      <c r="BP24" s="28">
        <v>3</v>
      </c>
      <c r="BQ24" s="29">
        <v>3</v>
      </c>
      <c r="BR24" s="28">
        <v>4</v>
      </c>
      <c r="BS24" s="29">
        <v>0</v>
      </c>
      <c r="BT24" s="28">
        <v>1</v>
      </c>
      <c r="BU24" s="29">
        <v>4</v>
      </c>
      <c r="BV24" s="125"/>
      <c r="BW24" s="2"/>
      <c r="BX24" s="136"/>
      <c r="BY24" s="119"/>
      <c r="BZ24" s="28">
        <v>1</v>
      </c>
      <c r="CA24" s="29">
        <v>4</v>
      </c>
      <c r="CB24" s="32"/>
      <c r="CC24" s="33"/>
      <c r="CD24" s="28">
        <v>3</v>
      </c>
      <c r="CE24" s="29">
        <v>3</v>
      </c>
      <c r="CF24" s="28"/>
      <c r="CG24" s="29"/>
      <c r="CH24" s="28"/>
      <c r="CI24" s="29"/>
      <c r="CJ24" s="28"/>
      <c r="CK24" s="29"/>
      <c r="CL24" s="138"/>
      <c r="CM24" s="125"/>
      <c r="CN24" s="2"/>
      <c r="CO24" s="136"/>
      <c r="CP24" s="136"/>
      <c r="CQ24" s="136"/>
      <c r="CR24" s="136"/>
      <c r="CS24" s="136"/>
      <c r="CT24" s="136"/>
      <c r="CU24" s="136"/>
      <c r="CV24" s="136"/>
      <c r="CW24" s="137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</row>
    <row r="25" spans="1:153" ht="13.5" customHeight="1" x14ac:dyDescent="0.25">
      <c r="A25" s="140">
        <v>10</v>
      </c>
      <c r="B25" s="193" t="s">
        <v>157</v>
      </c>
      <c r="C25" s="196" t="s">
        <v>153</v>
      </c>
      <c r="D25" s="119"/>
      <c r="E25" s="120">
        <f t="shared" ref="E25" si="299">IF(G25="",0,IF(F25+G25&lt;1000,1000,F25+G25))</f>
        <v>1321.6100000000001</v>
      </c>
      <c r="F25" s="120">
        <f>IF(I25&gt;150,IF(H25&gt;=65,0,SUM(K25-(COUNT(AT25:BU25))*3*(15+50)%)*10),IF(I25&lt;-150,IF((K25-(COUNT(AT25:BU25))*3*((G25-J25)/10+50)%)*10&lt;1,0,SUM(K25-(COUNT(AT25:BU25))*3*((G25-J25)/10+50)%)*10),SUM(K25-(COUNT(AT25:BU25))*3*((G25-J25)/10+50)%)*10))</f>
        <v>-107.38999999999997</v>
      </c>
      <c r="G25" s="131">
        <v>1429</v>
      </c>
      <c r="H25" s="132">
        <f>IF(COUNT(AT25:BU25)=0,0,K25/((COUNT(AT25:BU25))*3)%)</f>
        <v>17.948717948717949</v>
      </c>
      <c r="I25" s="133">
        <f t="shared" si="0"/>
        <v>-45.153846153846189</v>
      </c>
      <c r="J25" s="133">
        <f>IF(G25="",0,(SUM($G$35:$G$62))/(COUNT($G$35:$G$62)))</f>
        <v>1474.1538461538462</v>
      </c>
      <c r="K25" s="135">
        <f t="shared" ref="K25" si="300">SUM(AT25:BU25)</f>
        <v>7</v>
      </c>
      <c r="L25" s="135">
        <f t="shared" ref="L25" si="301">SUM(R25:AS25)</f>
        <v>16</v>
      </c>
      <c r="M25" s="123">
        <f t="shared" ref="M25" si="302">SUM(K25+L25)</f>
        <v>23</v>
      </c>
      <c r="N25" s="125">
        <v>24</v>
      </c>
      <c r="O25" s="126">
        <f>IF(O26+P26&lt;1,0,SUM(O26/P26))</f>
        <v>0.6705882352941176</v>
      </c>
      <c r="P25" s="127"/>
      <c r="Q25" s="128">
        <f>CX63</f>
        <v>280</v>
      </c>
      <c r="R25" s="121">
        <f t="shared" ref="R25" si="303">IF(R26+S26=0,"",IF(R26=4,3,IF(R26=3,1,0)))</f>
        <v>0</v>
      </c>
      <c r="S25" s="122"/>
      <c r="T25" s="121">
        <f t="shared" ref="T25" si="304">IF(T26+U26=0,"",IF(T26=4,3,IF(T26=3,1,0)))</f>
        <v>3</v>
      </c>
      <c r="U25" s="122"/>
      <c r="V25" s="121">
        <f t="shared" ref="V25" si="305">IF(V26+W26=0,"",IF(V26=4,3,IF(V26=3,1,0)))</f>
        <v>0</v>
      </c>
      <c r="W25" s="122"/>
      <c r="X25" s="121">
        <f t="shared" ref="X25" si="306">IF(X26+Y26=0,"",IF(X26=4,3,IF(X26=3,1,0)))</f>
        <v>0</v>
      </c>
      <c r="Y25" s="122"/>
      <c r="Z25" s="121">
        <f t="shared" ref="Z25" si="307">IF(Z26+AA26=0,"",IF(Z26=4,3,IF(Z26=3,1,0)))</f>
        <v>0</v>
      </c>
      <c r="AA25" s="122"/>
      <c r="AB25" s="121">
        <f t="shared" ref="AB25" si="308">IF(AB26+AC26=0,"",IF(AB26=4,3,IF(AB26=3,1,0)))</f>
        <v>3</v>
      </c>
      <c r="AC25" s="122"/>
      <c r="AD25" s="121">
        <f t="shared" ref="AD25" si="309">IF(AD26+AE26=0,"",IF(AD26=4,3,IF(AD26=3,1,0)))</f>
        <v>1</v>
      </c>
      <c r="AE25" s="122"/>
      <c r="AF25" s="121">
        <f t="shared" ref="AF25" si="310">IF(AF26+AG26=0,"",IF(AF26=4,3,IF(AF26=3,1,0)))</f>
        <v>1</v>
      </c>
      <c r="AG25" s="122"/>
      <c r="AH25" s="121">
        <f t="shared" ref="AH25" si="311">IF(AH26+AI26=0,"",IF(AH26=4,3,IF(AH26=3,1,0)))</f>
        <v>3</v>
      </c>
      <c r="AI25" s="122"/>
      <c r="AJ25" s="13"/>
      <c r="AK25" s="14"/>
      <c r="AL25" s="121">
        <f t="shared" ref="AL25" si="312">IF(AL26+AM26=0,"",IF(AL26=4,3,IF(AL26=3,1,0)))</f>
        <v>0</v>
      </c>
      <c r="AM25" s="122"/>
      <c r="AN25" s="121">
        <f t="shared" ref="AN25" si="313">IF(AN26+AO26=0,"",IF(AN26=4,3,IF(AN26=3,1,0)))</f>
        <v>1</v>
      </c>
      <c r="AO25" s="122"/>
      <c r="AP25" s="121">
        <f t="shared" ref="AP25" si="314">IF(AP26+AQ26=0,"",IF(AP26=4,3,IF(AP26=3,1,0)))</f>
        <v>1</v>
      </c>
      <c r="AQ25" s="122"/>
      <c r="AR25" s="121">
        <f t="shared" ref="AR25" si="315">IF(AR26+AS26=0,"",IF(AR26=4,3,IF(AR26=3,1,0)))</f>
        <v>3</v>
      </c>
      <c r="AS25" s="122"/>
      <c r="AT25" s="121">
        <f t="shared" ref="AT25" si="316">IF(AT26+AU26=0,"",IF(AT26=4,3,IF(AT26=3,1,0)))</f>
        <v>1</v>
      </c>
      <c r="AU25" s="122"/>
      <c r="AV25" s="121" t="str">
        <f t="shared" ref="AV25" si="317">IF(AV26+AW26=0,"",IF(AV26=4,3,IF(AV26=3,1,0)))</f>
        <v/>
      </c>
      <c r="AW25" s="122"/>
      <c r="AX25" s="121">
        <f t="shared" ref="AX25" si="318">IF(AX26+AY26=0,"",IF(AX26=4,3,IF(AX26=3,1,0)))</f>
        <v>0</v>
      </c>
      <c r="AY25" s="122"/>
      <c r="AZ25" s="121">
        <f t="shared" ref="AZ25" si="319">IF(AZ26+BA26=0,"",IF(AZ26=4,3,IF(AZ26=3,1,0)))</f>
        <v>3</v>
      </c>
      <c r="BA25" s="122"/>
      <c r="BB25" s="121">
        <f t="shared" ref="BB25" si="320">IF(BB26+BC26=0,"",IF(BB26=4,3,IF(BB26=3,1,0)))</f>
        <v>0</v>
      </c>
      <c r="BC25" s="122"/>
      <c r="BD25" s="121">
        <f t="shared" ref="BD25" si="321">IF(BD26+BE26=0,"",IF(BD26=4,3,IF(BD26=3,1,0)))</f>
        <v>0</v>
      </c>
      <c r="BE25" s="122"/>
      <c r="BF25" s="121">
        <f t="shared" ref="BF25" si="322">IF(BF26+BG26=0,"",IF(BF26=4,3,IF(BF26=3,1,0)))</f>
        <v>0</v>
      </c>
      <c r="BG25" s="122"/>
      <c r="BH25" s="121">
        <f t="shared" ref="BH25" si="323">IF(BH26+BI26=0,"",IF(BH26=4,3,IF(BH26=3,1,0)))</f>
        <v>0</v>
      </c>
      <c r="BI25" s="122"/>
      <c r="BJ25" s="121">
        <f t="shared" ref="BJ25" si="324">IF(BJ26+BK26=0,"",IF(BJ26=4,3,IF(BJ26=3,1,0)))</f>
        <v>1</v>
      </c>
      <c r="BK25" s="122"/>
      <c r="BL25" s="121">
        <f t="shared" ref="BL25" si="325">IF(BL26+BM26=0,"",IF(BL26=4,3,IF(BL26=3,1,0)))</f>
        <v>1</v>
      </c>
      <c r="BM25" s="122"/>
      <c r="BN25" s="121">
        <f t="shared" ref="BN25" si="326">IF(BN26+BO26=0,"",IF(BN26=4,3,IF(BN26=3,1,0)))</f>
        <v>0</v>
      </c>
      <c r="BO25" s="122"/>
      <c r="BP25" s="121">
        <f t="shared" ref="BP25" si="327">IF(BP26+BQ26=0,"",IF(BP26=4,3,IF(BP26=3,1,0)))</f>
        <v>0</v>
      </c>
      <c r="BQ25" s="122"/>
      <c r="BR25" s="121">
        <f>IF(BR26+BS26=0,"",IF(BR26=4,3,IF(BR26=3,1,0)))</f>
        <v>0</v>
      </c>
      <c r="BS25" s="122"/>
      <c r="BT25" s="121">
        <f>IF(BT26+BU26=0,"",IF(BT26=4,3,IF(BT26=3,1,0)))</f>
        <v>1</v>
      </c>
      <c r="BU25" s="122"/>
      <c r="BV25" s="125"/>
      <c r="BW25" s="2"/>
      <c r="BX25" s="136">
        <v>3</v>
      </c>
      <c r="BY25" s="119" t="s">
        <v>158</v>
      </c>
      <c r="BZ25" s="121">
        <f t="shared" ref="BZ25" si="328">IF(BZ26+CA26=0,"",IF(BZ26=4,3,IF(BZ26=3,1,0)))</f>
        <v>0</v>
      </c>
      <c r="CA25" s="122"/>
      <c r="CB25" s="121">
        <f t="shared" ref="CB25" si="329">IF(CB26+CC26=0,"",IF(CB26=4,3,IF(CB26=3,1,0)))</f>
        <v>1</v>
      </c>
      <c r="CC25" s="122"/>
      <c r="CD25" s="13"/>
      <c r="CE25" s="14"/>
      <c r="CF25" s="121" t="str">
        <f t="shared" ref="CF25" si="330">IF(CF26+CG26=0,"",IF(CF26=4,3,IF(CF26=3,1,0)))</f>
        <v/>
      </c>
      <c r="CG25" s="122"/>
      <c r="CH25" s="121" t="str">
        <f t="shared" ref="CH25" si="331">IF(CH26+CI26=0,"",IF(CH26=4,3,IF(CH26=3,1,0)))</f>
        <v/>
      </c>
      <c r="CI25" s="122"/>
      <c r="CJ25" s="121" t="str">
        <f t="shared" ref="CJ25" si="332">IF(CJ26+CK26=0,"",IF(CJ26=4,3,IF(CJ26=3,1,0)))</f>
        <v/>
      </c>
      <c r="CK25" s="122"/>
      <c r="CL25" s="138">
        <f>SUM(BZ25:CK25)</f>
        <v>1</v>
      </c>
      <c r="CM25" s="125">
        <v>2</v>
      </c>
      <c r="CN25" s="2"/>
      <c r="CO25" s="136">
        <f>IF($R25=1,$M25/2)+IF($R25=0,$M25)</f>
        <v>23</v>
      </c>
      <c r="CP25" s="136">
        <f>IF($T25=1,$M25/2)+IF($T25=0,$M25)</f>
        <v>0</v>
      </c>
      <c r="CQ25" s="136">
        <f>IF($V25=1,$M25/2)+IF($V25=0,$M25)</f>
        <v>23</v>
      </c>
      <c r="CR25" s="136">
        <f>IF($X25=1,$M25/2)+IF($X25=0,$M25)</f>
        <v>23</v>
      </c>
      <c r="CS25" s="136">
        <f>IF($Z25=1,$M25/2)+IF($Z25=0,$M25)</f>
        <v>23</v>
      </c>
      <c r="CT25" s="136">
        <f>IF($AB25=1,$M25/2)+IF($AB25=0,$M25)</f>
        <v>0</v>
      </c>
      <c r="CU25" s="136">
        <f>IF($AD25=1,$M25/2)+IF($AD25=0,$M25)</f>
        <v>11.5</v>
      </c>
      <c r="CV25" s="136">
        <f>IF($AF25=1,$M25/2)+IF($AF25=0,$M25)</f>
        <v>11.5</v>
      </c>
      <c r="CW25" s="136">
        <f>IF($AH25=1,$M25/2)+IF($AH25=0,$M25)</f>
        <v>0</v>
      </c>
      <c r="CX25" s="137"/>
      <c r="CY25" s="136">
        <f>IF($AL25=1,$M25/2)+IF($AL25=0,$M25)</f>
        <v>23</v>
      </c>
      <c r="CZ25" s="136">
        <f>IF($AN25=1,$M25/2)+IF($AN25=0,$M25)</f>
        <v>11.5</v>
      </c>
      <c r="DA25" s="136">
        <f>IF($AP25=1,$M25/2)+IF($AP25=0,$M25)</f>
        <v>11.5</v>
      </c>
      <c r="DB25" s="136">
        <f>IF($AR25=1,$M25/2)+IF($AR25=0,$M25)</f>
        <v>0</v>
      </c>
      <c r="DC25" s="136">
        <f>IF($AT25=1,$M25/2)+IF($AT25=0,$M25)</f>
        <v>11.5</v>
      </c>
      <c r="DD25" s="136">
        <f>IF($AV25=1,$M25/2)+IF($AV25=0,$M25)</f>
        <v>0</v>
      </c>
      <c r="DE25" s="136">
        <f>IF($AX25=1,$M25/2)+IF($AX25=0,$M25)</f>
        <v>23</v>
      </c>
      <c r="DF25" s="136">
        <f>IF($AZ25=1,$M25/2)+IF($AZ25=0,$M25)</f>
        <v>0</v>
      </c>
      <c r="DG25" s="136">
        <f>IF($BB25=1,$M25/2)+IF($BB25=0,$M25)</f>
        <v>23</v>
      </c>
      <c r="DH25" s="136">
        <f>IF($BD25=1,$M25/2)+IF($BD25=0,$M25)</f>
        <v>23</v>
      </c>
      <c r="DI25" s="136">
        <f>IF($BF25=1,$M25/2)+IF($BF25=0,$M25)</f>
        <v>23</v>
      </c>
      <c r="DJ25" s="136">
        <f>IF($BH25=1,$M25/2)+IF($BH25=0,$M25)</f>
        <v>23</v>
      </c>
      <c r="DK25" s="136">
        <f>IF($BJ25=1,$M25/2)+IF($BJ25=0,$M25)</f>
        <v>11.5</v>
      </c>
      <c r="DL25" s="136">
        <f>IF($BL25=1,$M25/2)+IF($BL25=0,$M25)</f>
        <v>11.5</v>
      </c>
      <c r="DM25" s="136">
        <f>IF($BN25=1,$M25/2)+IF($BN25=0,$M25)</f>
        <v>23</v>
      </c>
      <c r="DN25" s="136">
        <f>IF($BP25=1,$M25/2)+IF($BP25=0,$M25)</f>
        <v>23</v>
      </c>
      <c r="DO25" s="136">
        <f>IF($BR25=1,$M25/2)+IF($BR25=0,$M25)</f>
        <v>23</v>
      </c>
      <c r="DP25" s="136">
        <f>IF($BT25=1,$M25/2)+IF($BT25=0,$M25)</f>
        <v>11.5</v>
      </c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pans="1:153" ht="13.5" customHeight="1" x14ac:dyDescent="0.25">
      <c r="A26" s="141"/>
      <c r="B26" s="193"/>
      <c r="C26" s="196"/>
      <c r="D26" s="119"/>
      <c r="E26" s="120"/>
      <c r="F26" s="120"/>
      <c r="G26" s="131"/>
      <c r="H26" s="132"/>
      <c r="I26" s="134"/>
      <c r="J26" s="133"/>
      <c r="K26" s="135"/>
      <c r="L26" s="135"/>
      <c r="M26" s="124"/>
      <c r="N26" s="125"/>
      <c r="O26" s="16">
        <f>SUM($BT26,$BR26,$BP26,$BN26,$BL26,$BJ26,$BH26,$BF26,$BD26,$BB26,$AZ26,$AX26,$AV26,$AT26,$AR26,$AP26,$AN26,$AL26,$AJ26,$AH26,$AF26,$AD26,$AB26,$Z26,$X26,$V26,$T26,$R26,)</f>
        <v>57</v>
      </c>
      <c r="P26" s="17">
        <f>SUM($BU26,$BS26,$BQ26,$BO26,$BM26,$BK26,$BI26,$BG26,$BE26,$BC26,$BA26,$AY26,$AW26,$AU26,$AS26,$AQ26,$AO26,$AM26,$AK26,$AI26,$AG26,$AE26,$AC26,$AA26,$Y26,$W26,$U26,$S26,)</f>
        <v>85</v>
      </c>
      <c r="Q26" s="128"/>
      <c r="R26" s="28">
        <v>1</v>
      </c>
      <c r="S26" s="29">
        <v>4</v>
      </c>
      <c r="T26" s="28">
        <v>4</v>
      </c>
      <c r="U26" s="29">
        <v>2</v>
      </c>
      <c r="V26" s="28">
        <v>1</v>
      </c>
      <c r="W26" s="29">
        <v>4</v>
      </c>
      <c r="X26" s="28">
        <v>0</v>
      </c>
      <c r="Y26" s="29">
        <v>4</v>
      </c>
      <c r="Z26" s="28">
        <v>0</v>
      </c>
      <c r="AA26" s="29">
        <v>4</v>
      </c>
      <c r="AB26" s="28">
        <v>4</v>
      </c>
      <c r="AC26" s="29">
        <v>2</v>
      </c>
      <c r="AD26" s="26">
        <v>3</v>
      </c>
      <c r="AE26" s="27">
        <v>3</v>
      </c>
      <c r="AF26" s="28">
        <v>3</v>
      </c>
      <c r="AG26" s="29">
        <v>3</v>
      </c>
      <c r="AH26" s="28">
        <v>4</v>
      </c>
      <c r="AI26" s="29">
        <v>1</v>
      </c>
      <c r="AJ26" s="37"/>
      <c r="AK26" s="38"/>
      <c r="AL26" s="28">
        <v>0</v>
      </c>
      <c r="AM26" s="29">
        <v>4</v>
      </c>
      <c r="AN26" s="28">
        <v>3</v>
      </c>
      <c r="AO26" s="29">
        <v>3</v>
      </c>
      <c r="AP26" s="28">
        <v>3</v>
      </c>
      <c r="AQ26" s="29">
        <v>3</v>
      </c>
      <c r="AR26" s="28">
        <v>4</v>
      </c>
      <c r="AS26" s="29">
        <v>2</v>
      </c>
      <c r="AT26" s="28">
        <v>3</v>
      </c>
      <c r="AU26" s="29">
        <v>3</v>
      </c>
      <c r="AV26" s="28"/>
      <c r="AW26" s="29"/>
      <c r="AX26" s="28">
        <v>2</v>
      </c>
      <c r="AY26" s="29">
        <v>4</v>
      </c>
      <c r="AZ26" s="28">
        <v>4</v>
      </c>
      <c r="BA26" s="29">
        <v>2</v>
      </c>
      <c r="BB26" s="28">
        <v>2</v>
      </c>
      <c r="BC26" s="29">
        <v>4</v>
      </c>
      <c r="BD26" s="28">
        <v>2</v>
      </c>
      <c r="BE26" s="29">
        <v>4</v>
      </c>
      <c r="BF26" s="28">
        <v>1</v>
      </c>
      <c r="BG26" s="29">
        <v>4</v>
      </c>
      <c r="BH26" s="28">
        <v>0</v>
      </c>
      <c r="BI26" s="29">
        <v>4</v>
      </c>
      <c r="BJ26" s="28">
        <v>3</v>
      </c>
      <c r="BK26" s="29">
        <v>3</v>
      </c>
      <c r="BL26" s="28">
        <v>3</v>
      </c>
      <c r="BM26" s="29">
        <v>3</v>
      </c>
      <c r="BN26" s="28">
        <v>1</v>
      </c>
      <c r="BO26" s="29">
        <v>4</v>
      </c>
      <c r="BP26" s="28">
        <v>1</v>
      </c>
      <c r="BQ26" s="29">
        <v>4</v>
      </c>
      <c r="BR26" s="28">
        <v>2</v>
      </c>
      <c r="BS26" s="29">
        <v>4</v>
      </c>
      <c r="BT26" s="28">
        <v>3</v>
      </c>
      <c r="BU26" s="29">
        <v>3</v>
      </c>
      <c r="BV26" s="125"/>
      <c r="BW26" s="2"/>
      <c r="BX26" s="136"/>
      <c r="BY26" s="119"/>
      <c r="BZ26" s="28">
        <v>2</v>
      </c>
      <c r="CA26" s="29">
        <v>4</v>
      </c>
      <c r="CB26" s="28">
        <v>3</v>
      </c>
      <c r="CC26" s="29">
        <v>3</v>
      </c>
      <c r="CD26" s="32"/>
      <c r="CE26" s="33"/>
      <c r="CF26" s="28"/>
      <c r="CG26" s="34"/>
      <c r="CH26" s="28"/>
      <c r="CI26" s="29"/>
      <c r="CJ26" s="28"/>
      <c r="CK26" s="29"/>
      <c r="CL26" s="138"/>
      <c r="CM26" s="125"/>
      <c r="CN26" s="2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1:153" ht="13.5" customHeight="1" x14ac:dyDescent="0.25">
      <c r="A27" s="116">
        <v>11</v>
      </c>
      <c r="B27" s="193" t="s">
        <v>159</v>
      </c>
      <c r="C27" s="196" t="s">
        <v>160</v>
      </c>
      <c r="D27" s="119"/>
      <c r="E27" s="120">
        <f t="shared" ref="E27" si="333">IF(G27="",0,IF(F27+G27&lt;1000,1000,F27+G27))</f>
        <v>1258.78</v>
      </c>
      <c r="F27" s="120">
        <f>IF(I27&gt;150,IF(H27&gt;=65,0,SUM(K27-(COUNT(AT27:BU27))*3*(15+50)%)*10),IF(I27&lt;-150,IF((K27-(COUNT(AT27:BU27))*3*((G27-J27)/10+50)%)*10&lt;1,0,SUM(K27-(COUNT(AT27:BU27))*3*((G27-J27)/10+50)%)*10),SUM(K27-(COUNT(AT27:BU27))*3*((G27-J27)/10+50)%)*10))</f>
        <v>-67.220000000000013</v>
      </c>
      <c r="G27" s="131">
        <v>1326</v>
      </c>
      <c r="H27" s="132">
        <f>IF(COUNT(AT27:BU27)=0,0,K27/((COUNT(AT27:BU27))*3)%)</f>
        <v>17.948717948717949</v>
      </c>
      <c r="I27" s="133">
        <f t="shared" si="0"/>
        <v>-148.15384615384619</v>
      </c>
      <c r="J27" s="133">
        <f>IF(G27="",0,(SUM($G$35:$G$62))/(COUNT($G$35:$G$62)))</f>
        <v>1474.1538461538462</v>
      </c>
      <c r="K27" s="135">
        <f t="shared" ref="K27" si="334">SUM(AT27:BU27)</f>
        <v>7</v>
      </c>
      <c r="L27" s="135">
        <f t="shared" ref="L27" si="335">SUM(R27:AS27)</f>
        <v>15</v>
      </c>
      <c r="M27" s="123">
        <f t="shared" ref="M27" si="336">SUM(K27+L27)</f>
        <v>22</v>
      </c>
      <c r="N27" s="125">
        <v>26</v>
      </c>
      <c r="O27" s="126">
        <f>IF(O28+P28&lt;1,0,SUM(O28/P28))</f>
        <v>0.68674698795180722</v>
      </c>
      <c r="P27" s="127"/>
      <c r="Q27" s="128">
        <f>CY63</f>
        <v>297.5</v>
      </c>
      <c r="R27" s="121">
        <f t="shared" ref="R27" si="337">IF(R28+S28=0,"",IF(R28=4,3,IF(R28=3,1,0)))</f>
        <v>3</v>
      </c>
      <c r="S27" s="122"/>
      <c r="T27" s="121">
        <f t="shared" ref="T27" si="338">IF(T28+U28=0,"",IF(T28=4,3,IF(T28=3,1,0)))</f>
        <v>1</v>
      </c>
      <c r="U27" s="122"/>
      <c r="V27" s="121">
        <f t="shared" ref="V27" si="339">IF(V28+W28=0,"",IF(V28=4,3,IF(V28=3,1,0)))</f>
        <v>1</v>
      </c>
      <c r="W27" s="122"/>
      <c r="X27" s="121">
        <f t="shared" ref="X27" si="340">IF(X28+Y28=0,"",IF(X28=4,3,IF(X28=3,1,0)))</f>
        <v>1</v>
      </c>
      <c r="Y27" s="122"/>
      <c r="Z27" s="121">
        <f t="shared" ref="Z27" si="341">IF(Z28+AA28=0,"",IF(Z28=4,3,IF(Z28=3,1,0)))</f>
        <v>0</v>
      </c>
      <c r="AA27" s="122"/>
      <c r="AB27" s="121">
        <f t="shared" ref="AB27" si="342">IF(AB28+AC28=0,"",IF(AB28=4,3,IF(AB28=3,1,0)))</f>
        <v>1</v>
      </c>
      <c r="AC27" s="122"/>
      <c r="AD27" s="121">
        <f t="shared" ref="AD27" si="343">IF(AD28+AE28=0,"",IF(AD28=4,3,IF(AD28=3,1,0)))</f>
        <v>3</v>
      </c>
      <c r="AE27" s="122"/>
      <c r="AF27" s="121">
        <f t="shared" ref="AF27" si="344">IF(AF28+AG28=0,"",IF(AF28=4,3,IF(AF28=3,1,0)))</f>
        <v>0</v>
      </c>
      <c r="AG27" s="122"/>
      <c r="AH27" s="121">
        <f t="shared" ref="AH27" si="345">IF(AH28+AI28=0,"",IF(AH28=4,3,IF(AH28=3,1,0)))</f>
        <v>1</v>
      </c>
      <c r="AI27" s="122"/>
      <c r="AJ27" s="121">
        <f t="shared" ref="AJ27" si="346">IF(AJ28+AK28=0,"",IF(AJ28=4,3,IF(AJ28=3,1,0)))</f>
        <v>3</v>
      </c>
      <c r="AK27" s="122"/>
      <c r="AL27" s="13"/>
      <c r="AM27" s="14"/>
      <c r="AN27" s="121">
        <f t="shared" ref="AN27" si="347">IF(AN28+AO28=0,"",IF(AN28=4,3,IF(AN28=3,1,0)))</f>
        <v>0</v>
      </c>
      <c r="AO27" s="122"/>
      <c r="AP27" s="121">
        <f t="shared" ref="AP27" si="348">IF(AP28+AQ28=0,"",IF(AP28=4,3,IF(AP28=3,1,0)))</f>
        <v>0</v>
      </c>
      <c r="AQ27" s="122"/>
      <c r="AR27" s="121">
        <f t="shared" ref="AR27" si="349">IF(AR28+AS28=0,"",IF(AR28=4,3,IF(AR28=3,1,0)))</f>
        <v>1</v>
      </c>
      <c r="AS27" s="122"/>
      <c r="AT27" s="121">
        <f t="shared" ref="AT27" si="350">IF(AT28+AU28=0,"",IF(AT28=4,3,IF(AT28=3,1,0)))</f>
        <v>0</v>
      </c>
      <c r="AU27" s="122"/>
      <c r="AV27" s="121" t="str">
        <f t="shared" ref="AV27" si="351">IF(AV28+AW28=0,"",IF(AV28=4,3,IF(AV28=3,1,0)))</f>
        <v/>
      </c>
      <c r="AW27" s="122"/>
      <c r="AX27" s="121">
        <f t="shared" ref="AX27" si="352">IF(AX28+AY28=0,"",IF(AX28=4,3,IF(AX28=3,1,0)))</f>
        <v>0</v>
      </c>
      <c r="AY27" s="122"/>
      <c r="AZ27" s="121">
        <f t="shared" ref="AZ27" si="353">IF(AZ28+BA28=0,"",IF(AZ28=4,3,IF(AZ28=3,1,0)))</f>
        <v>1</v>
      </c>
      <c r="BA27" s="122"/>
      <c r="BB27" s="121">
        <f t="shared" ref="BB27" si="354">IF(BB28+BC28=0,"",IF(BB28=4,3,IF(BB28=3,1,0)))</f>
        <v>0</v>
      </c>
      <c r="BC27" s="122"/>
      <c r="BD27" s="121">
        <f t="shared" ref="BD27" si="355">IF(BD28+BE28=0,"",IF(BD28=4,3,IF(BD28=3,1,0)))</f>
        <v>0</v>
      </c>
      <c r="BE27" s="122"/>
      <c r="BF27" s="121">
        <f t="shared" ref="BF27" si="356">IF(BF28+BG28=0,"",IF(BF28=4,3,IF(BF28=3,1,0)))</f>
        <v>0</v>
      </c>
      <c r="BG27" s="122"/>
      <c r="BH27" s="121">
        <f t="shared" ref="BH27" si="357">IF(BH28+BI28=0,"",IF(BH28=4,3,IF(BH28=3,1,0)))</f>
        <v>0</v>
      </c>
      <c r="BI27" s="122"/>
      <c r="BJ27" s="121">
        <f t="shared" ref="BJ27" si="358">IF(BJ28+BK28=0,"",IF(BJ28=4,3,IF(BJ28=3,1,0)))</f>
        <v>1</v>
      </c>
      <c r="BK27" s="122"/>
      <c r="BL27" s="121">
        <f t="shared" ref="BL27" si="359">IF(BL28+BM28=0,"",IF(BL28=4,3,IF(BL28=3,1,0)))</f>
        <v>1</v>
      </c>
      <c r="BM27" s="122"/>
      <c r="BN27" s="121">
        <f t="shared" ref="BN27" si="360">IF(BN28+BO28=0,"",IF(BN28=4,3,IF(BN28=3,1,0)))</f>
        <v>0</v>
      </c>
      <c r="BO27" s="122"/>
      <c r="BP27" s="121">
        <f t="shared" ref="BP27" si="361">IF(BP28+BQ28=0,"",IF(BP28=4,3,IF(BP28=3,1,0)))</f>
        <v>3</v>
      </c>
      <c r="BQ27" s="122"/>
      <c r="BR27" s="121">
        <f>IF(BR28+BS28=0,"",IF(BR28=4,3,IF(BR28=3,1,0)))</f>
        <v>0</v>
      </c>
      <c r="BS27" s="122"/>
      <c r="BT27" s="121">
        <f>IF(BT28+BU28=0,"",IF(BT28=4,3,IF(BT28=3,1,0)))</f>
        <v>1</v>
      </c>
      <c r="BU27" s="122"/>
      <c r="BV27" s="125"/>
      <c r="BW27" s="2"/>
      <c r="BX27" s="136">
        <v>4</v>
      </c>
      <c r="BY27" s="119"/>
      <c r="BZ27" s="121" t="str">
        <f t="shared" ref="BZ27" si="362">IF(BZ28+CA28=0,"",IF(BZ28=4,3,IF(BZ28=3,1,0)))</f>
        <v/>
      </c>
      <c r="CA27" s="122"/>
      <c r="CB27" s="121" t="str">
        <f t="shared" ref="CB27" si="363">IF(CB28+CC28=0,"",IF(CB28=4,3,IF(CB28=3,1,0)))</f>
        <v/>
      </c>
      <c r="CC27" s="122"/>
      <c r="CD27" s="121" t="str">
        <f t="shared" ref="CD27" si="364">IF(CD28+CE28=0,"",IF(CD28=4,3,IF(CD28=3,1,0)))</f>
        <v/>
      </c>
      <c r="CE27" s="122"/>
      <c r="CF27" s="35"/>
      <c r="CG27" s="36"/>
      <c r="CH27" s="121" t="str">
        <f t="shared" ref="CH27" si="365">IF(CH28+CI28=0,"",IF(CH28=4,3,IF(CH28=3,1,0)))</f>
        <v/>
      </c>
      <c r="CI27" s="122"/>
      <c r="CJ27" s="121" t="str">
        <f t="shared" ref="CJ27" si="366">IF(CJ28+CK28=0,"",IF(CJ28=4,3,IF(CJ28=3,1,0)))</f>
        <v/>
      </c>
      <c r="CK27" s="122"/>
      <c r="CL27" s="138">
        <f t="shared" ref="CL27" si="367">SUM(BZ27:CK27)</f>
        <v>0</v>
      </c>
      <c r="CM27" s="125"/>
      <c r="CN27" s="2"/>
      <c r="CO27" s="136">
        <f>IF($R27=1,$M27/2)+IF($R27=0,$M27)</f>
        <v>0</v>
      </c>
      <c r="CP27" s="136">
        <f>IF($T27=1,$M27/2)+IF($T27=0,$M27)</f>
        <v>11</v>
      </c>
      <c r="CQ27" s="136">
        <f>IF($V27=1,$M27/2)+IF($V27=0,$M27)</f>
        <v>11</v>
      </c>
      <c r="CR27" s="136">
        <f>IF($X27=1,$M27/2)+IF($X27=0,$M27)</f>
        <v>11</v>
      </c>
      <c r="CS27" s="136">
        <f>IF($Z27=1,$M27/2)+IF($Z27=0,$M27)</f>
        <v>22</v>
      </c>
      <c r="CT27" s="136">
        <f>IF($AB27=1,$M27/2)+IF($AB27=0,$M27)</f>
        <v>11</v>
      </c>
      <c r="CU27" s="136">
        <f>IF($AD27=1,$M27/2)+IF($AD27=0,$M27)</f>
        <v>0</v>
      </c>
      <c r="CV27" s="136">
        <f>IF($AF27=1,$M27/2)+IF($AF27=0,$M27)</f>
        <v>22</v>
      </c>
      <c r="CW27" s="136">
        <f>IF($AH27=1,$M27/2)+IF($AH27=0,$M27)</f>
        <v>11</v>
      </c>
      <c r="CX27" s="136">
        <f>IF($AJ27=1,$M27/2)+IF($AJ27=0,$M27)</f>
        <v>0</v>
      </c>
      <c r="CY27" s="137"/>
      <c r="CZ27" s="136">
        <f>IF($AN27=1,$M27/2)+IF($AN27=0,$M27)</f>
        <v>22</v>
      </c>
      <c r="DA27" s="136">
        <f>IF($AP27=1,$M27/2)+IF($AP27=0,$M27)</f>
        <v>22</v>
      </c>
      <c r="DB27" s="136">
        <f>IF($AR27=1,$M27/2)+IF($AR27=0,$M27)</f>
        <v>11</v>
      </c>
      <c r="DC27" s="136">
        <f>IF($AT27=1,$M27/2)+IF($AT27=0,$M27)</f>
        <v>22</v>
      </c>
      <c r="DD27" s="136">
        <f>IF($AV27=1,$M27/2)+IF($AV27=0,$M27)</f>
        <v>0</v>
      </c>
      <c r="DE27" s="136">
        <f>IF($AX27=1,$M27/2)+IF($AX27=0,$M27)</f>
        <v>22</v>
      </c>
      <c r="DF27" s="136">
        <f>IF($AZ27=1,$M27/2)+IF($AZ27=0,$M27)</f>
        <v>11</v>
      </c>
      <c r="DG27" s="136">
        <f>IF($BB27=1,$M27/2)+IF($BB27=0,$M27)</f>
        <v>22</v>
      </c>
      <c r="DH27" s="136">
        <f>IF($BD27=1,$M27/2)+IF($BD27=0,$M27)</f>
        <v>22</v>
      </c>
      <c r="DI27" s="136">
        <f>IF($BF27=1,$M27/2)+IF($BF27=0,$M27)</f>
        <v>22</v>
      </c>
      <c r="DJ27" s="136">
        <f>IF($BH27=1,$M27/2)+IF($BH27=0,$M27)</f>
        <v>22</v>
      </c>
      <c r="DK27" s="136">
        <f>IF($BJ27=1,$M27/2)+IF($BJ27=0,$M27)</f>
        <v>11</v>
      </c>
      <c r="DL27" s="136">
        <f>IF($BL27=1,$M27/2)+IF($BL27=0,$M27)</f>
        <v>11</v>
      </c>
      <c r="DM27" s="136">
        <f>IF($BN27=1,$M27/2)+IF($BN27=0,$M27)</f>
        <v>22</v>
      </c>
      <c r="DN27" s="136">
        <f>IF($BP27=1,$M27/2)+IF($BP27=0,$M27)</f>
        <v>0</v>
      </c>
      <c r="DO27" s="136">
        <f>IF($BR27=1,$M27/2)+IF($BR27=0,$M27)</f>
        <v>22</v>
      </c>
      <c r="DP27" s="136">
        <f>IF($BT27=1,$M27/2)+IF($BT27=0,$M27)</f>
        <v>11</v>
      </c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</row>
    <row r="28" spans="1:153" ht="13.5" customHeight="1" x14ac:dyDescent="0.25">
      <c r="A28" s="117"/>
      <c r="B28" s="193"/>
      <c r="C28" s="196"/>
      <c r="D28" s="119"/>
      <c r="E28" s="120"/>
      <c r="F28" s="120"/>
      <c r="G28" s="131"/>
      <c r="H28" s="132"/>
      <c r="I28" s="134"/>
      <c r="J28" s="133"/>
      <c r="K28" s="135"/>
      <c r="L28" s="135"/>
      <c r="M28" s="124"/>
      <c r="N28" s="125"/>
      <c r="O28" s="16">
        <f>SUM($BT28,$BR28,$BP28,$BN28,$BL28,$BJ28,$BH28,$BF28,$BD28,$BB28,$AZ28,$AX28,$AV28,$AT28,$AR28,$AP28,$AN28,$AL28,$AJ28,$AH28,$AF28,$AD28,$AB28,$Z28,$X28,$V28,$T28,$R28,)</f>
        <v>57</v>
      </c>
      <c r="P28" s="17">
        <f>SUM($BU28,$BS28,$BQ28,$BO28,$BM28,$BK28,$BI28,$BG28,$BE28,$BC28,$BA28,$AY28,$AW28,$AU28,$AS28,$AQ28,$AO28,$AM28,$AK28,$AI28,$AG28,$AE28,$AC28,$AA28,$Y28,$W28,$U28,$S28,)</f>
        <v>83</v>
      </c>
      <c r="Q28" s="128"/>
      <c r="R28" s="28">
        <v>4</v>
      </c>
      <c r="S28" s="29">
        <v>1</v>
      </c>
      <c r="T28" s="28">
        <v>3</v>
      </c>
      <c r="U28" s="29">
        <v>3</v>
      </c>
      <c r="V28" s="28">
        <v>3</v>
      </c>
      <c r="W28" s="29">
        <v>3</v>
      </c>
      <c r="X28" s="28">
        <v>3</v>
      </c>
      <c r="Y28" s="29">
        <v>3</v>
      </c>
      <c r="Z28" s="28">
        <v>0</v>
      </c>
      <c r="AA28" s="29">
        <v>4</v>
      </c>
      <c r="AB28" s="28">
        <v>3</v>
      </c>
      <c r="AC28" s="29">
        <v>3</v>
      </c>
      <c r="AD28" s="28">
        <v>4</v>
      </c>
      <c r="AE28" s="29">
        <v>2</v>
      </c>
      <c r="AF28" s="28">
        <v>2</v>
      </c>
      <c r="AG28" s="29">
        <v>4</v>
      </c>
      <c r="AH28" s="28">
        <v>3</v>
      </c>
      <c r="AI28" s="29">
        <v>3</v>
      </c>
      <c r="AJ28" s="28">
        <v>4</v>
      </c>
      <c r="AK28" s="29">
        <v>0</v>
      </c>
      <c r="AL28" s="37"/>
      <c r="AM28" s="38"/>
      <c r="AN28" s="28">
        <v>0</v>
      </c>
      <c r="AO28" s="29">
        <v>4</v>
      </c>
      <c r="AP28" s="28">
        <v>0</v>
      </c>
      <c r="AQ28" s="29">
        <v>4</v>
      </c>
      <c r="AR28" s="28">
        <v>3</v>
      </c>
      <c r="AS28" s="29">
        <v>3</v>
      </c>
      <c r="AT28" s="28">
        <v>1</v>
      </c>
      <c r="AU28" s="29">
        <v>4</v>
      </c>
      <c r="AV28" s="28"/>
      <c r="AW28" s="29"/>
      <c r="AX28" s="28">
        <v>2</v>
      </c>
      <c r="AY28" s="29">
        <v>4</v>
      </c>
      <c r="AZ28" s="28">
        <v>3</v>
      </c>
      <c r="BA28" s="29">
        <v>3</v>
      </c>
      <c r="BB28" s="28">
        <v>1</v>
      </c>
      <c r="BC28" s="29">
        <v>4</v>
      </c>
      <c r="BD28" s="28">
        <v>0</v>
      </c>
      <c r="BE28" s="29">
        <v>4</v>
      </c>
      <c r="BF28" s="28">
        <v>1</v>
      </c>
      <c r="BG28" s="29">
        <v>4</v>
      </c>
      <c r="BH28" s="28">
        <v>0</v>
      </c>
      <c r="BI28" s="29">
        <v>4</v>
      </c>
      <c r="BJ28" s="28">
        <v>3</v>
      </c>
      <c r="BK28" s="29">
        <v>3</v>
      </c>
      <c r="BL28" s="28">
        <v>3</v>
      </c>
      <c r="BM28" s="29">
        <v>3</v>
      </c>
      <c r="BN28" s="28">
        <v>2</v>
      </c>
      <c r="BO28" s="29">
        <v>4</v>
      </c>
      <c r="BP28" s="28">
        <v>4</v>
      </c>
      <c r="BQ28" s="29">
        <v>2</v>
      </c>
      <c r="BR28" s="28">
        <v>2</v>
      </c>
      <c r="BS28" s="29">
        <v>4</v>
      </c>
      <c r="BT28" s="28">
        <v>3</v>
      </c>
      <c r="BU28" s="29">
        <v>3</v>
      </c>
      <c r="BV28" s="125"/>
      <c r="BW28" s="2"/>
      <c r="BX28" s="136"/>
      <c r="BY28" s="119"/>
      <c r="BZ28" s="28"/>
      <c r="CA28" s="29"/>
      <c r="CB28" s="28"/>
      <c r="CC28" s="29"/>
      <c r="CD28" s="28"/>
      <c r="CE28" s="29"/>
      <c r="CF28" s="37"/>
      <c r="CG28" s="38"/>
      <c r="CH28" s="28"/>
      <c r="CI28" s="29"/>
      <c r="CJ28" s="28"/>
      <c r="CK28" s="29"/>
      <c r="CL28" s="138"/>
      <c r="CM28" s="125"/>
      <c r="CN28" s="2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7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</row>
    <row r="29" spans="1:153" ht="13.5" customHeight="1" x14ac:dyDescent="0.25">
      <c r="A29" s="140">
        <v>12</v>
      </c>
      <c r="B29" s="193" t="s">
        <v>156</v>
      </c>
      <c r="C29" s="196" t="s">
        <v>160</v>
      </c>
      <c r="D29" s="119"/>
      <c r="E29" s="120">
        <f t="shared" ref="E29" si="368">IF(G29="",0,IF(F29+G29&lt;1000,1000,F29+G29))</f>
        <v>1372.35</v>
      </c>
      <c r="F29" s="120">
        <f>IF(I29&gt;150,IF(H29&gt;=65,0,SUM(K29-(COUNT(AT29:BU29))*3*(15+50)%)*10),IF(I29&lt;-150,IF((K29-(COUNT(AT29:BU29))*3*((G29-J29)/10+50)%)*10&lt;1,0,SUM(K29-(COUNT(AT29:BU29))*3*((G29-J29)/10+50)%)*10),SUM(K29-(COUNT(AT29:BU29))*3*((G29-J29)/10+50)%)*10))</f>
        <v>-90.649999999999977</v>
      </c>
      <c r="G29" s="131">
        <v>1463</v>
      </c>
      <c r="H29" s="132">
        <f>IF(COUNT(AT29:BU29)=0,0,K29/((COUNT(AT29:BU29))*3)%)</f>
        <v>25.641025641025639</v>
      </c>
      <c r="I29" s="133">
        <f t="shared" si="0"/>
        <v>-11.153846153846189</v>
      </c>
      <c r="J29" s="133">
        <f>IF(G29="",0,(SUM($G$35:$G$62))/(COUNT($G$35:$G$62)))</f>
        <v>1474.1538461538462</v>
      </c>
      <c r="K29" s="135">
        <f t="shared" ref="K29" si="369">SUM(AT29:BU29)</f>
        <v>10</v>
      </c>
      <c r="L29" s="135">
        <f t="shared" ref="L29" si="370">SUM(R29:AS29)</f>
        <v>18</v>
      </c>
      <c r="M29" s="123">
        <f t="shared" ref="M29" si="371">SUM(K29+L29)</f>
        <v>28</v>
      </c>
      <c r="N29" s="125">
        <v>21</v>
      </c>
      <c r="O29" s="126">
        <f>IF(O30+P30&lt;1,0,SUM(O30/P30))</f>
        <v>0.84615384615384615</v>
      </c>
      <c r="P29" s="127"/>
      <c r="Q29" s="128">
        <f>CZ63</f>
        <v>357.5</v>
      </c>
      <c r="R29" s="121">
        <f t="shared" ref="R29" si="372">IF(R30+S30=0,"",IF(R30=4,3,IF(R30=3,1,0)))</f>
        <v>3</v>
      </c>
      <c r="S29" s="122"/>
      <c r="T29" s="121">
        <f t="shared" ref="T29" si="373">IF(T30+U30=0,"",IF(T30=4,3,IF(T30=3,1,0)))</f>
        <v>1</v>
      </c>
      <c r="U29" s="122"/>
      <c r="V29" s="121">
        <f t="shared" ref="V29" si="374">IF(V30+W30=0,"",IF(V30=4,3,IF(V30=3,1,0)))</f>
        <v>3</v>
      </c>
      <c r="W29" s="122"/>
      <c r="X29" s="121">
        <f t="shared" ref="X29" si="375">IF(X30+Y30=0,"",IF(X30=4,3,IF(X30=3,1,0)))</f>
        <v>1</v>
      </c>
      <c r="Y29" s="122"/>
      <c r="Z29" s="121">
        <f t="shared" ref="Z29" si="376">IF(Z30+AA30=0,"",IF(Z30=4,3,IF(Z30=3,1,0)))</f>
        <v>1</v>
      </c>
      <c r="AA29" s="122"/>
      <c r="AB29" s="121">
        <f t="shared" ref="AB29" si="377">IF(AB30+AC30=0,"",IF(AB30=4,3,IF(AB30=3,1,0)))</f>
        <v>0</v>
      </c>
      <c r="AC29" s="122"/>
      <c r="AD29" s="121">
        <f t="shared" ref="AD29" si="378">IF(AD30+AE30=0,"",IF(AD30=4,3,IF(AD30=3,1,0)))</f>
        <v>0</v>
      </c>
      <c r="AE29" s="122"/>
      <c r="AF29" s="121">
        <f t="shared" ref="AF29" si="379">IF(AF30+AG30=0,"",IF(AF30=4,3,IF(AF30=3,1,0)))</f>
        <v>1</v>
      </c>
      <c r="AG29" s="122"/>
      <c r="AH29" s="121">
        <f t="shared" ref="AH29" si="380">IF(AH30+AI30=0,"",IF(AH30=4,3,IF(AH30=3,1,0)))</f>
        <v>3</v>
      </c>
      <c r="AI29" s="122"/>
      <c r="AJ29" s="121">
        <f t="shared" ref="AJ29" si="381">IF(AJ30+AK30=0,"",IF(AJ30=4,3,IF(AJ30=3,1,0)))</f>
        <v>1</v>
      </c>
      <c r="AK29" s="122"/>
      <c r="AL29" s="121">
        <f t="shared" ref="AL29" si="382">IF(AL30+AM30=0,"",IF(AL30=4,3,IF(AL30=3,1,0)))</f>
        <v>3</v>
      </c>
      <c r="AM29" s="122"/>
      <c r="AN29" s="13"/>
      <c r="AO29" s="14"/>
      <c r="AP29" s="121">
        <f t="shared" ref="AP29" si="383">IF(AP30+AQ30=0,"",IF(AP30=4,3,IF(AP30=3,1,0)))</f>
        <v>0</v>
      </c>
      <c r="AQ29" s="122"/>
      <c r="AR29" s="121">
        <f t="shared" ref="AR29" si="384">IF(AR30+AS30=0,"",IF(AR30=4,3,IF(AR30=3,1,0)))</f>
        <v>1</v>
      </c>
      <c r="AS29" s="122"/>
      <c r="AT29" s="121">
        <f t="shared" ref="AT29" si="385">IF(AT30+AU30=0,"",IF(AT30=4,3,IF(AT30=3,1,0)))</f>
        <v>1</v>
      </c>
      <c r="AU29" s="122"/>
      <c r="AV29" s="121" t="str">
        <f t="shared" ref="AV29" si="386">IF(AV30+AW30=0,"",IF(AV30=4,3,IF(AV30=3,1,0)))</f>
        <v/>
      </c>
      <c r="AW29" s="122"/>
      <c r="AX29" s="121">
        <f t="shared" ref="AX29" si="387">IF(AX30+AY30=0,"",IF(AX30=4,3,IF(AX30=3,1,0)))</f>
        <v>3</v>
      </c>
      <c r="AY29" s="122"/>
      <c r="AZ29" s="121">
        <f t="shared" ref="AZ29" si="388">IF(AZ30+BA30=0,"",IF(AZ30=4,3,IF(AZ30=3,1,0)))</f>
        <v>1</v>
      </c>
      <c r="BA29" s="122"/>
      <c r="BB29" s="121">
        <f t="shared" ref="BB29" si="389">IF(BB30+BC30=0,"",IF(BB30=4,3,IF(BB30=3,1,0)))</f>
        <v>3</v>
      </c>
      <c r="BC29" s="122"/>
      <c r="BD29" s="121">
        <f t="shared" ref="BD29" si="390">IF(BD30+BE30=0,"",IF(BD30=4,3,IF(BD30=3,1,0)))</f>
        <v>1</v>
      </c>
      <c r="BE29" s="122"/>
      <c r="BF29" s="121">
        <f t="shared" ref="BF29" si="391">IF(BF30+BG30=0,"",IF(BF30=4,3,IF(BF30=3,1,0)))</f>
        <v>0</v>
      </c>
      <c r="BG29" s="122"/>
      <c r="BH29" s="121">
        <f t="shared" ref="BH29" si="392">IF(BH30+BI30=0,"",IF(BH30=4,3,IF(BH30=3,1,0)))</f>
        <v>0</v>
      </c>
      <c r="BI29" s="122"/>
      <c r="BJ29" s="121">
        <f t="shared" ref="BJ29" si="393">IF(BJ30+BK30=0,"",IF(BJ30=4,3,IF(BJ30=3,1,0)))</f>
        <v>0</v>
      </c>
      <c r="BK29" s="122"/>
      <c r="BL29" s="121">
        <f t="shared" ref="BL29" si="394">IF(BL30+BM30=0,"",IF(BL30=4,3,IF(BL30=3,1,0)))</f>
        <v>0</v>
      </c>
      <c r="BM29" s="122"/>
      <c r="BN29" s="121">
        <f t="shared" ref="BN29" si="395">IF(BN30+BO30=0,"",IF(BN30=4,3,IF(BN30=3,1,0)))</f>
        <v>0</v>
      </c>
      <c r="BO29" s="122"/>
      <c r="BP29" s="121">
        <f t="shared" ref="BP29" si="396">IF(BP30+BQ30=0,"",IF(BP30=4,3,IF(BP30=3,1,0)))</f>
        <v>0</v>
      </c>
      <c r="BQ29" s="122"/>
      <c r="BR29" s="121">
        <f>IF(BR30+BS30=0,"",IF(BR30=4,3,IF(BR30=3,1,0)))</f>
        <v>1</v>
      </c>
      <c r="BS29" s="122"/>
      <c r="BT29" s="121">
        <f>IF(BT30+BU30=0,"",IF(BT30=4,3,IF(BT30=3,1,0)))</f>
        <v>0</v>
      </c>
      <c r="BU29" s="122"/>
      <c r="BV29" s="125"/>
      <c r="BW29" s="2"/>
      <c r="BX29" s="136">
        <v>5</v>
      </c>
      <c r="BY29" s="119"/>
      <c r="BZ29" s="121" t="str">
        <f t="shared" ref="BZ29" si="397">IF(BZ30+CA30=0,"",IF(BZ30=4,3,IF(BZ30=3,1,0)))</f>
        <v/>
      </c>
      <c r="CA29" s="122"/>
      <c r="CB29" s="121" t="str">
        <f t="shared" ref="CB29" si="398">IF(CB30+CC30=0,"",IF(CB30=4,3,IF(CB30=3,1,0)))</f>
        <v/>
      </c>
      <c r="CC29" s="122"/>
      <c r="CD29" s="121" t="str">
        <f t="shared" ref="CD29" si="399">IF(CD30+CE30=0,"",IF(CD30=4,3,IF(CD30=3,1,0)))</f>
        <v/>
      </c>
      <c r="CE29" s="122"/>
      <c r="CF29" s="121" t="str">
        <f t="shared" ref="CF29" si="400">IF(CF30+CG30=0,"",IF(CF30=4,3,IF(CF30=3,1,0)))</f>
        <v/>
      </c>
      <c r="CG29" s="122"/>
      <c r="CH29" s="35"/>
      <c r="CI29" s="36"/>
      <c r="CJ29" s="121" t="str">
        <f t="shared" ref="CJ29" si="401">IF(CJ30+CK30=0,"",IF(CJ30=4,3,IF(CJ30=3,1,0)))</f>
        <v/>
      </c>
      <c r="CK29" s="122"/>
      <c r="CL29" s="138">
        <f t="shared" ref="CL29" si="402">SUM(BZ29:CK29)</f>
        <v>0</v>
      </c>
      <c r="CM29" s="125"/>
      <c r="CN29" s="2"/>
      <c r="CO29" s="136">
        <f>IF($R29=1,$M29/2)+IF($R29=0,$M29)</f>
        <v>0</v>
      </c>
      <c r="CP29" s="136">
        <f>IF($T29=1,$M29/2)+IF($T29=0,$M29)</f>
        <v>14</v>
      </c>
      <c r="CQ29" s="136">
        <f>IF($V29=1,$M29/2)+IF($V29=0,$M29)</f>
        <v>0</v>
      </c>
      <c r="CR29" s="136">
        <f>IF($X29=1,$M29/2)+IF($X29=0,$M29)</f>
        <v>14</v>
      </c>
      <c r="CS29" s="136">
        <f>IF($Z29=1,$M29/2)+IF($Z29=0,$M29)</f>
        <v>14</v>
      </c>
      <c r="CT29" s="136">
        <f>IF($AB29=1,$M29/2)+IF($AB29=0,$M29)</f>
        <v>28</v>
      </c>
      <c r="CU29" s="136">
        <f>IF($AD29=1,$M29/2)+IF($AD29=0,$M29)</f>
        <v>28</v>
      </c>
      <c r="CV29" s="136">
        <f>IF($AF29=1,$M29/2)+IF($AF29=0,$M29)</f>
        <v>14</v>
      </c>
      <c r="CW29" s="136">
        <f>IF($AH29=1,$M29/2)+IF($AH29=0,$M29)</f>
        <v>0</v>
      </c>
      <c r="CX29" s="136">
        <f>IF($AJ29=1,$M29/2)+IF($AJ29=0,$M29)</f>
        <v>14</v>
      </c>
      <c r="CY29" s="136">
        <f>IF($AL29=1,$M29/2)+IF($AL29=0,$M29)</f>
        <v>0</v>
      </c>
      <c r="CZ29" s="137"/>
      <c r="DA29" s="136">
        <f>IF($AP29=1,$M29/2)+IF($AP29=0,$M29)</f>
        <v>28</v>
      </c>
      <c r="DB29" s="136">
        <f>IF($AR29=1,$M29/2)+IF($AR29=0,$M29)</f>
        <v>14</v>
      </c>
      <c r="DC29" s="136">
        <f>IF($AT29=1,$M29/2)+IF($AT29=0,$M29)</f>
        <v>14</v>
      </c>
      <c r="DD29" s="136">
        <f>IF($AV29=1,$M29/2)+IF($AV29=0,$M29)</f>
        <v>0</v>
      </c>
      <c r="DE29" s="136">
        <f>IF($AX29=1,$M29/2)+IF($AX29=0,$M29)</f>
        <v>0</v>
      </c>
      <c r="DF29" s="136">
        <f>IF($AZ29=1,$M29/2)+IF($AZ29=0,$M29)</f>
        <v>14</v>
      </c>
      <c r="DG29" s="136">
        <f>IF($BB29=1,$M29/2)+IF($BB29=0,$M29)</f>
        <v>0</v>
      </c>
      <c r="DH29" s="136">
        <f>IF($BD29=1,$M29/2)+IF($BD29=0,$M29)</f>
        <v>14</v>
      </c>
      <c r="DI29" s="136">
        <f>IF($BF29=1,$M29/2)+IF($BF29=0,$M29)</f>
        <v>28</v>
      </c>
      <c r="DJ29" s="136">
        <f>IF($BH29=1,$M29/2)+IF($BH29=0,$M29)</f>
        <v>28</v>
      </c>
      <c r="DK29" s="136">
        <f>IF($BJ29=1,$M29/2)+IF($BJ29=0,$M29)</f>
        <v>28</v>
      </c>
      <c r="DL29" s="136">
        <f>IF($BL29=1,$M29/2)+IF($BL29=0,$M29)</f>
        <v>28</v>
      </c>
      <c r="DM29" s="136">
        <f>IF($BN29=1,$M29/2)+IF($BN29=0,$M29)</f>
        <v>28</v>
      </c>
      <c r="DN29" s="136">
        <f>IF($BP29=1,$M29/2)+IF($BP29=0,$M29)</f>
        <v>28</v>
      </c>
      <c r="DO29" s="136">
        <f>IF($BR29=1,$M29/2)+IF($BR29=0,$M29)</f>
        <v>14</v>
      </c>
      <c r="DP29" s="136">
        <f>IF($BT29=1,$M29/2)+IF($BT29=0,$M29)</f>
        <v>28</v>
      </c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</row>
    <row r="30" spans="1:153" ht="13.5" customHeight="1" x14ac:dyDescent="0.25">
      <c r="A30" s="141"/>
      <c r="B30" s="193"/>
      <c r="C30" s="196"/>
      <c r="D30" s="119"/>
      <c r="E30" s="120"/>
      <c r="F30" s="120"/>
      <c r="G30" s="131"/>
      <c r="H30" s="132"/>
      <c r="I30" s="134"/>
      <c r="J30" s="133"/>
      <c r="K30" s="135"/>
      <c r="L30" s="135"/>
      <c r="M30" s="124"/>
      <c r="N30" s="125"/>
      <c r="O30" s="16">
        <f>SUM($BT30,$BR30,$BP30,$BN30,$BL30,$BJ30,$BH30,$BF30,$BD30,$BB30,$AZ30,$AX30,$AV30,$AT30,$AR30,$AP30,$AN30,$AL30,$AJ30,$AH30,$AF30,$AD30,$AB30,$Z30,$X30,$V30,$T30,$R30,)</f>
        <v>66</v>
      </c>
      <c r="P30" s="17">
        <f>SUM($BU30,$BS30,$BQ30,$BO30,$BM30,$BK30,$BI30,$BG30,$BE30,$BC30,$BA30,$AY30,$AW30,$AU30,$AS30,$AQ30,$AO30,$AM30,$AK30,$AI30,$AG30,$AE30,$AC30,$AA30,$Y30,$W30,$U30,$S30,)</f>
        <v>78</v>
      </c>
      <c r="Q30" s="128"/>
      <c r="R30" s="26">
        <v>4</v>
      </c>
      <c r="S30" s="27">
        <v>2</v>
      </c>
      <c r="T30" s="26">
        <v>3</v>
      </c>
      <c r="U30" s="27">
        <v>3</v>
      </c>
      <c r="V30" s="26">
        <v>4</v>
      </c>
      <c r="W30" s="27">
        <v>2</v>
      </c>
      <c r="X30" s="28">
        <v>3</v>
      </c>
      <c r="Y30" s="29">
        <v>3</v>
      </c>
      <c r="Z30" s="28">
        <v>3</v>
      </c>
      <c r="AA30" s="29">
        <v>3</v>
      </c>
      <c r="AB30" s="28">
        <v>2</v>
      </c>
      <c r="AC30" s="29">
        <v>4</v>
      </c>
      <c r="AD30" s="28">
        <v>1</v>
      </c>
      <c r="AE30" s="29">
        <v>4</v>
      </c>
      <c r="AF30" s="26">
        <v>3</v>
      </c>
      <c r="AG30" s="27">
        <v>3</v>
      </c>
      <c r="AH30" s="28">
        <v>4</v>
      </c>
      <c r="AI30" s="29">
        <v>1</v>
      </c>
      <c r="AJ30" s="28">
        <v>3</v>
      </c>
      <c r="AK30" s="29">
        <v>3</v>
      </c>
      <c r="AL30" s="28">
        <v>4</v>
      </c>
      <c r="AM30" s="29">
        <v>0</v>
      </c>
      <c r="AN30" s="37"/>
      <c r="AO30" s="38"/>
      <c r="AP30" s="28">
        <v>0</v>
      </c>
      <c r="AQ30" s="29">
        <v>4</v>
      </c>
      <c r="AR30" s="28">
        <v>3</v>
      </c>
      <c r="AS30" s="29">
        <v>3</v>
      </c>
      <c r="AT30" s="28">
        <v>3</v>
      </c>
      <c r="AU30" s="29">
        <v>3</v>
      </c>
      <c r="AV30" s="28"/>
      <c r="AW30" s="29"/>
      <c r="AX30" s="28">
        <v>4</v>
      </c>
      <c r="AY30" s="29">
        <v>2</v>
      </c>
      <c r="AZ30" s="28">
        <v>3</v>
      </c>
      <c r="BA30" s="29">
        <v>3</v>
      </c>
      <c r="BB30" s="28">
        <v>4</v>
      </c>
      <c r="BC30" s="29">
        <v>1</v>
      </c>
      <c r="BD30" s="28">
        <v>3</v>
      </c>
      <c r="BE30" s="29">
        <v>3</v>
      </c>
      <c r="BF30" s="28">
        <v>0</v>
      </c>
      <c r="BG30" s="29">
        <v>4</v>
      </c>
      <c r="BH30" s="28">
        <v>0</v>
      </c>
      <c r="BI30" s="29">
        <v>4</v>
      </c>
      <c r="BJ30" s="28">
        <v>2</v>
      </c>
      <c r="BK30" s="29">
        <v>4</v>
      </c>
      <c r="BL30" s="28">
        <v>1</v>
      </c>
      <c r="BM30" s="29">
        <v>4</v>
      </c>
      <c r="BN30" s="28">
        <v>2</v>
      </c>
      <c r="BO30" s="29">
        <v>4</v>
      </c>
      <c r="BP30" s="28">
        <v>2</v>
      </c>
      <c r="BQ30" s="29">
        <v>4</v>
      </c>
      <c r="BR30" s="28">
        <v>3</v>
      </c>
      <c r="BS30" s="29">
        <v>3</v>
      </c>
      <c r="BT30" s="28">
        <v>2</v>
      </c>
      <c r="BU30" s="29">
        <v>4</v>
      </c>
      <c r="BV30" s="125"/>
      <c r="BW30" s="2"/>
      <c r="BX30" s="136"/>
      <c r="BY30" s="119"/>
      <c r="BZ30" s="28"/>
      <c r="CA30" s="29"/>
      <c r="CB30" s="28"/>
      <c r="CC30" s="29"/>
      <c r="CD30" s="28"/>
      <c r="CE30" s="29"/>
      <c r="CF30" s="28"/>
      <c r="CG30" s="29"/>
      <c r="CH30" s="37"/>
      <c r="CI30" s="38"/>
      <c r="CJ30" s="28"/>
      <c r="CK30" s="29"/>
      <c r="CL30" s="138"/>
      <c r="CM30" s="125"/>
      <c r="CN30" s="2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7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pans="1:153" ht="13.5" customHeight="1" x14ac:dyDescent="0.25">
      <c r="A31" s="116">
        <v>13</v>
      </c>
      <c r="B31" s="195" t="s">
        <v>144</v>
      </c>
      <c r="C31" s="196" t="s">
        <v>149</v>
      </c>
      <c r="D31" s="119"/>
      <c r="E31" s="120">
        <f t="shared" ref="E31" si="403">IF(G31="",0,IF(F31+G31&lt;1000,1000,F31+G31))</f>
        <v>1366.47</v>
      </c>
      <c r="F31" s="120">
        <f>IF(I31&gt;150,IF(H31&gt;=65,0,SUM(K31-(COUNT(AT31:BU31))*3*(15+50)%)*10),IF(I31&lt;-150,IF((K31-(COUNT(AT31:BU31))*3*((G31-J31)/10+50)%)*10&lt;1,0,SUM(K31-(COUNT(AT31:BU31))*3*((G31-J31)/10+50)%)*10),SUM(K31-(COUNT(AT31:BU31))*3*((G31-J31)/10+50)%)*10))</f>
        <v>11.470000000000002</v>
      </c>
      <c r="G31" s="131">
        <v>1355</v>
      </c>
      <c r="H31" s="132">
        <f>IF(COUNT(AT31:BU31)=0,0,K31/((COUNT(AT31:BU31))*3)%)</f>
        <v>41.025641025641022</v>
      </c>
      <c r="I31" s="133">
        <f t="shared" si="0"/>
        <v>-119.15384615384619</v>
      </c>
      <c r="J31" s="133">
        <f>IF(G31="",0,(SUM($G$35:$G$62))/(COUNT($G$35:$G$62)))</f>
        <v>1474.1538461538462</v>
      </c>
      <c r="K31" s="135">
        <f t="shared" ref="K31" si="404">SUM(AT31:BU31)</f>
        <v>16</v>
      </c>
      <c r="L31" s="135">
        <f t="shared" ref="L31" si="405">SUM(R31:AS31)</f>
        <v>21</v>
      </c>
      <c r="M31" s="123">
        <f t="shared" ref="M31" si="406">SUM(K31+L31)</f>
        <v>37</v>
      </c>
      <c r="N31" s="125">
        <v>12</v>
      </c>
      <c r="O31" s="126">
        <f>IF(O32+P32&lt;1,0,SUM(O32/P32))</f>
        <v>1.1666666666666667</v>
      </c>
      <c r="P31" s="127"/>
      <c r="Q31" s="128">
        <f>DA63</f>
        <v>449</v>
      </c>
      <c r="R31" s="143">
        <f t="shared" ref="R31" si="407">IF(R32+S32=0,"",IF(R32=4,3,IF(R32=3,1,0)))</f>
        <v>0</v>
      </c>
      <c r="S31" s="144"/>
      <c r="T31" s="143">
        <f t="shared" ref="T31" si="408">IF(T32+U32=0,"",IF(T32=4,3,IF(T32=3,1,0)))</f>
        <v>1</v>
      </c>
      <c r="U31" s="144"/>
      <c r="V31" s="143">
        <f t="shared" ref="V31" si="409">IF(V32+W32=0,"",IF(V32=4,3,IF(V32=3,1,0)))</f>
        <v>1</v>
      </c>
      <c r="W31" s="144"/>
      <c r="X31" s="143">
        <f t="shared" ref="X31" si="410">IF(X32+Y32=0,"",IF(X32=4,3,IF(X32=3,1,0)))</f>
        <v>1</v>
      </c>
      <c r="Y31" s="144"/>
      <c r="Z31" s="121">
        <f t="shared" ref="Z31" si="411">IF(Z32+AA32=0,"",IF(Z32=4,3,IF(Z32=3,1,0)))</f>
        <v>1</v>
      </c>
      <c r="AA31" s="122"/>
      <c r="AB31" s="121">
        <f t="shared" ref="AB31" si="412">IF(AB32+AC32=0,"",IF(AB32=4,3,IF(AB32=3,1,0)))</f>
        <v>3</v>
      </c>
      <c r="AC31" s="122"/>
      <c r="AD31" s="121">
        <f t="shared" ref="AD31" si="413">IF(AD32+AE32=0,"",IF(AD32=4,3,IF(AD32=3,1,0)))</f>
        <v>1</v>
      </c>
      <c r="AE31" s="122"/>
      <c r="AF31" s="121">
        <f t="shared" ref="AF31" si="414">IF(AF32+AG32=0,"",IF(AF32=4,3,IF(AF32=3,1,0)))</f>
        <v>3</v>
      </c>
      <c r="AG31" s="122"/>
      <c r="AH31" s="121">
        <f t="shared" ref="AH31" si="415">IF(AH32+AI32=0,"",IF(AH32=4,3,IF(AH32=3,1,0)))</f>
        <v>3</v>
      </c>
      <c r="AI31" s="122"/>
      <c r="AJ31" s="121">
        <f t="shared" ref="AJ31" si="416">IF(AJ32+AK32=0,"",IF(AJ32=4,3,IF(AJ32=3,1,0)))</f>
        <v>1</v>
      </c>
      <c r="AK31" s="122"/>
      <c r="AL31" s="121">
        <f t="shared" ref="AL31" si="417">IF(AL32+AM32=0,"",IF(AL32=4,3,IF(AL32=3,1,0)))</f>
        <v>3</v>
      </c>
      <c r="AM31" s="122"/>
      <c r="AN31" s="121">
        <f t="shared" ref="AN31" si="418">IF(AN32+AO32=0,"",IF(AN32=4,3,IF(AN32=3,1,0)))</f>
        <v>3</v>
      </c>
      <c r="AO31" s="122"/>
      <c r="AP31" s="58"/>
      <c r="AQ31" s="59"/>
      <c r="AR31" s="121">
        <f>IF(AR32+AS32=0,"",IF(AR32=4,3,IF(AR32=3,1,0)))</f>
        <v>0</v>
      </c>
      <c r="AS31" s="122"/>
      <c r="AT31" s="143">
        <f t="shared" ref="AT31" si="419">IF(AT32+AU32=0,"",IF(AT32=4,3,IF(AT32=3,1,0)))</f>
        <v>3</v>
      </c>
      <c r="AU31" s="144"/>
      <c r="AV31" s="121" t="str">
        <f t="shared" ref="AV31" si="420">IF(AV32+AW32=0,"",IF(AV32=4,3,IF(AV32=3,1,0)))</f>
        <v/>
      </c>
      <c r="AW31" s="122"/>
      <c r="AX31" s="143">
        <f t="shared" ref="AX31" si="421">IF(AX32+AY32=0,"",IF(AX32=4,3,IF(AX32=3,1,0)))</f>
        <v>3</v>
      </c>
      <c r="AY31" s="144"/>
      <c r="AZ31" s="121">
        <f t="shared" ref="AZ31" si="422">IF(AZ32+BA32=0,"",IF(AZ32=4,3,IF(AZ32=3,1,0)))</f>
        <v>3</v>
      </c>
      <c r="BA31" s="122"/>
      <c r="BB31" s="143">
        <f t="shared" ref="BB31" si="423">IF(BB32+BC32=0,"",IF(BB32=4,3,IF(BB32=3,1,0)))</f>
        <v>0</v>
      </c>
      <c r="BC31" s="144"/>
      <c r="BD31" s="121">
        <f t="shared" ref="BD31" si="424">IF(BD32+BE32=0,"",IF(BD32=4,3,IF(BD32=3,1,0)))</f>
        <v>0</v>
      </c>
      <c r="BE31" s="122"/>
      <c r="BF31" s="143">
        <f t="shared" ref="BF31" si="425">IF(BF32+BG32=0,"",IF(BF32=4,3,IF(BF32=3,1,0)))</f>
        <v>1</v>
      </c>
      <c r="BG31" s="144"/>
      <c r="BH31" s="143">
        <f t="shared" ref="BH31" si="426">IF(BH32+BI32=0,"",IF(BH32=4,3,IF(BH32=3,1,0)))</f>
        <v>0</v>
      </c>
      <c r="BI31" s="144"/>
      <c r="BJ31" s="143">
        <f t="shared" ref="BJ31" si="427">IF(BJ32+BK32=0,"",IF(BJ32=4,3,IF(BJ32=3,1,0)))</f>
        <v>0</v>
      </c>
      <c r="BK31" s="144"/>
      <c r="BL31" s="143">
        <f t="shared" ref="BL31" si="428">IF(BL32+BM32=0,"",IF(BL32=4,3,IF(BL32=3,1,0)))</f>
        <v>1</v>
      </c>
      <c r="BM31" s="144"/>
      <c r="BN31" s="143">
        <f t="shared" ref="BN31" si="429">IF(BN32+BO32=0,"",IF(BN32=4,3,IF(BN32=3,1,0)))</f>
        <v>0</v>
      </c>
      <c r="BO31" s="144"/>
      <c r="BP31" s="143">
        <f t="shared" ref="BP31" si="430">IF(BP32+BQ32=0,"",IF(BP32=4,3,IF(BP32=3,1,0)))</f>
        <v>1</v>
      </c>
      <c r="BQ31" s="144"/>
      <c r="BR31" s="121">
        <f>IF(BR32+BS32=0,"",IF(BR32=4,3,IF(BR32=3,1,0)))</f>
        <v>1</v>
      </c>
      <c r="BS31" s="122"/>
      <c r="BT31" s="121">
        <f>IF(BT32+BU32=0,"",IF(BT32=4,3,IF(BT32=3,1,0)))</f>
        <v>3</v>
      </c>
      <c r="BU31" s="122"/>
      <c r="BV31" s="125">
        <v>12</v>
      </c>
      <c r="BW31" s="2"/>
      <c r="BX31" s="136">
        <v>6</v>
      </c>
      <c r="BY31" s="119"/>
      <c r="BZ31" s="121" t="str">
        <f t="shared" ref="BZ31" si="431">IF(BZ32+CA32=0,"",IF(BZ32=4,3,IF(BZ32=3,1,0)))</f>
        <v/>
      </c>
      <c r="CA31" s="122"/>
      <c r="CB31" s="121" t="str">
        <f t="shared" ref="CB31" si="432">IF(CB32+CC32=0,"",IF(CB32=4,3,IF(CB32=3,1,0)))</f>
        <v/>
      </c>
      <c r="CC31" s="122"/>
      <c r="CD31" s="121" t="str">
        <f t="shared" ref="CD31" si="433">IF(CD32+CE32=0,"",IF(CD32=4,3,IF(CD32=3,1,0)))</f>
        <v/>
      </c>
      <c r="CE31" s="122"/>
      <c r="CF31" s="121" t="str">
        <f t="shared" ref="CF31" si="434">IF(CF32+CG32=0,"",IF(CF32=4,3,IF(CF32=3,1,0)))</f>
        <v/>
      </c>
      <c r="CG31" s="122"/>
      <c r="CH31" s="121" t="str">
        <f t="shared" ref="CH31" si="435">IF(CH32+CI32=0,"",IF(CH32=4,3,IF(CH32=3,1,0)))</f>
        <v/>
      </c>
      <c r="CI31" s="122"/>
      <c r="CJ31" s="35"/>
      <c r="CK31" s="36"/>
      <c r="CL31" s="138">
        <f t="shared" ref="CL31" si="436">SUM(BZ31:CK31)</f>
        <v>0</v>
      </c>
      <c r="CM31" s="125"/>
      <c r="CN31" s="2"/>
      <c r="CO31" s="136">
        <f>IF($R31=1,$M31/2)+IF($R31=0,$M31)</f>
        <v>37</v>
      </c>
      <c r="CP31" s="136">
        <f>IF($T31=1,$M31/2)+IF($T31=0,$M31)</f>
        <v>18.5</v>
      </c>
      <c r="CQ31" s="136">
        <f>IF($V31=1,$M31/2)+IF($V31=0,$M31)</f>
        <v>18.5</v>
      </c>
      <c r="CR31" s="136">
        <f>IF($X31=1,$M31/2)+IF($X31=0,$M31)</f>
        <v>18.5</v>
      </c>
      <c r="CS31" s="136">
        <f>IF($Z31=1,$M31/2)+IF($Z31=0,$M31)</f>
        <v>18.5</v>
      </c>
      <c r="CT31" s="136">
        <f>IF($AB31=1,$M31/2)+IF($AB31=0,$M31)</f>
        <v>0</v>
      </c>
      <c r="CU31" s="136">
        <f>IF($AD31=1,$M31/2)+IF($AD31=0,$M31)</f>
        <v>18.5</v>
      </c>
      <c r="CV31" s="136">
        <f>IF($AF31=1,$M31/2)+IF($AF31=0,$M31)</f>
        <v>0</v>
      </c>
      <c r="CW31" s="136">
        <f>IF($AH31=1,$M31/2)+IF($AH31=0,$M31)</f>
        <v>0</v>
      </c>
      <c r="CX31" s="136">
        <f>IF($AJ31=1,$M31/2)+IF($AJ31=0,$M31)</f>
        <v>18.5</v>
      </c>
      <c r="CY31" s="136">
        <f>IF($AL31=1,$M31/2)+IF($AL31=0,$M31)</f>
        <v>0</v>
      </c>
      <c r="CZ31" s="136">
        <f>IF($AN31=1,$M31/2)+IF($AN31=0,$M31)</f>
        <v>0</v>
      </c>
      <c r="DA31" s="137"/>
      <c r="DB31" s="136">
        <f>IF($AR31=1,$M31/2)+IF($AR31=0,$M31)</f>
        <v>37</v>
      </c>
      <c r="DC31" s="136">
        <f>IF($AT31=1,$M31/2)+IF($AT31=0,$M31)</f>
        <v>0</v>
      </c>
      <c r="DD31" s="136">
        <f>IF($AV31=1,$M31/2)+IF($AV31=0,$M31)</f>
        <v>0</v>
      </c>
      <c r="DE31" s="136">
        <f>IF($AX31=1,$M31/2)+IF($AX31=0,$M31)</f>
        <v>0</v>
      </c>
      <c r="DF31" s="136">
        <f>IF($AZ31=1,$M31/2)+IF($AZ31=0,$M31)</f>
        <v>0</v>
      </c>
      <c r="DG31" s="136">
        <f>IF($BB31=1,$M31/2)+IF($BB31=0,$M31)</f>
        <v>37</v>
      </c>
      <c r="DH31" s="136">
        <f>IF($BD31=1,$M31/2)+IF($BD31=0,$M31)</f>
        <v>37</v>
      </c>
      <c r="DI31" s="136">
        <f>IF($BF31=1,$M31/2)+IF($BF31=0,$M31)</f>
        <v>18.5</v>
      </c>
      <c r="DJ31" s="136">
        <f>IF($BH31=1,$M31/2)+IF($BH31=0,$M31)</f>
        <v>37</v>
      </c>
      <c r="DK31" s="136">
        <f>IF($BJ31=1,$M31/2)+IF($BJ31=0,$M31)</f>
        <v>37</v>
      </c>
      <c r="DL31" s="136">
        <f>IF($BL31=1,$M31/2)+IF($BL31=0,$M31)</f>
        <v>18.5</v>
      </c>
      <c r="DM31" s="136">
        <f>IF($BN31=1,$M31/2)+IF($BN31=0,$M31)</f>
        <v>37</v>
      </c>
      <c r="DN31" s="136">
        <f>IF($BP31=1,$M31/2)+IF($BP31=0,$M31)</f>
        <v>18.5</v>
      </c>
      <c r="DO31" s="136">
        <f>IF($BR31=1,$M31/2)+IF($BR31=0,$M31)</f>
        <v>18.5</v>
      </c>
      <c r="DP31" s="136">
        <f>IF($BT31=1,$M31/2)+IF($BT31=0,$M31)</f>
        <v>0</v>
      </c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</row>
    <row r="32" spans="1:153" ht="13.5" customHeight="1" x14ac:dyDescent="0.25">
      <c r="A32" s="117"/>
      <c r="B32" s="195"/>
      <c r="C32" s="196"/>
      <c r="D32" s="119"/>
      <c r="E32" s="120"/>
      <c r="F32" s="120"/>
      <c r="G32" s="131"/>
      <c r="H32" s="132"/>
      <c r="I32" s="134"/>
      <c r="J32" s="133"/>
      <c r="K32" s="135"/>
      <c r="L32" s="135"/>
      <c r="M32" s="124"/>
      <c r="N32" s="125"/>
      <c r="O32" s="16">
        <f>SUM($BT32,$BR32,$BP32,$BN32,$BL32,$BJ32,$BH32,$BF32,$BD32,$BB32,$AZ32,$AX32,$AV32,$AT32,$AR32,$AP32,$AN32,$AL32,$AJ32,$AH32,$AF32,$AD32,$AB32,$Z32,$X32,$V32,$T32,$R32,)</f>
        <v>77</v>
      </c>
      <c r="P32" s="17">
        <f>SUM($BU32,$BS32,$BQ32,$BO32,$BM32,$BK32,$BI32,$BG32,$BE32,$BC32,$BA32,$AY32,$AW32,$AU32,$AS32,$AQ32,$AO32,$AM32,$AK32,$AI32,$AG32,$AE32,$AC32,$AA32,$Y32,$W32,$U32,$S32,)</f>
        <v>66</v>
      </c>
      <c r="Q32" s="128"/>
      <c r="R32" s="66">
        <v>2</v>
      </c>
      <c r="S32" s="67">
        <v>4</v>
      </c>
      <c r="T32" s="66">
        <v>3</v>
      </c>
      <c r="U32" s="67">
        <v>3</v>
      </c>
      <c r="V32" s="66">
        <v>3</v>
      </c>
      <c r="W32" s="67">
        <v>3</v>
      </c>
      <c r="X32" s="68">
        <v>3</v>
      </c>
      <c r="Y32" s="69">
        <v>3</v>
      </c>
      <c r="Z32" s="43">
        <v>3</v>
      </c>
      <c r="AA32" s="44">
        <v>3</v>
      </c>
      <c r="AB32" s="43">
        <v>4</v>
      </c>
      <c r="AC32" s="44">
        <v>1</v>
      </c>
      <c r="AD32" s="43">
        <v>3</v>
      </c>
      <c r="AE32" s="44">
        <v>3</v>
      </c>
      <c r="AF32" s="43">
        <v>4</v>
      </c>
      <c r="AG32" s="44">
        <v>2</v>
      </c>
      <c r="AH32" s="43">
        <v>4</v>
      </c>
      <c r="AI32" s="44">
        <v>1</v>
      </c>
      <c r="AJ32" s="43">
        <v>3</v>
      </c>
      <c r="AK32" s="44">
        <v>3</v>
      </c>
      <c r="AL32" s="43">
        <v>4</v>
      </c>
      <c r="AM32" s="44">
        <v>0</v>
      </c>
      <c r="AN32" s="43">
        <v>4</v>
      </c>
      <c r="AO32" s="44">
        <v>0</v>
      </c>
      <c r="AP32" s="75"/>
      <c r="AQ32" s="76"/>
      <c r="AR32" s="43">
        <v>2</v>
      </c>
      <c r="AS32" s="44">
        <v>4</v>
      </c>
      <c r="AT32" s="62">
        <v>4</v>
      </c>
      <c r="AU32" s="63">
        <v>1</v>
      </c>
      <c r="AV32" s="28"/>
      <c r="AW32" s="29"/>
      <c r="AX32" s="62">
        <v>4</v>
      </c>
      <c r="AY32" s="63">
        <v>1</v>
      </c>
      <c r="AZ32" s="28">
        <v>4</v>
      </c>
      <c r="BA32" s="29">
        <v>1</v>
      </c>
      <c r="BB32" s="62">
        <v>1</v>
      </c>
      <c r="BC32" s="63">
        <v>4</v>
      </c>
      <c r="BD32" s="28">
        <v>2</v>
      </c>
      <c r="BE32" s="29">
        <v>4</v>
      </c>
      <c r="BF32" s="62">
        <v>3</v>
      </c>
      <c r="BG32" s="63">
        <v>3</v>
      </c>
      <c r="BH32" s="62">
        <v>2</v>
      </c>
      <c r="BI32" s="63">
        <v>4</v>
      </c>
      <c r="BJ32" s="62">
        <v>0</v>
      </c>
      <c r="BK32" s="63">
        <v>4</v>
      </c>
      <c r="BL32" s="62">
        <v>3</v>
      </c>
      <c r="BM32" s="63">
        <v>3</v>
      </c>
      <c r="BN32" s="62">
        <v>2</v>
      </c>
      <c r="BO32" s="63">
        <v>4</v>
      </c>
      <c r="BP32" s="62">
        <v>3</v>
      </c>
      <c r="BQ32" s="63">
        <v>3</v>
      </c>
      <c r="BR32" s="28">
        <v>3</v>
      </c>
      <c r="BS32" s="29">
        <v>3</v>
      </c>
      <c r="BT32" s="28">
        <v>4</v>
      </c>
      <c r="BU32" s="29">
        <v>1</v>
      </c>
      <c r="BV32" s="125"/>
      <c r="BW32" s="2"/>
      <c r="BX32" s="136"/>
      <c r="BY32" s="119"/>
      <c r="BZ32" s="28"/>
      <c r="CA32" s="29"/>
      <c r="CB32" s="28"/>
      <c r="CC32" s="29"/>
      <c r="CD32" s="28"/>
      <c r="CE32" s="29"/>
      <c r="CF32" s="28"/>
      <c r="CG32" s="29"/>
      <c r="CH32" s="28"/>
      <c r="CI32" s="29"/>
      <c r="CJ32" s="37"/>
      <c r="CK32" s="38"/>
      <c r="CL32" s="138"/>
      <c r="CM32" s="125"/>
      <c r="CN32" s="2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7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</row>
    <row r="33" spans="1:153" ht="13.5" customHeight="1" x14ac:dyDescent="0.25">
      <c r="A33" s="140">
        <v>14</v>
      </c>
      <c r="B33" s="193" t="s">
        <v>158</v>
      </c>
      <c r="C33" s="194" t="s">
        <v>161</v>
      </c>
      <c r="D33" s="119"/>
      <c r="E33" s="120">
        <f t="shared" ref="E33" si="437">IF(G33="",0,IF(F33+G33&lt;1000,1000,F33+G33))</f>
        <v>1338.3</v>
      </c>
      <c r="F33" s="120">
        <f>IF(I33&gt;150,IF(H33&gt;=65,0,SUM(K33-(COUNT(AT33:BU33))*3*(15+50)%)*10),IF(I33&lt;-150,IF((K33-(COUNT(AT33:BU33))*3*((G33-J33)/10+50)%)*10&lt;1,0,SUM(K33-(COUNT(AT33:BU33))*3*((G33-J33)/10+50)%)*10),SUM(K33-(COUNT(AT33:BU33))*3*((G33-J33)/10+50)%)*10))</f>
        <v>-19.699999999999971</v>
      </c>
      <c r="G33" s="131">
        <v>1358</v>
      </c>
      <c r="H33" s="132">
        <f>IF(COUNT(AT33:BU33)=0,0,K33/((COUNT(AT33:BU33))*3)%)</f>
        <v>33.333333333333336</v>
      </c>
      <c r="I33" s="133">
        <f t="shared" si="0"/>
        <v>-116.15384615384619</v>
      </c>
      <c r="J33" s="133">
        <f>IF(G33="",0,(SUM($G$35:$G$62))/(COUNT($G$35:$G$62)))</f>
        <v>1474.1538461538462</v>
      </c>
      <c r="K33" s="135">
        <f>SUM(AT33:BU33)</f>
        <v>13</v>
      </c>
      <c r="L33" s="135">
        <f t="shared" ref="L33" si="438">SUM(R33:AS33)</f>
        <v>15</v>
      </c>
      <c r="M33" s="123">
        <f t="shared" ref="M33" si="439">SUM(K33+L33)</f>
        <v>28</v>
      </c>
      <c r="N33" s="125">
        <v>20</v>
      </c>
      <c r="O33" s="126">
        <f>IF(O34+P34&lt;1,0,SUM(O34/P34))</f>
        <v>0.8271604938271605</v>
      </c>
      <c r="P33" s="127"/>
      <c r="Q33" s="128">
        <f>DB63</f>
        <v>345.5</v>
      </c>
      <c r="R33" s="121">
        <f t="shared" ref="R33" si="440">IF(R34+S34=0,"",IF(R34=4,3,IF(R34=3,1,0)))</f>
        <v>0</v>
      </c>
      <c r="S33" s="122"/>
      <c r="T33" s="121">
        <f t="shared" ref="T33" si="441">IF(T34+U34=0,"",IF(T34=4,3,IF(T34=3,1,0)))</f>
        <v>0</v>
      </c>
      <c r="U33" s="122"/>
      <c r="V33" s="121">
        <f t="shared" ref="V33" si="442">IF(V34+W34=0,"",IF(V34=4,3,IF(V34=3,1,0)))</f>
        <v>3</v>
      </c>
      <c r="W33" s="122"/>
      <c r="X33" s="121">
        <f t="shared" ref="X33" si="443">IF(X34+Y34=0,"",IF(X34=4,3,IF(X34=3,1,0)))</f>
        <v>0</v>
      </c>
      <c r="Y33" s="122"/>
      <c r="Z33" s="121">
        <f t="shared" ref="Z33" si="444">IF(Z34+AA34=0,"",IF(Z34=4,3,IF(Z34=3,1,0)))</f>
        <v>1</v>
      </c>
      <c r="AA33" s="122"/>
      <c r="AB33" s="121">
        <f t="shared" ref="AB33" si="445">IF(AB34+AC34=0,"",IF(AB34=4,3,IF(AB34=3,1,0)))</f>
        <v>0</v>
      </c>
      <c r="AC33" s="122"/>
      <c r="AD33" s="121">
        <f t="shared" ref="AD33" si="446">IF(AD34+AE34=0,"",IF(AD34=4,3,IF(AD34=3,1,0)))</f>
        <v>0</v>
      </c>
      <c r="AE33" s="122"/>
      <c r="AF33" s="121">
        <f t="shared" ref="AF33" si="447">IF(AF34+AG34=0,"",IF(AF34=4,3,IF(AF34=3,1,0)))</f>
        <v>3</v>
      </c>
      <c r="AG33" s="122"/>
      <c r="AH33" s="121">
        <f t="shared" ref="AH33" si="448">IF(AH34+AI34=0,"",IF(AH34=4,3,IF(AH34=3,1,0)))</f>
        <v>3</v>
      </c>
      <c r="AI33" s="122"/>
      <c r="AJ33" s="121">
        <f t="shared" ref="AJ33" si="449">IF(AJ34+AK34=0,"",IF(AJ34=4,3,IF(AJ34=3,1,0)))</f>
        <v>0</v>
      </c>
      <c r="AK33" s="122"/>
      <c r="AL33" s="121">
        <f t="shared" ref="AL33" si="450">IF(AL34+AM34=0,"",IF(AL34=4,3,IF(AL34=3,1,0)))</f>
        <v>1</v>
      </c>
      <c r="AM33" s="122"/>
      <c r="AN33" s="121">
        <f t="shared" ref="AN33" si="451">IF(AN34+AO34=0,"",IF(AN34=4,3,IF(AN34=3,1,0)))</f>
        <v>1</v>
      </c>
      <c r="AO33" s="122"/>
      <c r="AP33" s="121">
        <f t="shared" ref="AP33" si="452">IF(AP34+AQ34=0,"",IF(AP34=4,3,IF(AP34=3,1,0)))</f>
        <v>3</v>
      </c>
      <c r="AQ33" s="122"/>
      <c r="AR33" s="13"/>
      <c r="AS33" s="14"/>
      <c r="AT33" s="121">
        <f t="shared" ref="AT33" si="453">IF(AT34+AU34=0,"",IF(AT34=4,3,IF(AT34=3,1,0)))</f>
        <v>1</v>
      </c>
      <c r="AU33" s="122"/>
      <c r="AV33" s="121" t="str">
        <f t="shared" ref="AV33" si="454">IF(AV34+AW34=0,"",IF(AV34=4,3,IF(AV34=3,1,0)))</f>
        <v/>
      </c>
      <c r="AW33" s="122"/>
      <c r="AX33" s="121">
        <f t="shared" ref="AX33" si="455">IF(AX34+AY34=0,"",IF(AX34=4,3,IF(AX34=3,1,0)))</f>
        <v>0</v>
      </c>
      <c r="AY33" s="122"/>
      <c r="AZ33" s="121">
        <f t="shared" ref="AZ33" si="456">IF(AZ34+BA34=0,"",IF(AZ34=4,3,IF(AZ34=3,1,0)))</f>
        <v>0</v>
      </c>
      <c r="BA33" s="122"/>
      <c r="BB33" s="121">
        <f t="shared" ref="BB33" si="457">IF(BB34+BC34=0,"",IF(BB34=4,3,IF(BB34=3,1,0)))</f>
        <v>1</v>
      </c>
      <c r="BC33" s="122"/>
      <c r="BD33" s="121">
        <f t="shared" ref="BD33" si="458">IF(BD34+BE34=0,"",IF(BD34=4,3,IF(BD34=3,1,0)))</f>
        <v>0</v>
      </c>
      <c r="BE33" s="122"/>
      <c r="BF33" s="121">
        <f t="shared" ref="BF33" si="459">IF(BF34+BG34=0,"",IF(BF34=4,3,IF(BF34=3,1,0)))</f>
        <v>1</v>
      </c>
      <c r="BG33" s="122"/>
      <c r="BH33" s="121">
        <f t="shared" ref="BH33" si="460">IF(BH34+BI34=0,"",IF(BH34=4,3,IF(BH34=3,1,0)))</f>
        <v>0</v>
      </c>
      <c r="BI33" s="122"/>
      <c r="BJ33" s="121">
        <f t="shared" ref="BJ33" si="461">IF(BJ34+BK34=0,"",IF(BJ34=4,3,IF(BJ34=3,1,0)))</f>
        <v>0</v>
      </c>
      <c r="BK33" s="122"/>
      <c r="BL33" s="121">
        <f t="shared" ref="BL33" si="462">IF(BL34+BM34=0,"",IF(BL34=4,3,IF(BL34=3,1,0)))</f>
        <v>1</v>
      </c>
      <c r="BM33" s="122"/>
      <c r="BN33" s="121">
        <f t="shared" ref="BN33" si="463">IF(BN34+BO34=0,"",IF(BN34=4,3,IF(BN34=3,1,0)))</f>
        <v>0</v>
      </c>
      <c r="BO33" s="122"/>
      <c r="BP33" s="121">
        <f t="shared" ref="BP33" si="464">IF(BP34+BQ34=0,"",IF(BP34=4,3,IF(BP34=3,1,0)))</f>
        <v>3</v>
      </c>
      <c r="BQ33" s="122"/>
      <c r="BR33" s="121">
        <f>IF(BR34+BS34=0,"",IF(BR34=4,3,IF(BR34=3,1,0)))</f>
        <v>3</v>
      </c>
      <c r="BS33" s="122"/>
      <c r="BT33" s="121">
        <f>IF(BT34+BU34=0,"",IF(BT34=4,3,IF(BT34=3,1,0)))</f>
        <v>3</v>
      </c>
      <c r="BU33" s="122"/>
      <c r="BV33" s="125"/>
      <c r="BW33" s="2"/>
      <c r="BX33" s="2"/>
      <c r="BY33" s="2"/>
      <c r="BZ33" s="145">
        <v>1</v>
      </c>
      <c r="CA33" s="145"/>
      <c r="CB33" s="145">
        <v>2</v>
      </c>
      <c r="CC33" s="145"/>
      <c r="CD33" s="145">
        <v>3</v>
      </c>
      <c r="CE33" s="145"/>
      <c r="CF33" s="145">
        <v>4</v>
      </c>
      <c r="CG33" s="145"/>
      <c r="CH33" s="145">
        <v>5</v>
      </c>
      <c r="CI33" s="145"/>
      <c r="CJ33" s="145">
        <v>6</v>
      </c>
      <c r="CK33" s="145"/>
      <c r="CL33" s="146" t="s">
        <v>23</v>
      </c>
      <c r="CM33" s="146" t="s">
        <v>19</v>
      </c>
      <c r="CN33" s="2"/>
      <c r="CO33" s="136">
        <f>IF($R33=1,$M33/2)+IF($R33=0,$M33)</f>
        <v>28</v>
      </c>
      <c r="CP33" s="136">
        <f>IF($T33=1,$M33/2)+IF($T33=0,$M33)</f>
        <v>28</v>
      </c>
      <c r="CQ33" s="136">
        <f>IF($V33=1,$M33/2)+IF($V33=0,$M33)</f>
        <v>0</v>
      </c>
      <c r="CR33" s="136">
        <f>IF($X33=1,$M33/2)+IF($X33=0,$M33)</f>
        <v>28</v>
      </c>
      <c r="CS33" s="136">
        <f>IF($Z33=1,$M33/2)+IF($Z33=0,$M33)</f>
        <v>14</v>
      </c>
      <c r="CT33" s="136">
        <f>IF($AB33=1,$M33/2)+IF($AB33=0,$M33)</f>
        <v>28</v>
      </c>
      <c r="CU33" s="136">
        <f>IF($AD33=1,$M33/2)+IF($AD33=0,$M33)</f>
        <v>28</v>
      </c>
      <c r="CV33" s="136">
        <f>IF($AF33=1,$M33/2)+IF($AF33=0,$M33)</f>
        <v>0</v>
      </c>
      <c r="CW33" s="136">
        <f>IF($AH33=1,$M33/2)+IF($AH33=0,$M33)</f>
        <v>0</v>
      </c>
      <c r="CX33" s="136">
        <f>IF($AJ33=1,$M33/2)+IF($AJ33=0,$M33)</f>
        <v>28</v>
      </c>
      <c r="CY33" s="136">
        <f>IF($AL33=1,$M33/2)+IF($AL33=0,$M33)</f>
        <v>14</v>
      </c>
      <c r="CZ33" s="136">
        <f>IF($AN33=1,$M33/2)+IF($AN33=0,$M33)</f>
        <v>14</v>
      </c>
      <c r="DA33" s="136">
        <f>IF($AP33=1,$M33/2)+IF($AP33=0,$M33)</f>
        <v>0</v>
      </c>
      <c r="DB33" s="137"/>
      <c r="DC33" s="136">
        <f>IF($AT33=1,$M33/2)+IF($AT33=0,$M33)</f>
        <v>14</v>
      </c>
      <c r="DD33" s="136">
        <f>IF($AV33=1,$M33/2)+IF($AV33=0,$M33)</f>
        <v>0</v>
      </c>
      <c r="DE33" s="136">
        <f>IF($AX33=1,$M33/2)+IF($AX33=0,$M33)</f>
        <v>28</v>
      </c>
      <c r="DF33" s="136">
        <f>IF($AZ33=1,$M33/2)+IF($AZ33=0,$M33)</f>
        <v>28</v>
      </c>
      <c r="DG33" s="136">
        <f>IF($BB33=1,$M33/2)+IF($BB33=0,$M33)</f>
        <v>14</v>
      </c>
      <c r="DH33" s="136">
        <f>IF($BD33=1,$M33/2)+IF($BD33=0,$M33)</f>
        <v>28</v>
      </c>
      <c r="DI33" s="136">
        <f>IF($BF33=1,$M33/2)+IF($BF33=0,$M33)</f>
        <v>14</v>
      </c>
      <c r="DJ33" s="136">
        <f>IF($BH33=1,$M33/2)+IF($BH33=0,$M33)</f>
        <v>28</v>
      </c>
      <c r="DK33" s="136">
        <f>IF($BJ33=1,$M33/2)+IF($BJ33=0,$M33)</f>
        <v>28</v>
      </c>
      <c r="DL33" s="136">
        <f>IF($BL33=1,$M33/2)+IF($BL33=0,$M33)</f>
        <v>14</v>
      </c>
      <c r="DM33" s="136">
        <f>IF($BN33=1,$M33/2)+IF($BN33=0,$M33)</f>
        <v>28</v>
      </c>
      <c r="DN33" s="136">
        <f>IF($BP33=1,$M33/2)+IF($BP33=0,$M33)</f>
        <v>0</v>
      </c>
      <c r="DO33" s="136">
        <f>IF($BR33=1,$M33/2)+IF($BR33=0,$M33)</f>
        <v>0</v>
      </c>
      <c r="DP33" s="136">
        <f>IF($BT33=1,$M33/2)+IF($BT33=0,$M33)</f>
        <v>0</v>
      </c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pans="1:153" ht="13.5" customHeight="1" x14ac:dyDescent="0.25">
      <c r="A34" s="141"/>
      <c r="B34" s="193"/>
      <c r="C34" s="194"/>
      <c r="D34" s="119"/>
      <c r="E34" s="120"/>
      <c r="F34" s="120"/>
      <c r="G34" s="131"/>
      <c r="H34" s="132"/>
      <c r="I34" s="134"/>
      <c r="J34" s="133"/>
      <c r="K34" s="135"/>
      <c r="L34" s="135"/>
      <c r="M34" s="124"/>
      <c r="N34" s="125"/>
      <c r="O34" s="16">
        <f>SUM($BT34,$BR34,$BP34,$BN34,$BL34,$BJ34,$BH34,$BF34,$BD34,$BB34,$AZ34,$AX34,$AV34,$AT34,$AR34,$AP34,$AN34,$AL34,$AJ34,$AH34,$AF34,$AD34,$AB34,$Z34,$X34,$V34,$T34,$R34,)</f>
        <v>67</v>
      </c>
      <c r="P34" s="17">
        <f>SUM($BU34,$BS34,$BQ34,$BO34,$BM34,$BK34,$BI34,$BG34,$BE34,$BC34,$BA34,$AY34,$AW34,$AU34,$AS34,$AQ34,$AO34,$AM34,$AK34,$AI34,$AG34,$AE34,$AC34,$AA34,$Y34,$W34,$U34,$S34,)</f>
        <v>81</v>
      </c>
      <c r="Q34" s="128"/>
      <c r="R34" s="45">
        <v>0</v>
      </c>
      <c r="S34" s="27">
        <v>4</v>
      </c>
      <c r="T34" s="26">
        <v>1</v>
      </c>
      <c r="U34" s="27">
        <v>4</v>
      </c>
      <c r="V34" s="26">
        <v>4</v>
      </c>
      <c r="W34" s="27">
        <v>1</v>
      </c>
      <c r="X34" s="26">
        <v>2</v>
      </c>
      <c r="Y34" s="27">
        <v>4</v>
      </c>
      <c r="Z34" s="28">
        <v>3</v>
      </c>
      <c r="AA34" s="29">
        <v>3</v>
      </c>
      <c r="AB34" s="28">
        <v>1</v>
      </c>
      <c r="AC34" s="29">
        <v>4</v>
      </c>
      <c r="AD34" s="28">
        <v>2</v>
      </c>
      <c r="AE34" s="29">
        <v>4</v>
      </c>
      <c r="AF34" s="28">
        <v>4</v>
      </c>
      <c r="AG34" s="29">
        <v>2</v>
      </c>
      <c r="AH34" s="28">
        <v>4</v>
      </c>
      <c r="AI34" s="29">
        <v>2</v>
      </c>
      <c r="AJ34" s="28">
        <v>2</v>
      </c>
      <c r="AK34" s="29">
        <v>4</v>
      </c>
      <c r="AL34" s="28">
        <v>3</v>
      </c>
      <c r="AM34" s="29">
        <v>3</v>
      </c>
      <c r="AN34" s="28">
        <v>3</v>
      </c>
      <c r="AO34" s="29">
        <v>3</v>
      </c>
      <c r="AP34" s="28">
        <v>4</v>
      </c>
      <c r="AQ34" s="29">
        <v>2</v>
      </c>
      <c r="AR34" s="32"/>
      <c r="AS34" s="33"/>
      <c r="AT34" s="28">
        <v>3</v>
      </c>
      <c r="AU34" s="29">
        <v>3</v>
      </c>
      <c r="AV34" s="28"/>
      <c r="AW34" s="29"/>
      <c r="AX34" s="28">
        <v>1</v>
      </c>
      <c r="AY34" s="29">
        <v>4</v>
      </c>
      <c r="AZ34" s="28">
        <v>2</v>
      </c>
      <c r="BA34" s="29">
        <v>4</v>
      </c>
      <c r="BB34" s="28">
        <v>3</v>
      </c>
      <c r="BC34" s="29">
        <v>3</v>
      </c>
      <c r="BD34" s="28">
        <v>2</v>
      </c>
      <c r="BE34" s="29">
        <v>4</v>
      </c>
      <c r="BF34" s="28">
        <v>3</v>
      </c>
      <c r="BG34" s="29">
        <v>3</v>
      </c>
      <c r="BH34" s="28">
        <v>1</v>
      </c>
      <c r="BI34" s="29">
        <v>4</v>
      </c>
      <c r="BJ34" s="28">
        <v>2</v>
      </c>
      <c r="BK34" s="29">
        <v>4</v>
      </c>
      <c r="BL34" s="28">
        <v>3</v>
      </c>
      <c r="BM34" s="29">
        <v>3</v>
      </c>
      <c r="BN34" s="28">
        <v>2</v>
      </c>
      <c r="BO34" s="29">
        <v>4</v>
      </c>
      <c r="BP34" s="28">
        <v>4</v>
      </c>
      <c r="BQ34" s="29">
        <v>2</v>
      </c>
      <c r="BR34" s="28">
        <v>4</v>
      </c>
      <c r="BS34" s="29">
        <v>1</v>
      </c>
      <c r="BT34" s="28">
        <v>4</v>
      </c>
      <c r="BU34" s="29">
        <v>2</v>
      </c>
      <c r="BV34" s="125"/>
      <c r="BW34" s="2"/>
      <c r="BX34" s="2"/>
      <c r="BY34" s="2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2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</row>
    <row r="35" spans="1:153" ht="13.5" customHeight="1" x14ac:dyDescent="0.25">
      <c r="A35" s="116">
        <v>15</v>
      </c>
      <c r="B35" s="165" t="s">
        <v>162</v>
      </c>
      <c r="C35" s="155" t="s">
        <v>163</v>
      </c>
      <c r="D35" s="119"/>
      <c r="E35" s="120">
        <f t="shared" ref="E35" si="465">IF(G35="",0,IF(F35+G35&lt;1000,1000,F35+G35))</f>
        <v>1495</v>
      </c>
      <c r="F35" s="120">
        <f>IF(I35&gt;150,IF(H35&gt;=65,0,SUM(K35-(COUNT(R35:AS35))*3*(15+50)%)*10),IF(I35&lt;-150,IF((K35-(COUNT(R35:AS35))*3*((G35-J35)/10+50)%)*10&lt;1,0,SUM(K35-(COUNT(R35:AS35))*3*((G35-J35)/10+50)%)*10),SUM(K35-(COUNT(R35:AS35))*3*((G35-J35)/10+50)%)*10))</f>
        <v>-53.000000000000007</v>
      </c>
      <c r="G35" s="131">
        <v>1548</v>
      </c>
      <c r="H35" s="132">
        <f>IF(COUNT(R35:AS35)=0,0,K35/((COUNT(R35:AS35))*3)%)</f>
        <v>52.38095238095238</v>
      </c>
      <c r="I35" s="133">
        <f t="shared" si="0"/>
        <v>169.85714285714289</v>
      </c>
      <c r="J35" s="133">
        <f>IF(G35="",0,(SUM($G$7:$G$34))/(COUNT($G$7:$G$34)))</f>
        <v>1378.1428571428571</v>
      </c>
      <c r="K35" s="135">
        <f>SUM(R35:AS35)</f>
        <v>22</v>
      </c>
      <c r="L35" s="135">
        <f>SUM(AT35:BU35)</f>
        <v>22</v>
      </c>
      <c r="M35" s="123">
        <f t="shared" ref="M35" si="466">SUM(K35+L35)</f>
        <v>44</v>
      </c>
      <c r="N35" s="125">
        <v>6</v>
      </c>
      <c r="O35" s="126">
        <f>IF(O36+P36&lt;1,0,SUM(O36/P36))</f>
        <v>1.2461538461538462</v>
      </c>
      <c r="P35" s="127"/>
      <c r="Q35" s="128">
        <f>DC63</f>
        <v>534.5</v>
      </c>
      <c r="R35" s="143">
        <f t="shared" ref="R35" si="467">IF(R36+S36=0,"",IF(R36=4,3,IF(R36=3,1,0)))</f>
        <v>3</v>
      </c>
      <c r="S35" s="144"/>
      <c r="T35" s="143">
        <f t="shared" ref="T35" si="468">IF(T36+U36=0,"",IF(T36=4,3,IF(T36=3,1,0)))</f>
        <v>3</v>
      </c>
      <c r="U35" s="144"/>
      <c r="V35" s="143">
        <f t="shared" ref="V35" si="469">IF(V36+W36=0,"",IF(V36=4,3,IF(V36=3,1,0)))</f>
        <v>1</v>
      </c>
      <c r="W35" s="144"/>
      <c r="X35" s="143">
        <f t="shared" ref="X35" si="470">IF(X36+Y36=0,"",IF(X36=4,3,IF(X36=3,1,0)))</f>
        <v>0</v>
      </c>
      <c r="Y35" s="144"/>
      <c r="Z35" s="121">
        <f t="shared" ref="Z35" si="471">IF(Z36+AA36=0,"",IF(Z36=4,3,IF(Z36=3,1,0)))</f>
        <v>0</v>
      </c>
      <c r="AA35" s="122"/>
      <c r="AB35" s="121">
        <f t="shared" ref="AB35" si="472">IF(AB36+AC36=0,"",IF(AB36=4,3,IF(AB36=3,1,0)))</f>
        <v>3</v>
      </c>
      <c r="AC35" s="122"/>
      <c r="AD35" s="121">
        <f t="shared" ref="AD35" si="473">IF(AD36+AE36=0,"",IF(AD36=4,3,IF(AD36=3,1,0)))</f>
        <v>3</v>
      </c>
      <c r="AE35" s="122"/>
      <c r="AF35" s="121">
        <f t="shared" ref="AF35" si="474">IF(AF36+AG36=0,"",IF(AF36=4,3,IF(AF36=3,1,0)))</f>
        <v>0</v>
      </c>
      <c r="AG35" s="122"/>
      <c r="AH35" s="121">
        <f t="shared" ref="AH35" si="475">IF(AH36+AI36=0,"",IF(AH36=4,3,IF(AH36=3,1,0)))</f>
        <v>3</v>
      </c>
      <c r="AI35" s="122"/>
      <c r="AJ35" s="121">
        <f t="shared" ref="AJ35" si="476">IF(AJ36+AK36=0,"",IF(AJ36=4,3,IF(AJ36=3,1,0)))</f>
        <v>1</v>
      </c>
      <c r="AK35" s="122"/>
      <c r="AL35" s="121">
        <f t="shared" ref="AL35" si="477">IF(AL36+AM36=0,"",IF(AL36=4,3,IF(AL36=3,1,0)))</f>
        <v>3</v>
      </c>
      <c r="AM35" s="122"/>
      <c r="AN35" s="121">
        <f t="shared" ref="AN35" si="478">IF(AN36+AO36=0,"",IF(AN36=4,3,IF(AN36=3,1,0)))</f>
        <v>1</v>
      </c>
      <c r="AO35" s="122"/>
      <c r="AP35" s="143">
        <f t="shared" ref="AP35" si="479">IF(AP36+AQ36=0,"",IF(AP36=4,3,IF(AP36=3,1,0)))</f>
        <v>0</v>
      </c>
      <c r="AQ35" s="144"/>
      <c r="AR35" s="121">
        <f t="shared" ref="AR35" si="480">IF(AR36+AS36=0,"",IF(AR36=4,3,IF(AR36=3,1,0)))</f>
        <v>1</v>
      </c>
      <c r="AS35" s="122"/>
      <c r="AT35" s="58"/>
      <c r="AU35" s="59"/>
      <c r="AV35" s="121" t="str">
        <f>IF(AV36+AW36=0,"",IF(AV36=4,3,IF(AV36=3,1,0)))</f>
        <v/>
      </c>
      <c r="AW35" s="122"/>
      <c r="AX35" s="143">
        <f t="shared" ref="AX35" si="481">IF(AX36+AY36=0,"",IF(AX36=4,3,IF(AX36=3,1,0)))</f>
        <v>1</v>
      </c>
      <c r="AY35" s="144"/>
      <c r="AZ35" s="121">
        <f t="shared" ref="AZ35" si="482">IF(AZ36+BA36=0,"",IF(AZ36=4,3,IF(AZ36=3,1,0)))</f>
        <v>3</v>
      </c>
      <c r="BA35" s="122"/>
      <c r="BB35" s="143">
        <f t="shared" ref="BB35" si="483">IF(BB36+BC36=0,"",IF(BB36=4,3,IF(BB36=3,1,0)))</f>
        <v>3</v>
      </c>
      <c r="BC35" s="144"/>
      <c r="BD35" s="121">
        <f t="shared" ref="BD35" si="484">IF(BD36+BE36=0,"",IF(BD36=4,3,IF(BD36=3,1,0)))</f>
        <v>1</v>
      </c>
      <c r="BE35" s="122"/>
      <c r="BF35" s="143">
        <f t="shared" ref="BF35" si="485">IF(BF36+BG36=0,"",IF(BF36=4,3,IF(BF36=3,1,0)))</f>
        <v>3</v>
      </c>
      <c r="BG35" s="144"/>
      <c r="BH35" s="143">
        <f t="shared" ref="BH35" si="486">IF(BH36+BI36=0,"",IF(BH36=4,3,IF(BH36=3,1,0)))</f>
        <v>1</v>
      </c>
      <c r="BI35" s="144"/>
      <c r="BJ35" s="143">
        <f t="shared" ref="BJ35" si="487">IF(BJ36+BK36=0,"",IF(BJ36=4,3,IF(BJ36=3,1,0)))</f>
        <v>3</v>
      </c>
      <c r="BK35" s="144"/>
      <c r="BL35" s="143">
        <f t="shared" ref="BL35" si="488">IF(BL36+BM36=0,"",IF(BL36=4,3,IF(BL36=3,1,0)))</f>
        <v>0</v>
      </c>
      <c r="BM35" s="144"/>
      <c r="BN35" s="143">
        <f t="shared" ref="BN35" si="489">IF(BN36+BO36=0,"",IF(BN36=4,3,IF(BN36=3,1,0)))</f>
        <v>1</v>
      </c>
      <c r="BO35" s="144"/>
      <c r="BP35" s="143">
        <f t="shared" ref="BP35" si="490">IF(BP36+BQ36=0,"",IF(BP36=4,3,IF(BP36=3,1,0)))</f>
        <v>0</v>
      </c>
      <c r="BQ35" s="144"/>
      <c r="BR35" s="121">
        <f t="shared" ref="BR35" si="491">IF(BR36+BS36=0,"",IF(BR36=4,3,IF(BR36=3,1,0)))</f>
        <v>3</v>
      </c>
      <c r="BS35" s="122"/>
      <c r="BT35" s="121">
        <f t="shared" ref="BT35" si="492">IF(BT36+BU36=0,"",IF(BT36=4,3,IF(BT36=3,1,0)))</f>
        <v>3</v>
      </c>
      <c r="BU35" s="122"/>
      <c r="BV35" s="125">
        <v>19</v>
      </c>
      <c r="BW35" s="2"/>
      <c r="BX35" s="136">
        <v>1</v>
      </c>
      <c r="BY35" s="119"/>
      <c r="BZ35" s="13"/>
      <c r="CA35" s="14"/>
      <c r="CB35" s="121" t="str">
        <f>IF(CB36+CC36=0,"",IF(CB36=4,3,IF(CB36=3,1,0)))</f>
        <v/>
      </c>
      <c r="CC35" s="122"/>
      <c r="CD35" s="121" t="str">
        <f t="shared" ref="CD35" si="493">IF(CD36+CE36=0,"",IF(CD36=4,3,IF(CD36=3,1,0)))</f>
        <v/>
      </c>
      <c r="CE35" s="122"/>
      <c r="CF35" s="121" t="str">
        <f t="shared" ref="CF35" si="494">IF(CF36+CG36=0,"",IF(CF36=4,3,IF(CF36=3,1,0)))</f>
        <v/>
      </c>
      <c r="CG35" s="122"/>
      <c r="CH35" s="121" t="str">
        <f t="shared" ref="CH35" si="495">IF(CH36+CI36=0,"",IF(CH36=4,3,IF(CH36=3,1,0)))</f>
        <v/>
      </c>
      <c r="CI35" s="122"/>
      <c r="CJ35" s="121" t="str">
        <f t="shared" ref="CJ35" si="496">IF(CJ36+CK36=0,"",IF(CJ36=4,3,IF(CJ36=3,1,0)))</f>
        <v/>
      </c>
      <c r="CK35" s="122"/>
      <c r="CL35" s="138">
        <f>SUM(BZ35:CK35)</f>
        <v>0</v>
      </c>
      <c r="CM35" s="125"/>
      <c r="CN35" s="2"/>
      <c r="CO35" s="136">
        <f>IF($R35=1,$M35/2)+IF($R35=0,$M35)</f>
        <v>0</v>
      </c>
      <c r="CP35" s="136">
        <f>IF($T35=1,$M35/2)+IF($T35=0,$M35)</f>
        <v>0</v>
      </c>
      <c r="CQ35" s="136">
        <f>IF($V35=1,$M35/2)+IF($V35=0,$M35)</f>
        <v>22</v>
      </c>
      <c r="CR35" s="136">
        <f>IF($X35=1,$M35/2)+IF($X35=0,$M35)</f>
        <v>44</v>
      </c>
      <c r="CS35" s="136">
        <f>IF($Z35=1,$M35/2)+IF($Z35=0,$M35)</f>
        <v>44</v>
      </c>
      <c r="CT35" s="136">
        <f>IF($AB35=1,$M35/2)+IF($AB35=0,$M35)</f>
        <v>0</v>
      </c>
      <c r="CU35" s="136">
        <f>IF($AD35=1,$M35/2)+IF($AD35=0,$M35)</f>
        <v>0</v>
      </c>
      <c r="CV35" s="136">
        <f>IF($AF35=1,$M35/2)+IF($AF35=0,$M35)</f>
        <v>44</v>
      </c>
      <c r="CW35" s="136">
        <f>IF($AH35=1,$M35/2)+IF($AH35=0,$M35)</f>
        <v>0</v>
      </c>
      <c r="CX35" s="149">
        <f>IF($AJ35=1,$M35/2)+IF($AJ35=0,$M35)</f>
        <v>22</v>
      </c>
      <c r="CY35" s="136">
        <f>IF($AL35=1,$M35/2)+IF($AL35=0,$M35)</f>
        <v>0</v>
      </c>
      <c r="CZ35" s="136">
        <f>IF($AN35=1,$M35/2)+IF($AN35=0,$M35)</f>
        <v>22</v>
      </c>
      <c r="DA35" s="136">
        <f>IF($AP35=1,$M35/2)+IF($AP35=0,$M35)</f>
        <v>44</v>
      </c>
      <c r="DB35" s="136">
        <f>IF($AR35=1,$M35/2)+IF($AR35=0,$M35)</f>
        <v>22</v>
      </c>
      <c r="DC35" s="137"/>
      <c r="DD35" s="136">
        <f>IF($AV35=1,$M35/2)+IF($AV35=0,$M35)</f>
        <v>0</v>
      </c>
      <c r="DE35" s="136">
        <f>IF($AX35=1,$M35/2)+IF($AX35=0,$M35)</f>
        <v>22</v>
      </c>
      <c r="DF35" s="136">
        <f>IF($AZ35=1,$M35/2)+IF($AZ35=0,$M35)</f>
        <v>0</v>
      </c>
      <c r="DG35" s="136">
        <f>IF($BB35=1,$M35/2)+IF($BB35=0,$M35)</f>
        <v>0</v>
      </c>
      <c r="DH35" s="136">
        <f>IF($BD35=1,$M35/2)+IF($BD35=0,$M35)</f>
        <v>22</v>
      </c>
      <c r="DI35" s="136">
        <f>IF($BF35=1,$M35/2)+IF($BF35=0,$M35)</f>
        <v>0</v>
      </c>
      <c r="DJ35" s="136">
        <f>IF($BH35=1,$M35/2)+IF($BH35=0,$M35)</f>
        <v>22</v>
      </c>
      <c r="DK35" s="136">
        <f>IF($BJ35=1,$M35/2)+IF($BJ35=0,$M35)</f>
        <v>0</v>
      </c>
      <c r="DL35" s="136">
        <f>IF($BL35=1,$M35/2)+IF($BL35=0,$M35)</f>
        <v>44</v>
      </c>
      <c r="DM35" s="136">
        <f>IF($BN35=1,$M35/2)+IF($BN35=0,$M35)</f>
        <v>22</v>
      </c>
      <c r="DN35" s="136">
        <f>IF($BP35=1,$M35/2)+IF($BP35=0,$M35)</f>
        <v>44</v>
      </c>
      <c r="DO35" s="136">
        <f>IF($BR35=1,$M35/2)+IF($BR35=0,$M35)</f>
        <v>0</v>
      </c>
      <c r="DP35" s="136">
        <f>IF($BT35=1,$M35/2)+IF($BT35=0,$M35)</f>
        <v>0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pans="1:153" ht="13.5" customHeight="1" x14ac:dyDescent="0.25">
      <c r="A36" s="117"/>
      <c r="B36" s="166"/>
      <c r="C36" s="156"/>
      <c r="D36" s="119"/>
      <c r="E36" s="120"/>
      <c r="F36" s="120"/>
      <c r="G36" s="131"/>
      <c r="H36" s="132"/>
      <c r="I36" s="134"/>
      <c r="J36" s="133"/>
      <c r="K36" s="135"/>
      <c r="L36" s="135"/>
      <c r="M36" s="124"/>
      <c r="N36" s="125"/>
      <c r="O36" s="16">
        <f>SUM($BT36,$BR36,$BP36,$BN36,$BL36,$BJ36,$BH36,$BF36,$BD36,$BB36,$AZ36,$AX36,$AV36,$AT36,$AR36,$AP36,$AN36,$AL36,$AJ36,$AH36,$AF36,$AD36,$AB36,$Z36,$X36,$V36,$T36,$R36,)</f>
        <v>81</v>
      </c>
      <c r="P36" s="17">
        <f>SUM($BU36,$BS36,$BQ36,$BO36,$BM36,$BK36,$BI36,$BG36,$BE36,$BC36,$BA36,$AY36,$AW36,$AU36,$AS36,$AQ36,$AO36,$AM36,$AK36,$AI36,$AG36,$AE36,$AC36,$AA36,$Y36,$W36,$U36,$S36,)</f>
        <v>65</v>
      </c>
      <c r="Q36" s="128"/>
      <c r="R36" s="66">
        <v>4</v>
      </c>
      <c r="S36" s="67">
        <v>1</v>
      </c>
      <c r="T36" s="66">
        <v>4</v>
      </c>
      <c r="U36" s="67">
        <v>2</v>
      </c>
      <c r="V36" s="66">
        <v>3</v>
      </c>
      <c r="W36" s="67">
        <v>3</v>
      </c>
      <c r="X36" s="66">
        <v>2</v>
      </c>
      <c r="Y36" s="67">
        <v>4</v>
      </c>
      <c r="Z36" s="41">
        <v>2</v>
      </c>
      <c r="AA36" s="42">
        <v>4</v>
      </c>
      <c r="AB36" s="43">
        <v>4</v>
      </c>
      <c r="AC36" s="44">
        <v>2</v>
      </c>
      <c r="AD36" s="43">
        <v>4</v>
      </c>
      <c r="AE36" s="44">
        <v>1</v>
      </c>
      <c r="AF36" s="43">
        <v>0</v>
      </c>
      <c r="AG36" s="44">
        <v>4</v>
      </c>
      <c r="AH36" s="43">
        <v>4</v>
      </c>
      <c r="AI36" s="44">
        <v>2</v>
      </c>
      <c r="AJ36" s="43">
        <v>3</v>
      </c>
      <c r="AK36" s="44">
        <v>3</v>
      </c>
      <c r="AL36" s="43">
        <v>4</v>
      </c>
      <c r="AM36" s="44">
        <v>1</v>
      </c>
      <c r="AN36" s="43">
        <v>3</v>
      </c>
      <c r="AO36" s="44">
        <v>3</v>
      </c>
      <c r="AP36" s="68">
        <v>1</v>
      </c>
      <c r="AQ36" s="69">
        <v>4</v>
      </c>
      <c r="AR36" s="43">
        <v>3</v>
      </c>
      <c r="AS36" s="44">
        <v>3</v>
      </c>
      <c r="AT36" s="70"/>
      <c r="AU36" s="71"/>
      <c r="AV36" s="81"/>
      <c r="AW36" s="82"/>
      <c r="AX36" s="97">
        <v>3</v>
      </c>
      <c r="AY36" s="98">
        <v>3</v>
      </c>
      <c r="AZ36" s="81">
        <v>4</v>
      </c>
      <c r="BA36" s="82">
        <v>2</v>
      </c>
      <c r="BB36" s="97">
        <v>4</v>
      </c>
      <c r="BC36" s="98">
        <v>1</v>
      </c>
      <c r="BD36" s="101">
        <v>3</v>
      </c>
      <c r="BE36" s="102">
        <v>3</v>
      </c>
      <c r="BF36" s="97">
        <v>4</v>
      </c>
      <c r="BG36" s="98">
        <v>0</v>
      </c>
      <c r="BH36" s="97">
        <v>3</v>
      </c>
      <c r="BI36" s="98">
        <v>3</v>
      </c>
      <c r="BJ36" s="97">
        <v>4</v>
      </c>
      <c r="BK36" s="98">
        <v>1</v>
      </c>
      <c r="BL36" s="97">
        <v>2</v>
      </c>
      <c r="BM36" s="98">
        <v>4</v>
      </c>
      <c r="BN36" s="97">
        <v>3</v>
      </c>
      <c r="BO36" s="98">
        <v>3</v>
      </c>
      <c r="BP36" s="97">
        <v>2</v>
      </c>
      <c r="BQ36" s="98">
        <v>4</v>
      </c>
      <c r="BR36" s="81">
        <v>4</v>
      </c>
      <c r="BS36" s="82">
        <v>2</v>
      </c>
      <c r="BT36" s="81">
        <v>4</v>
      </c>
      <c r="BU36" s="82">
        <v>2</v>
      </c>
      <c r="BV36" s="125"/>
      <c r="BW36" s="2"/>
      <c r="BX36" s="136"/>
      <c r="BY36" s="119"/>
      <c r="BZ36" s="30"/>
      <c r="CA36" s="31"/>
      <c r="CB36" s="28"/>
      <c r="CC36" s="29"/>
      <c r="CD36" s="28"/>
      <c r="CE36" s="29"/>
      <c r="CF36" s="28"/>
      <c r="CG36" s="29"/>
      <c r="CH36" s="28"/>
      <c r="CI36" s="29"/>
      <c r="CJ36" s="28"/>
      <c r="CK36" s="29"/>
      <c r="CL36" s="138"/>
      <c r="CM36" s="125"/>
      <c r="CN36" s="2"/>
      <c r="CO36" s="136"/>
      <c r="CP36" s="136"/>
      <c r="CQ36" s="136"/>
      <c r="CR36" s="136"/>
      <c r="CS36" s="136"/>
      <c r="CT36" s="136"/>
      <c r="CU36" s="136"/>
      <c r="CV36" s="136"/>
      <c r="CW36" s="136"/>
      <c r="CX36" s="149"/>
      <c r="CY36" s="136"/>
      <c r="CZ36" s="136"/>
      <c r="DA36" s="136"/>
      <c r="DB36" s="136"/>
      <c r="DC36" s="137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</row>
    <row r="37" spans="1:153" ht="13.5" customHeight="1" x14ac:dyDescent="0.25">
      <c r="A37" s="116">
        <v>16</v>
      </c>
      <c r="B37" s="171" t="s">
        <v>164</v>
      </c>
      <c r="C37" s="155" t="s">
        <v>143</v>
      </c>
      <c r="D37" s="119"/>
      <c r="E37" s="120">
        <f t="shared" ref="E37" si="497">IF(G37="",0,IF(F37+G37&lt;1000,1000,F37+G37))</f>
        <v>0</v>
      </c>
      <c r="F37" s="120">
        <f>IF(I37&gt;150,IF(H37&gt;=65,0,SUM(K37-(COUNT(R37:AS37))*3*(15+50)%)*10),IF(I37&lt;-150,IF((K37-(COUNT(R37:AS37))*3*((G37-J37)/10+50)%)*10&lt;1,0,SUM(K37-(COUNT(R37:AS37))*3*((G37-J37)/10+50)%)*10),SUM(K37-(COUNT(R37:AS37))*3*((G37-J37)/10+50)%)*10))</f>
        <v>0</v>
      </c>
      <c r="G37" s="131"/>
      <c r="H37" s="132">
        <f>IF(COUNT(R37:AS37)=0,0,K37/((COUNT(R37:AS37))*3)%)</f>
        <v>0</v>
      </c>
      <c r="I37" s="133">
        <f t="shared" si="0"/>
        <v>0</v>
      </c>
      <c r="J37" s="133">
        <f>IF(G37="",0,(SUM($G$7:$G$34))/(COUNT($G$7:$G$34)))</f>
        <v>0</v>
      </c>
      <c r="K37" s="135">
        <f t="shared" ref="K37" si="498">SUM(R37:AS37)</f>
        <v>0</v>
      </c>
      <c r="L37" s="135">
        <f t="shared" ref="L37" si="499">SUM(AT37:BU37)</f>
        <v>0</v>
      </c>
      <c r="M37" s="123">
        <f t="shared" ref="M37" si="500">SUM(K37+L37)</f>
        <v>0</v>
      </c>
      <c r="N37" s="125"/>
      <c r="O37" s="126">
        <f>IF(O38+P38&lt;1,0,SUM(O38/P38))</f>
        <v>0</v>
      </c>
      <c r="P37" s="127"/>
      <c r="Q37" s="128">
        <f>DD63</f>
        <v>0</v>
      </c>
      <c r="R37" s="121" t="str">
        <f t="shared" ref="R37" si="501">IF(R38+S38=0,"",IF(R38=4,3,IF(R38=3,1,0)))</f>
        <v/>
      </c>
      <c r="S37" s="122"/>
      <c r="T37" s="121" t="str">
        <f t="shared" ref="T37" si="502">IF(T38+U38=0,"",IF(T38=4,3,IF(T38=3,1,0)))</f>
        <v/>
      </c>
      <c r="U37" s="122"/>
      <c r="V37" s="121" t="str">
        <f t="shared" ref="V37" si="503">IF(V38+W38=0,"",IF(V38=4,3,IF(V38=3,1,0)))</f>
        <v/>
      </c>
      <c r="W37" s="122"/>
      <c r="X37" s="121" t="str">
        <f t="shared" ref="X37" si="504">IF(X38+Y38=0,"",IF(X38=4,3,IF(X38=3,1,0)))</f>
        <v/>
      </c>
      <c r="Y37" s="122"/>
      <c r="Z37" s="121" t="str">
        <f t="shared" ref="Z37" si="505">IF(Z38+AA38=0,"",IF(Z38=4,3,IF(Z38=3,1,0)))</f>
        <v/>
      </c>
      <c r="AA37" s="122"/>
      <c r="AB37" s="121" t="str">
        <f t="shared" ref="AB37" si="506">IF(AB38+AC38=0,"",IF(AB38=4,3,IF(AB38=3,1,0)))</f>
        <v/>
      </c>
      <c r="AC37" s="122"/>
      <c r="AD37" s="121" t="str">
        <f t="shared" ref="AD37" si="507">IF(AD38+AE38=0,"",IF(AD38=4,3,IF(AD38=3,1,0)))</f>
        <v/>
      </c>
      <c r="AE37" s="122"/>
      <c r="AF37" s="121" t="str">
        <f t="shared" ref="AF37" si="508">IF(AF38+AG38=0,"",IF(AF38=4,3,IF(AF38=3,1,0)))</f>
        <v/>
      </c>
      <c r="AG37" s="122"/>
      <c r="AH37" s="121" t="str">
        <f t="shared" ref="AH37" si="509">IF(AH38+AI38=0,"",IF(AH38=4,3,IF(AH38=3,1,0)))</f>
        <v/>
      </c>
      <c r="AI37" s="122"/>
      <c r="AJ37" s="121" t="str">
        <f t="shared" ref="AJ37" si="510">IF(AJ38+AK38=0,"",IF(AJ38=4,3,IF(AJ38=3,1,0)))</f>
        <v/>
      </c>
      <c r="AK37" s="122"/>
      <c r="AL37" s="121" t="str">
        <f t="shared" ref="AL37" si="511">IF(AL38+AM38=0,"",IF(AL38=4,3,IF(AL38=3,1,0)))</f>
        <v/>
      </c>
      <c r="AM37" s="122"/>
      <c r="AN37" s="121" t="str">
        <f t="shared" ref="AN37" si="512">IF(AN38+AO38=0,"",IF(AN38=4,3,IF(AN38=3,1,0)))</f>
        <v/>
      </c>
      <c r="AO37" s="122"/>
      <c r="AP37" s="121" t="str">
        <f t="shared" ref="AP37" si="513">IF(AP38+AQ38=0,"",IF(AP38=4,3,IF(AP38=3,1,0)))</f>
        <v/>
      </c>
      <c r="AQ37" s="122"/>
      <c r="AR37" s="121" t="str">
        <f t="shared" ref="AR37" si="514">IF(AR38+AS38=0,"",IF(AR38=4,3,IF(AR38=3,1,0)))</f>
        <v/>
      </c>
      <c r="AS37" s="122"/>
      <c r="AT37" s="121" t="str">
        <f>IF(AT38+AU38=0,"",IF(AT38=4,3,IF(AT38=3,1,0)))</f>
        <v/>
      </c>
      <c r="AU37" s="122"/>
      <c r="AV37" s="13"/>
      <c r="AW37" s="14"/>
      <c r="AX37" s="121" t="str">
        <f t="shared" ref="AX37" si="515">IF(AX38+AY38=0,"",IF(AX38=4,3,IF(AX38=3,1,0)))</f>
        <v/>
      </c>
      <c r="AY37" s="122"/>
      <c r="AZ37" s="121" t="str">
        <f t="shared" ref="AZ37" si="516">IF(AZ38+BA38=0,"",IF(AZ38=4,3,IF(AZ38=3,1,0)))</f>
        <v/>
      </c>
      <c r="BA37" s="122"/>
      <c r="BB37" s="121" t="str">
        <f t="shared" ref="BB37" si="517">IF(BB38+BC38=0,"",IF(BB38=4,3,IF(BB38=3,1,0)))</f>
        <v/>
      </c>
      <c r="BC37" s="122"/>
      <c r="BD37" s="121" t="str">
        <f t="shared" ref="BD37" si="518">IF(BD38+BE38=0,"",IF(BD38=4,3,IF(BD38=3,1,0)))</f>
        <v/>
      </c>
      <c r="BE37" s="122"/>
      <c r="BF37" s="121" t="str">
        <f t="shared" ref="BF37" si="519">IF(BF38+BG38=0,"",IF(BF38=4,3,IF(BF38=3,1,0)))</f>
        <v/>
      </c>
      <c r="BG37" s="122"/>
      <c r="BH37" s="121" t="str">
        <f t="shared" ref="BH37" si="520">IF(BH38+BI38=0,"",IF(BH38=4,3,IF(BH38=3,1,0)))</f>
        <v/>
      </c>
      <c r="BI37" s="122"/>
      <c r="BJ37" s="121" t="str">
        <f t="shared" ref="BJ37" si="521">IF(BJ38+BK38=0,"",IF(BJ38=4,3,IF(BJ38=3,1,0)))</f>
        <v/>
      </c>
      <c r="BK37" s="122"/>
      <c r="BL37" s="121" t="str">
        <f t="shared" ref="BL37" si="522">IF(BL38+BM38=0,"",IF(BL38=4,3,IF(BL38=3,1,0)))</f>
        <v/>
      </c>
      <c r="BM37" s="122"/>
      <c r="BN37" s="121" t="str">
        <f t="shared" ref="BN37" si="523">IF(BN38+BO38=0,"",IF(BN38=4,3,IF(BN38=3,1,0)))</f>
        <v/>
      </c>
      <c r="BO37" s="122"/>
      <c r="BP37" s="121" t="str">
        <f t="shared" ref="BP37" si="524">IF(BP38+BQ38=0,"",IF(BP38=4,3,IF(BP38=3,1,0)))</f>
        <v/>
      </c>
      <c r="BQ37" s="122"/>
      <c r="BR37" s="121" t="str">
        <f t="shared" ref="BR37" si="525">IF(BR38+BS38=0,"",IF(BR38=4,3,IF(BR38=3,1,0)))</f>
        <v/>
      </c>
      <c r="BS37" s="122"/>
      <c r="BT37" s="121" t="str">
        <f t="shared" ref="BT37" si="526">IF(BT38+BU38=0,"",IF(BT38=4,3,IF(BT38=3,1,0)))</f>
        <v/>
      </c>
      <c r="BU37" s="122"/>
      <c r="BV37" s="125"/>
      <c r="BW37" s="2"/>
      <c r="BX37" s="136">
        <v>2</v>
      </c>
      <c r="BY37" s="119"/>
      <c r="BZ37" s="121" t="str">
        <f>IF(BZ38+CA38=0,"",IF(BZ38=4,3,IF(BZ38=3,1,0)))</f>
        <v/>
      </c>
      <c r="CA37" s="122"/>
      <c r="CB37" s="13"/>
      <c r="CC37" s="14"/>
      <c r="CD37" s="121" t="str">
        <f t="shared" ref="CD37" si="527">IF(CD38+CE38=0,"",IF(CD38=4,3,IF(CD38=3,1,0)))</f>
        <v/>
      </c>
      <c r="CE37" s="122"/>
      <c r="CF37" s="121" t="str">
        <f t="shared" ref="CF37" si="528">IF(CF38+CG38=0,"",IF(CF38=4,3,IF(CF38=3,1,0)))</f>
        <v/>
      </c>
      <c r="CG37" s="122"/>
      <c r="CH37" s="121" t="str">
        <f t="shared" ref="CH37" si="529">IF(CH38+CI38=0,"",IF(CH38=4,3,IF(CH38=3,1,0)))</f>
        <v/>
      </c>
      <c r="CI37" s="122"/>
      <c r="CJ37" s="121" t="str">
        <f t="shared" ref="CJ37" si="530">IF(CJ38+CK38=0,"",IF(CJ38=4,3,IF(CJ38=3,1,0)))</f>
        <v/>
      </c>
      <c r="CK37" s="122"/>
      <c r="CL37" s="138">
        <f>SUM(BZ37:CK37)</f>
        <v>0</v>
      </c>
      <c r="CM37" s="125"/>
      <c r="CN37" s="2"/>
      <c r="CO37" s="136">
        <f>IF($R37=1,$M37/2)+IF($R37=0,$M37)</f>
        <v>0</v>
      </c>
      <c r="CP37" s="136">
        <f>IF($T37=1,$M37/2)+IF($T37=0,$M37)</f>
        <v>0</v>
      </c>
      <c r="CQ37" s="136">
        <f>IF($V37=1,$M37/2)+IF($V37=0,$M37)</f>
        <v>0</v>
      </c>
      <c r="CR37" s="136">
        <f>IF($X37=1,$M37/2)+IF($X37=0,$M37)</f>
        <v>0</v>
      </c>
      <c r="CS37" s="136">
        <f>IF($Z37=1,$M37/2)+IF($Z37=0,$M37)</f>
        <v>0</v>
      </c>
      <c r="CT37" s="136">
        <f>IF($AB37=1,$M37/2)+IF($AB37=0,$M37)</f>
        <v>0</v>
      </c>
      <c r="CU37" s="136">
        <f>IF($AD37=1,$M37/2)+IF($AD37=0,$M37)</f>
        <v>0</v>
      </c>
      <c r="CV37" s="136">
        <f>IF($AF37=1,$M37/2)+IF($AF37=0,$M37)</f>
        <v>0</v>
      </c>
      <c r="CW37" s="149">
        <f>IF($AH37=1,$M37/2)+IF($AH37=0,$M37)</f>
        <v>0</v>
      </c>
      <c r="CX37" s="149">
        <f>IF($AJ37=1,$M37/2)+IF($AJ37=0,$M37)</f>
        <v>0</v>
      </c>
      <c r="CY37" s="136">
        <f>IF($AL37=1,$M37/2)+IF($AL37=0,$M37)</f>
        <v>0</v>
      </c>
      <c r="CZ37" s="136">
        <f>IF($AN37=1,$M37/2)+IF($AN37=0,$M37)</f>
        <v>0</v>
      </c>
      <c r="DA37" s="136">
        <f>IF($AP37=1,$M37/2)+IF($AP37=0,$M37)</f>
        <v>0</v>
      </c>
      <c r="DB37" s="136">
        <f>IF($AR37=1,$M37/2)+IF($AR37=0,$M37)</f>
        <v>0</v>
      </c>
      <c r="DC37" s="136">
        <f>IF($AT37=1,$M37/2)+IF($AT37=0,$M37)</f>
        <v>0</v>
      </c>
      <c r="DD37" s="137"/>
      <c r="DE37" s="136">
        <f>IF($AX37=1,$M37/2)+IF($AX37=0,$M37)</f>
        <v>0</v>
      </c>
      <c r="DF37" s="136">
        <f>IF($AZ37=1,$M37/2)+IF($AZ37=0,$M37)</f>
        <v>0</v>
      </c>
      <c r="DG37" s="136">
        <f>IF($BB37=1,$M37/2)+IF($BB37=0,$M37)</f>
        <v>0</v>
      </c>
      <c r="DH37" s="136">
        <f>IF($BD37=1,$M37/2)+IF($BD37=0,$M37)</f>
        <v>0</v>
      </c>
      <c r="DI37" s="136">
        <f>IF($BF37=1,$M37/2)+IF($BF37=0,$M37)</f>
        <v>0</v>
      </c>
      <c r="DJ37" s="136">
        <f>IF($BH37=1,$M37/2)+IF($BH37=0,$M37)</f>
        <v>0</v>
      </c>
      <c r="DK37" s="136">
        <f>IF($BJ37=1,$M37/2)+IF($BJ37=0,$M37)</f>
        <v>0</v>
      </c>
      <c r="DL37" s="136">
        <f>IF($BL37=1,$M37/2)+IF($BL37=0,$M37)</f>
        <v>0</v>
      </c>
      <c r="DM37" s="136">
        <f>IF($BN37=1,$M37/2)+IF($BN37=0,$M37)</f>
        <v>0</v>
      </c>
      <c r="DN37" s="136">
        <f>IF($BP37=1,$M37/2)+IF($BP37=0,$M37)</f>
        <v>0</v>
      </c>
      <c r="DO37" s="136">
        <f>IF($BR37=1,$M37/2)+IF($BR37=0,$M37)</f>
        <v>0</v>
      </c>
      <c r="DP37" s="136">
        <f>IF($BT37=1,$M37/2)+IF($BT37=0,$M37)</f>
        <v>0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</row>
    <row r="38" spans="1:153" ht="13.5" customHeight="1" x14ac:dyDescent="0.25">
      <c r="A38" s="148"/>
      <c r="B38" s="172"/>
      <c r="C38" s="156"/>
      <c r="D38" s="119"/>
      <c r="E38" s="120"/>
      <c r="F38" s="120"/>
      <c r="G38" s="131"/>
      <c r="H38" s="132"/>
      <c r="I38" s="134"/>
      <c r="J38" s="133"/>
      <c r="K38" s="135"/>
      <c r="L38" s="135"/>
      <c r="M38" s="124"/>
      <c r="N38" s="125"/>
      <c r="O38" s="16">
        <f>SUM($BT38,$BR38,$BP38,$BN38,$BL38,$BJ38,$BH38,$BF38,$BD38,$BB38,$AZ38,$AX38,$AV38,$AT38,$AR38,$AP38,$AN38,$AL38,$AJ38,$AH38,$AF38,$AD38,$AB38,$Z38,$X38,$V38,$T38,$R38,)</f>
        <v>0</v>
      </c>
      <c r="P38" s="17">
        <f>SUM($BU38,$BS38,$BQ38,$BO38,$BM38,$BK38,$BI38,$BG38,$BE38,$BC38,$BA38,$AY38,$AW38,$AU38,$AS38,$AQ38,$AO38,$AM38,$AK38,$AI38,$AG38,$AE38,$AC38,$AA38,$Y38,$W38,$U38,$S38,)</f>
        <v>0</v>
      </c>
      <c r="Q38" s="128"/>
      <c r="R38" s="45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8"/>
      <c r="AE38" s="29"/>
      <c r="AF38" s="28"/>
      <c r="AG38" s="29"/>
      <c r="AH38" s="28"/>
      <c r="AI38" s="29"/>
      <c r="AJ38" s="28"/>
      <c r="AK38" s="29"/>
      <c r="AL38" s="28"/>
      <c r="AM38" s="29"/>
      <c r="AN38" s="28"/>
      <c r="AO38" s="29"/>
      <c r="AP38" s="28"/>
      <c r="AQ38" s="29"/>
      <c r="AR38" s="28"/>
      <c r="AS38" s="29"/>
      <c r="AT38" s="81"/>
      <c r="AU38" s="82"/>
      <c r="AV38" s="32"/>
      <c r="AW38" s="33"/>
      <c r="AX38" s="81"/>
      <c r="AY38" s="82"/>
      <c r="AZ38" s="81"/>
      <c r="BA38" s="82"/>
      <c r="BB38" s="101"/>
      <c r="BC38" s="102"/>
      <c r="BD38" s="81"/>
      <c r="BE38" s="82"/>
      <c r="BF38" s="81"/>
      <c r="BG38" s="82"/>
      <c r="BH38" s="81"/>
      <c r="BI38" s="82"/>
      <c r="BJ38" s="81"/>
      <c r="BK38" s="82"/>
      <c r="BL38" s="81"/>
      <c r="BM38" s="82"/>
      <c r="BN38" s="81"/>
      <c r="BO38" s="82"/>
      <c r="BP38" s="81"/>
      <c r="BQ38" s="82"/>
      <c r="BR38" s="81"/>
      <c r="BS38" s="82"/>
      <c r="BT38" s="81"/>
      <c r="BU38" s="82"/>
      <c r="BV38" s="125"/>
      <c r="BW38" s="2"/>
      <c r="BX38" s="136"/>
      <c r="BY38" s="119"/>
      <c r="BZ38" s="28"/>
      <c r="CA38" s="29"/>
      <c r="CB38" s="32"/>
      <c r="CC38" s="33"/>
      <c r="CD38" s="28"/>
      <c r="CE38" s="29"/>
      <c r="CF38" s="28"/>
      <c r="CG38" s="29"/>
      <c r="CH38" s="28"/>
      <c r="CI38" s="29"/>
      <c r="CJ38" s="28"/>
      <c r="CK38" s="29"/>
      <c r="CL38" s="138"/>
      <c r="CM38" s="125"/>
      <c r="CN38" s="2"/>
      <c r="CO38" s="136"/>
      <c r="CP38" s="136"/>
      <c r="CQ38" s="136"/>
      <c r="CR38" s="136"/>
      <c r="CS38" s="136"/>
      <c r="CT38" s="136"/>
      <c r="CU38" s="136"/>
      <c r="CV38" s="136"/>
      <c r="CW38" s="149"/>
      <c r="CX38" s="149"/>
      <c r="CY38" s="136"/>
      <c r="CZ38" s="136"/>
      <c r="DA38" s="136"/>
      <c r="DB38" s="136"/>
      <c r="DC38" s="136"/>
      <c r="DD38" s="137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</row>
    <row r="39" spans="1:153" ht="13.5" customHeight="1" x14ac:dyDescent="0.25">
      <c r="A39" s="116">
        <v>17</v>
      </c>
      <c r="B39" s="165" t="s">
        <v>165</v>
      </c>
      <c r="C39" s="155" t="s">
        <v>143</v>
      </c>
      <c r="D39" s="119"/>
      <c r="E39" s="120">
        <f t="shared" ref="E39" si="531">IF(G39="",0,IF(F39+G39&lt;1000,1000,F39+G39))</f>
        <v>1556.94</v>
      </c>
      <c r="F39" s="120">
        <f>IF(I39&gt;150,IF(H39&gt;=65,0,SUM(K39-(COUNT(R39:AS39))*3*(15+50)%)*10),IF(I39&lt;-150,IF((K39-(COUNT(R39:AS39))*3*((G39-J39)/10+50)%)*10&lt;1,0,SUM(K39-(COUNT(R39:AS39))*3*((G39-J39)/10+50)%)*10),SUM(K39-(COUNT(R39:AS39))*3*((G39-J39)/10+50)%)*10))</f>
        <v>42.939999999999969</v>
      </c>
      <c r="G39" s="131">
        <v>1514</v>
      </c>
      <c r="H39" s="132">
        <f>IF(COUNT(R39:AS39)=0,0,K39/((COUNT(R39:AS39))*3)%)</f>
        <v>73.80952380952381</v>
      </c>
      <c r="I39" s="133">
        <f t="shared" si="0"/>
        <v>135.85714285714289</v>
      </c>
      <c r="J39" s="133">
        <f>IF(G39="",0,(SUM($G$7:$G$34))/(COUNT($G$7:$G$34)))</f>
        <v>1378.1428571428571</v>
      </c>
      <c r="K39" s="135">
        <f t="shared" ref="K39" si="532">SUM(R39:AS39)</f>
        <v>31</v>
      </c>
      <c r="L39" s="135">
        <f t="shared" ref="L39" si="533">SUM(AT39:BU39)</f>
        <v>19</v>
      </c>
      <c r="M39" s="123">
        <f t="shared" ref="M39" si="534">SUM(K39+L39)</f>
        <v>50</v>
      </c>
      <c r="N39" s="125">
        <v>2</v>
      </c>
      <c r="O39" s="126">
        <f>IF(O40+P40&lt;1,0,SUM(O40/P40))</f>
        <v>1.537037037037037</v>
      </c>
      <c r="P39" s="127"/>
      <c r="Q39" s="128">
        <f>DE63</f>
        <v>553.5</v>
      </c>
      <c r="R39" s="143">
        <f t="shared" ref="R39" si="535">IF(R40+S40=0,"",IF(R40=4,3,IF(R40=3,1,0)))</f>
        <v>3</v>
      </c>
      <c r="S39" s="144"/>
      <c r="T39" s="143">
        <f t="shared" ref="T39" si="536">IF(T40+U40=0,"",IF(T40=4,3,IF(T40=3,1,0)))</f>
        <v>1</v>
      </c>
      <c r="U39" s="144"/>
      <c r="V39" s="143">
        <f t="shared" ref="V39" si="537">IF(V40+W40=0,"",IF(V40=4,3,IF(V40=3,1,0)))</f>
        <v>0</v>
      </c>
      <c r="W39" s="144"/>
      <c r="X39" s="143">
        <f t="shared" ref="X39" si="538">IF(X40+Y40=0,"",IF(X40=4,3,IF(X40=3,1,0)))</f>
        <v>3</v>
      </c>
      <c r="Y39" s="144"/>
      <c r="Z39" s="121">
        <f t="shared" ref="Z39" si="539">IF(Z40+AA40=0,"",IF(Z40=4,3,IF(Z40=3,1,0)))</f>
        <v>3</v>
      </c>
      <c r="AA39" s="122"/>
      <c r="AB39" s="121">
        <f t="shared" ref="AB39" si="540">IF(AB40+AC40=0,"",IF(AB40=4,3,IF(AB40=3,1,0)))</f>
        <v>3</v>
      </c>
      <c r="AC39" s="122"/>
      <c r="AD39" s="121">
        <f t="shared" ref="AD39" si="541">IF(AD40+AE40=0,"",IF(AD40=4,3,IF(AD40=3,1,0)))</f>
        <v>3</v>
      </c>
      <c r="AE39" s="122"/>
      <c r="AF39" s="121">
        <f t="shared" ref="AF39" si="542">IF(AF40+AG40=0,"",IF(AF40=4,3,IF(AF40=3,1,0)))</f>
        <v>3</v>
      </c>
      <c r="AG39" s="122"/>
      <c r="AH39" s="121">
        <f t="shared" ref="AH39" si="543">IF(AH40+AI40=0,"",IF(AH40=4,3,IF(AH40=3,1,0)))</f>
        <v>3</v>
      </c>
      <c r="AI39" s="122"/>
      <c r="AJ39" s="121">
        <f t="shared" ref="AJ39" si="544">IF(AJ40+AK40=0,"",IF(AJ40=4,3,IF(AJ40=3,1,0)))</f>
        <v>3</v>
      </c>
      <c r="AK39" s="122"/>
      <c r="AL39" s="121">
        <f t="shared" ref="AL39" si="545">IF(AL40+AM40=0,"",IF(AL40=4,3,IF(AL40=3,1,0)))</f>
        <v>3</v>
      </c>
      <c r="AM39" s="122"/>
      <c r="AN39" s="121">
        <f t="shared" ref="AN39" si="546">IF(AN40+AO40=0,"",IF(AN40=4,3,IF(AN40=3,1,0)))</f>
        <v>0</v>
      </c>
      <c r="AO39" s="122"/>
      <c r="AP39" s="143">
        <f t="shared" ref="AP39" si="547">IF(AP40+AQ40=0,"",IF(AP40=4,3,IF(AP40=3,1,0)))</f>
        <v>0</v>
      </c>
      <c r="AQ39" s="144"/>
      <c r="AR39" s="121">
        <f t="shared" ref="AR39" si="548">IF(AR40+AS40=0,"",IF(AR40=4,3,IF(AR40=3,1,0)))</f>
        <v>3</v>
      </c>
      <c r="AS39" s="122"/>
      <c r="AT39" s="143">
        <f t="shared" ref="AT39" si="549">IF(AT40+AU40=0,"",IF(AT40=4,3,IF(AT40=3,1,0)))</f>
        <v>1</v>
      </c>
      <c r="AU39" s="144"/>
      <c r="AV39" s="121" t="str">
        <f t="shared" ref="AV39" si="550">IF(AV40+AW40=0,"",IF(AV40=4,3,IF(AV40=3,1,0)))</f>
        <v/>
      </c>
      <c r="AW39" s="122"/>
      <c r="AX39" s="58"/>
      <c r="AY39" s="59"/>
      <c r="AZ39" s="121">
        <f t="shared" ref="AZ39" si="551">IF(AZ40+BA40=0,"",IF(AZ40=4,3,IF(AZ40=3,1,0)))</f>
        <v>3</v>
      </c>
      <c r="BA39" s="122"/>
      <c r="BB39" s="143">
        <f t="shared" ref="BB39" si="552">IF(BB40+BC40=0,"",IF(BB40=4,3,IF(BB40=3,1,0)))</f>
        <v>3</v>
      </c>
      <c r="BC39" s="144"/>
      <c r="BD39" s="121">
        <f t="shared" ref="BD39" si="553">IF(BD40+BE40=0,"",IF(BD40=4,3,IF(BD40=3,1,0)))</f>
        <v>3</v>
      </c>
      <c r="BE39" s="122"/>
      <c r="BF39" s="143">
        <f t="shared" ref="BF39" si="554">IF(BF40+BG40=0,"",IF(BF40=4,3,IF(BF40=3,1,0)))</f>
        <v>1</v>
      </c>
      <c r="BG39" s="144"/>
      <c r="BH39" s="143">
        <f t="shared" ref="BH39" si="555">IF(BH40+BI40=0,"",IF(BH40=4,3,IF(BH40=3,1,0)))</f>
        <v>0</v>
      </c>
      <c r="BI39" s="144"/>
      <c r="BJ39" s="143">
        <f t="shared" ref="BJ39" si="556">IF(BJ40+BK40=0,"",IF(BJ40=4,3,IF(BJ40=3,1,0)))</f>
        <v>1</v>
      </c>
      <c r="BK39" s="144"/>
      <c r="BL39" s="143">
        <f t="shared" ref="BL39" si="557">IF(BL40+BM40=0,"",IF(BL40=4,3,IF(BL40=3,1,0)))</f>
        <v>0</v>
      </c>
      <c r="BM39" s="144"/>
      <c r="BN39" s="143">
        <f t="shared" ref="BN39" si="558">IF(BN40+BO40=0,"",IF(BN40=4,3,IF(BN40=3,1,0)))</f>
        <v>3</v>
      </c>
      <c r="BO39" s="144"/>
      <c r="BP39" s="143">
        <f t="shared" ref="BP39" si="559">IF(BP40+BQ40=0,"",IF(BP40=4,3,IF(BP40=3,1,0)))</f>
        <v>1</v>
      </c>
      <c r="BQ39" s="144"/>
      <c r="BR39" s="121">
        <f t="shared" ref="BR39" si="560">IF(BR40+BS40=0,"",IF(BR40=4,3,IF(BR40=3,1,0)))</f>
        <v>0</v>
      </c>
      <c r="BS39" s="122"/>
      <c r="BT39" s="121">
        <f t="shared" ref="BT39" si="561">IF(BT40+BU40=0,"",IF(BT40=4,3,IF(BT40=3,1,0)))</f>
        <v>3</v>
      </c>
      <c r="BU39" s="122"/>
      <c r="BV39" s="125">
        <v>17</v>
      </c>
      <c r="BW39" s="2"/>
      <c r="BX39" s="136">
        <v>3</v>
      </c>
      <c r="BY39" s="119"/>
      <c r="BZ39" s="121" t="str">
        <f t="shared" ref="BZ39" si="562">IF(BZ40+CA40=0,"",IF(BZ40=4,3,IF(BZ40=3,1,0)))</f>
        <v/>
      </c>
      <c r="CA39" s="122"/>
      <c r="CB39" s="121" t="str">
        <f t="shared" ref="CB39" si="563">IF(CB40+CC40=0,"",IF(CB40=4,3,IF(CB40=3,1,0)))</f>
        <v/>
      </c>
      <c r="CC39" s="122"/>
      <c r="CD39" s="13"/>
      <c r="CE39" s="14"/>
      <c r="CF39" s="121" t="str">
        <f t="shared" ref="CF39" si="564">IF(CF40+CG40=0,"",IF(CF40=4,3,IF(CF40=3,1,0)))</f>
        <v/>
      </c>
      <c r="CG39" s="122"/>
      <c r="CH39" s="121" t="str">
        <f t="shared" ref="CH39" si="565">IF(CH40+CI40=0,"",IF(CH40=4,3,IF(CH40=3,1,0)))</f>
        <v/>
      </c>
      <c r="CI39" s="122"/>
      <c r="CJ39" s="121" t="str">
        <f t="shared" ref="CJ39" si="566">IF(CJ40+CK40=0,"",IF(CJ40=4,3,IF(CJ40=3,1,0)))</f>
        <v/>
      </c>
      <c r="CK39" s="122"/>
      <c r="CL39" s="138">
        <f>SUM(BZ39:CK39)</f>
        <v>0</v>
      </c>
      <c r="CM39" s="125"/>
      <c r="CN39" s="2"/>
      <c r="CO39" s="136">
        <f>IF($R39=1,$M39/2)+IF($R39=0,$M39)</f>
        <v>0</v>
      </c>
      <c r="CP39" s="136">
        <f>IF($T39=1,$M39/2)+IF($T39=0,$M39)</f>
        <v>25</v>
      </c>
      <c r="CQ39" s="136">
        <f>IF($V39=1,$M39/2)+IF($V39=0,$M39)</f>
        <v>50</v>
      </c>
      <c r="CR39" s="136">
        <f>IF($X39=1,$M39/2)+IF($X39=0,$M39)</f>
        <v>0</v>
      </c>
      <c r="CS39" s="136">
        <f>IF($Z39=1,$M39/2)+IF($Z39=0,$M39)</f>
        <v>0</v>
      </c>
      <c r="CT39" s="136">
        <f>IF($AB39=1,$M39/2)+IF($AB39=0,$M39)</f>
        <v>0</v>
      </c>
      <c r="CU39" s="136">
        <f>IF($AD39=1,$M39/2)+IF($AD39=0,$M39)</f>
        <v>0</v>
      </c>
      <c r="CV39" s="136">
        <f>IF($AF39=1,$M39/2)+IF($AF39=0,$M39)</f>
        <v>0</v>
      </c>
      <c r="CW39" s="149">
        <f>IF($AH39=1,$M39/2)+IF($AH39=0,$M39)</f>
        <v>0</v>
      </c>
      <c r="CX39" s="149">
        <f>IF($AJ39=1,$M39/2)+IF($AJ39=0,$M39)</f>
        <v>0</v>
      </c>
      <c r="CY39" s="136">
        <f>IF($AL39=1,$M39/2)+IF($AL39=0,$M39)</f>
        <v>0</v>
      </c>
      <c r="CZ39" s="136">
        <f>IF($AN39=1,$M39/2)+IF($AN39=0,$M39)</f>
        <v>50</v>
      </c>
      <c r="DA39" s="136">
        <f>IF($AP39=1,$M39/2)+IF($AP39=0,$M39)</f>
        <v>50</v>
      </c>
      <c r="DB39" s="136">
        <f>IF($AR39=1,$M39/2)+IF($AR39=0,$M39)</f>
        <v>0</v>
      </c>
      <c r="DC39" s="136">
        <f>IF($AT39=1,$M39/2)+IF($AT39=0,$M39)</f>
        <v>25</v>
      </c>
      <c r="DD39" s="136">
        <f>IF($AV39=1,$M39/2)+IF($AV39=0,$M39)</f>
        <v>0</v>
      </c>
      <c r="DE39" s="137"/>
      <c r="DF39" s="136">
        <f>IF($AZ39=1,$M39/2)+IF($AZ39=0,$M39)</f>
        <v>0</v>
      </c>
      <c r="DG39" s="136">
        <f>IF($BB39=1,$M39/2)+IF($BB39=0,$M39)</f>
        <v>0</v>
      </c>
      <c r="DH39" s="136">
        <f>IF($BD39=1,$M39/2)+IF($BD39=0,$M39)</f>
        <v>0</v>
      </c>
      <c r="DI39" s="136">
        <f>IF($BF39=1,$M39/2)+IF($BF39=0,$M39)</f>
        <v>25</v>
      </c>
      <c r="DJ39" s="136">
        <f>IF($BH39=1,$M39/2)+IF($BH39=0,$M39)</f>
        <v>50</v>
      </c>
      <c r="DK39" s="136">
        <f>IF($BJ39=1,$M39/2)+IF($BJ39=0,$M39)</f>
        <v>25</v>
      </c>
      <c r="DL39" s="136">
        <f>IF($BL39=1,$M39/2)+IF($BL39=0,$M39)</f>
        <v>50</v>
      </c>
      <c r="DM39" s="136">
        <f>IF($BN39=1,$M39/2)+IF($BN39=0,$M39)</f>
        <v>0</v>
      </c>
      <c r="DN39" s="136">
        <f>IF($BP39=1,$M39/2)+IF($BP39=0,$M39)</f>
        <v>25</v>
      </c>
      <c r="DO39" s="136">
        <f>IF($BR39=1,$M39/2)+IF($BR39=0,$M39)</f>
        <v>50</v>
      </c>
      <c r="DP39" s="136">
        <f>IF($BT39=1,$M39/2)+IF($BT39=0,$M39)</f>
        <v>0</v>
      </c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</row>
    <row r="40" spans="1:153" ht="13.5" customHeight="1" x14ac:dyDescent="0.25">
      <c r="A40" s="148"/>
      <c r="B40" s="166"/>
      <c r="C40" s="156"/>
      <c r="D40" s="119"/>
      <c r="E40" s="120"/>
      <c r="F40" s="120"/>
      <c r="G40" s="131"/>
      <c r="H40" s="132"/>
      <c r="I40" s="134"/>
      <c r="J40" s="133"/>
      <c r="K40" s="135"/>
      <c r="L40" s="135"/>
      <c r="M40" s="124"/>
      <c r="N40" s="125"/>
      <c r="O40" s="16">
        <f>SUM($BT40,$BR40,$BP40,$BN40,$BL40,$BJ40,$BH40,$BF40,$BD40,$BB40,$AZ40,$AX40,$AV40,$AT40,$AR40,$AP40,$AN40,$AL40,$AJ40,$AH40,$AF40,$AD40,$AB40,$Z40,$X40,$V40,$T40,$R40,)</f>
        <v>83</v>
      </c>
      <c r="P40" s="17">
        <f>SUM($BU40,$BS40,$BQ40,$BO40,$BM40,$BK40,$BI40,$BG40,$BE40,$BC40,$BA40,$AY40,$AW40,$AU40,$AS40,$AQ40,$AO40,$AM40,$AK40,$AI40,$AG40,$AE40,$AC40,$AA40,$Y40,$W40,$U40,$S40,)</f>
        <v>54</v>
      </c>
      <c r="Q40" s="128"/>
      <c r="R40" s="64">
        <v>4</v>
      </c>
      <c r="S40" s="65">
        <v>1</v>
      </c>
      <c r="T40" s="64">
        <v>3</v>
      </c>
      <c r="U40" s="65">
        <v>3</v>
      </c>
      <c r="V40" s="64">
        <v>1</v>
      </c>
      <c r="W40" s="65">
        <v>4</v>
      </c>
      <c r="X40" s="64">
        <v>4</v>
      </c>
      <c r="Y40" s="65">
        <v>2</v>
      </c>
      <c r="Z40" s="26">
        <v>4</v>
      </c>
      <c r="AA40" s="27">
        <v>2</v>
      </c>
      <c r="AB40" s="26">
        <v>4</v>
      </c>
      <c r="AC40" s="27">
        <v>0</v>
      </c>
      <c r="AD40" s="26">
        <v>4</v>
      </c>
      <c r="AE40" s="27">
        <v>1</v>
      </c>
      <c r="AF40" s="28">
        <v>4</v>
      </c>
      <c r="AG40" s="29">
        <v>0</v>
      </c>
      <c r="AH40" s="28">
        <v>4</v>
      </c>
      <c r="AI40" s="29">
        <v>0</v>
      </c>
      <c r="AJ40" s="28">
        <v>4</v>
      </c>
      <c r="AK40" s="29">
        <v>2</v>
      </c>
      <c r="AL40" s="28">
        <v>4</v>
      </c>
      <c r="AM40" s="29">
        <v>2</v>
      </c>
      <c r="AN40" s="28">
        <v>2</v>
      </c>
      <c r="AO40" s="29">
        <v>4</v>
      </c>
      <c r="AP40" s="62">
        <v>1</v>
      </c>
      <c r="AQ40" s="63">
        <v>4</v>
      </c>
      <c r="AR40" s="28">
        <v>4</v>
      </c>
      <c r="AS40" s="29">
        <v>1</v>
      </c>
      <c r="AT40" s="97">
        <v>3</v>
      </c>
      <c r="AU40" s="98">
        <v>3</v>
      </c>
      <c r="AV40" s="81"/>
      <c r="AW40" s="82"/>
      <c r="AX40" s="60"/>
      <c r="AY40" s="61"/>
      <c r="AZ40" s="101">
        <v>4</v>
      </c>
      <c r="BA40" s="102">
        <v>0</v>
      </c>
      <c r="BB40" s="97">
        <v>4</v>
      </c>
      <c r="BC40" s="98">
        <v>1</v>
      </c>
      <c r="BD40" s="81">
        <v>4</v>
      </c>
      <c r="BE40" s="82">
        <v>1</v>
      </c>
      <c r="BF40" s="97">
        <v>3</v>
      </c>
      <c r="BG40" s="98">
        <v>3</v>
      </c>
      <c r="BH40" s="97">
        <v>1</v>
      </c>
      <c r="BI40" s="98">
        <v>4</v>
      </c>
      <c r="BJ40" s="97">
        <v>3</v>
      </c>
      <c r="BK40" s="98">
        <v>3</v>
      </c>
      <c r="BL40" s="97">
        <v>1</v>
      </c>
      <c r="BM40" s="98">
        <v>4</v>
      </c>
      <c r="BN40" s="97">
        <v>4</v>
      </c>
      <c r="BO40" s="98">
        <v>1</v>
      </c>
      <c r="BP40" s="97">
        <v>3</v>
      </c>
      <c r="BQ40" s="98">
        <v>3</v>
      </c>
      <c r="BR40" s="81">
        <v>2</v>
      </c>
      <c r="BS40" s="82">
        <v>4</v>
      </c>
      <c r="BT40" s="81">
        <v>4</v>
      </c>
      <c r="BU40" s="82">
        <v>1</v>
      </c>
      <c r="BV40" s="125"/>
      <c r="BW40" s="2"/>
      <c r="BX40" s="136"/>
      <c r="BY40" s="119"/>
      <c r="BZ40" s="28"/>
      <c r="CA40" s="29"/>
      <c r="CB40" s="28"/>
      <c r="CC40" s="29"/>
      <c r="CD40" s="32"/>
      <c r="CE40" s="33"/>
      <c r="CF40" s="28"/>
      <c r="CG40" s="34"/>
      <c r="CH40" s="28"/>
      <c r="CI40" s="29"/>
      <c r="CJ40" s="28"/>
      <c r="CK40" s="29"/>
      <c r="CL40" s="138"/>
      <c r="CM40" s="125"/>
      <c r="CN40" s="2"/>
      <c r="CO40" s="136"/>
      <c r="CP40" s="136"/>
      <c r="CQ40" s="136"/>
      <c r="CR40" s="136"/>
      <c r="CS40" s="136"/>
      <c r="CT40" s="136"/>
      <c r="CU40" s="136"/>
      <c r="CV40" s="136"/>
      <c r="CW40" s="149"/>
      <c r="CX40" s="149"/>
      <c r="CY40" s="136"/>
      <c r="CZ40" s="136"/>
      <c r="DA40" s="136"/>
      <c r="DB40" s="136"/>
      <c r="DC40" s="136"/>
      <c r="DD40" s="136"/>
      <c r="DE40" s="137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1:153" ht="13.5" customHeight="1" x14ac:dyDescent="0.25">
      <c r="A41" s="140">
        <v>18</v>
      </c>
      <c r="B41" s="171" t="s">
        <v>166</v>
      </c>
      <c r="C41" s="155" t="s">
        <v>167</v>
      </c>
      <c r="D41" s="119"/>
      <c r="E41" s="120">
        <f t="shared" ref="E41" si="567">IF(G41="",0,IF(F41+G41&lt;1000,1000,F41+G41))</f>
        <v>1329.24</v>
      </c>
      <c r="F41" s="120">
        <f>IF(I41&gt;150,IF(H41&gt;=65,0,SUM(K41-(COUNT(R41:AS41))*3*(15+50)%)*10),IF(I41&lt;-150,IF((K41-(COUNT(R41:AS41))*3*((G41-J41)/10+50)%)*10&lt;1,0,SUM(K41-(COUNT(R41:AS41))*3*((G41-J41)/10+50)%)*10),SUM(K41-(COUNT(R41:AS41))*3*((G41-J41)/10+50)%)*10))</f>
        <v>-119.75999999999999</v>
      </c>
      <c r="G41" s="131">
        <v>1449</v>
      </c>
      <c r="H41" s="132">
        <f>IF(COUNT(R41:AS41)=0,0,K41/((COUNT(R41:AS41))*3)%)</f>
        <v>28.571428571428573</v>
      </c>
      <c r="I41" s="133">
        <f t="shared" si="0"/>
        <v>70.85714285714289</v>
      </c>
      <c r="J41" s="133">
        <f>IF(G41="",0,(SUM($G$7:$G$34))/(COUNT($G$7:$G$34)))</f>
        <v>1378.1428571428571</v>
      </c>
      <c r="K41" s="135">
        <f t="shared" ref="K41" si="568">SUM(R41:AS41)</f>
        <v>12</v>
      </c>
      <c r="L41" s="135">
        <f t="shared" ref="L41" si="569">SUM(AT41:BU41)</f>
        <v>12</v>
      </c>
      <c r="M41" s="123">
        <f t="shared" ref="M41" si="570">SUM(K41+L41)</f>
        <v>24</v>
      </c>
      <c r="N41" s="125">
        <v>22</v>
      </c>
      <c r="O41" s="126">
        <f>IF(O42+P42&lt;1,0,SUM(O42/P42))</f>
        <v>0.75</v>
      </c>
      <c r="P41" s="127"/>
      <c r="Q41" s="128">
        <f>DF63</f>
        <v>321.5</v>
      </c>
      <c r="R41" s="121">
        <f t="shared" ref="R41" si="571">IF(R42+S42=0,"",IF(R42=4,3,IF(R42=3,1,0)))</f>
        <v>0</v>
      </c>
      <c r="S41" s="122"/>
      <c r="T41" s="121">
        <f t="shared" ref="T41" si="572">IF(T42+U42=0,"",IF(T42=4,3,IF(T42=3,1,0)))</f>
        <v>1</v>
      </c>
      <c r="U41" s="122"/>
      <c r="V41" s="121">
        <f t="shared" ref="V41" si="573">IF(V42+W42=0,"",IF(V42=4,3,IF(V42=3,1,0)))</f>
        <v>0</v>
      </c>
      <c r="W41" s="122"/>
      <c r="X41" s="121">
        <f t="shared" ref="X41" si="574">IF(X42+Y42=0,"",IF(X42=4,3,IF(X42=3,1,0)))</f>
        <v>1</v>
      </c>
      <c r="Y41" s="122"/>
      <c r="Z41" s="121">
        <f t="shared" ref="Z41" si="575">IF(Z42+AA42=0,"",IF(Z42=4,3,IF(Z42=3,1,0)))</f>
        <v>1</v>
      </c>
      <c r="AA41" s="122"/>
      <c r="AB41" s="121">
        <f t="shared" ref="AB41" si="576">IF(AB42+AC42=0,"",IF(AB42=4,3,IF(AB42=3,1,0)))</f>
        <v>0</v>
      </c>
      <c r="AC41" s="122"/>
      <c r="AD41" s="121">
        <f t="shared" ref="AD41" si="577">IF(AD42+AE42=0,"",IF(AD42=4,3,IF(AD42=3,1,0)))</f>
        <v>3</v>
      </c>
      <c r="AE41" s="122"/>
      <c r="AF41" s="121">
        <f t="shared" ref="AF41" si="578">IF(AF42+AG42=0,"",IF(AF42=4,3,IF(AF42=3,1,0)))</f>
        <v>1</v>
      </c>
      <c r="AG41" s="122"/>
      <c r="AH41" s="121">
        <f t="shared" ref="AH41" si="579">IF(AH42+AI42=0,"",IF(AH42=4,3,IF(AH42=3,1,0)))</f>
        <v>0</v>
      </c>
      <c r="AI41" s="122"/>
      <c r="AJ41" s="121">
        <f t="shared" ref="AJ41" si="580">IF(AJ42+AK42=0,"",IF(AJ42=4,3,IF(AJ42=3,1,0)))</f>
        <v>0</v>
      </c>
      <c r="AK41" s="122"/>
      <c r="AL41" s="121">
        <f t="shared" ref="AL41" si="581">IF(AL42+AM42=0,"",IF(AL42=4,3,IF(AL42=3,1,0)))</f>
        <v>1</v>
      </c>
      <c r="AM41" s="122"/>
      <c r="AN41" s="121">
        <f t="shared" ref="AN41" si="582">IF(AN42+AO42=0,"",IF(AN42=4,3,IF(AN42=3,1,0)))</f>
        <v>1</v>
      </c>
      <c r="AO41" s="122"/>
      <c r="AP41" s="121">
        <f>IF(AP42+AQ42=0,"",IF(AP42=4,3,IF(AP42=3,1,0)))</f>
        <v>0</v>
      </c>
      <c r="AQ41" s="122"/>
      <c r="AR41" s="121">
        <f>IF(AR42+AS42=0,"",IF(AR42=4,3,IF(AR42=3,1,0)))</f>
        <v>3</v>
      </c>
      <c r="AS41" s="122"/>
      <c r="AT41" s="121">
        <f t="shared" ref="AT41" si="583">IF(AT42+AU42=0,"",IF(AT42=4,3,IF(AT42=3,1,0)))</f>
        <v>0</v>
      </c>
      <c r="AU41" s="122"/>
      <c r="AV41" s="121" t="str">
        <f t="shared" ref="AV41" si="584">IF(AV42+AW42=0,"",IF(AV42=4,3,IF(AV42=3,1,0)))</f>
        <v/>
      </c>
      <c r="AW41" s="122"/>
      <c r="AX41" s="121">
        <f t="shared" ref="AX41" si="585">IF(AX42+AY42=0,"",IF(AX42=4,3,IF(AX42=3,1,0)))</f>
        <v>0</v>
      </c>
      <c r="AY41" s="122"/>
      <c r="AZ41" s="35"/>
      <c r="BA41" s="36"/>
      <c r="BB41" s="121">
        <f t="shared" ref="BB41" si="586">IF(BB42+BC42=0,"",IF(BB42=4,3,IF(BB42=3,1,0)))</f>
        <v>0</v>
      </c>
      <c r="BC41" s="122"/>
      <c r="BD41" s="121">
        <f t="shared" ref="BD41" si="587">IF(BD42+BE42=0,"",IF(BD42=4,3,IF(BD42=3,1,0)))</f>
        <v>3</v>
      </c>
      <c r="BE41" s="122"/>
      <c r="BF41" s="121">
        <f t="shared" ref="BF41" si="588">IF(BF42+BG42=0,"",IF(BF42=4,3,IF(BF42=3,1,0)))</f>
        <v>3</v>
      </c>
      <c r="BG41" s="122"/>
      <c r="BH41" s="121">
        <f t="shared" ref="BH41" si="589">IF(BH42+BI42=0,"",IF(BH42=4,3,IF(BH42=3,1,0)))</f>
        <v>1</v>
      </c>
      <c r="BI41" s="122"/>
      <c r="BJ41" s="121">
        <f t="shared" ref="BJ41" si="590">IF(BJ42+BK42=0,"",IF(BJ42=4,3,IF(BJ42=3,1,0)))</f>
        <v>1</v>
      </c>
      <c r="BK41" s="122"/>
      <c r="BL41" s="121">
        <f t="shared" ref="BL41" si="591">IF(BL42+BM42=0,"",IF(BL42=4,3,IF(BL42=3,1,0)))</f>
        <v>0</v>
      </c>
      <c r="BM41" s="122"/>
      <c r="BN41" s="121">
        <f t="shared" ref="BN41" si="592">IF(BN42+BO42=0,"",IF(BN42=4,3,IF(BN42=3,1,0)))</f>
        <v>0</v>
      </c>
      <c r="BO41" s="122"/>
      <c r="BP41" s="121">
        <f t="shared" ref="BP41" si="593">IF(BP42+BQ42=0,"",IF(BP42=4,3,IF(BP42=3,1,0)))</f>
        <v>0</v>
      </c>
      <c r="BQ41" s="122"/>
      <c r="BR41" s="121">
        <f t="shared" ref="BR41" si="594">IF(BR42+BS42=0,"",IF(BR42=4,3,IF(BR42=3,1,0)))</f>
        <v>1</v>
      </c>
      <c r="BS41" s="122"/>
      <c r="BT41" s="121">
        <f t="shared" ref="BT41" si="595">IF(BT42+BU42=0,"",IF(BT42=4,3,IF(BT42=3,1,0)))</f>
        <v>3</v>
      </c>
      <c r="BU41" s="122"/>
      <c r="BV41" s="125"/>
      <c r="BW41" s="2"/>
      <c r="BX41" s="136">
        <v>4</v>
      </c>
      <c r="BY41" s="119"/>
      <c r="BZ41" s="121" t="str">
        <f t="shared" ref="BZ41" si="596">IF(BZ42+CA42=0,"",IF(BZ42=4,3,IF(BZ42=3,1,0)))</f>
        <v/>
      </c>
      <c r="CA41" s="122"/>
      <c r="CB41" s="121" t="str">
        <f t="shared" ref="CB41" si="597">IF(CB42+CC42=0,"",IF(CB42=4,3,IF(CB42=3,1,0)))</f>
        <v/>
      </c>
      <c r="CC41" s="122"/>
      <c r="CD41" s="121" t="str">
        <f t="shared" ref="CD41" si="598">IF(CD42+CE42=0,"",IF(CD42=4,3,IF(CD42=3,1,0)))</f>
        <v/>
      </c>
      <c r="CE41" s="122"/>
      <c r="CF41" s="35"/>
      <c r="CG41" s="36"/>
      <c r="CH41" s="121" t="str">
        <f t="shared" ref="CH41" si="599">IF(CH42+CI42=0,"",IF(CH42=4,3,IF(CH42=3,1,0)))</f>
        <v/>
      </c>
      <c r="CI41" s="122"/>
      <c r="CJ41" s="121" t="str">
        <f t="shared" ref="CJ41" si="600">IF(CJ42+CK42=0,"",IF(CJ42=4,3,IF(CJ42=3,1,0)))</f>
        <v/>
      </c>
      <c r="CK41" s="122"/>
      <c r="CL41" s="138">
        <f t="shared" ref="CL41" si="601">SUM(BZ41:CK41)</f>
        <v>0</v>
      </c>
      <c r="CM41" s="125"/>
      <c r="CN41" s="2"/>
      <c r="CO41" s="136">
        <f>IF($R41=1,$M41/2)+IF($R41=0,$M41)</f>
        <v>24</v>
      </c>
      <c r="CP41" s="136">
        <f>IF($T41=1,$M41/2)+IF($T41=0,$M41)</f>
        <v>12</v>
      </c>
      <c r="CQ41" s="136">
        <f>IF($V41=1,$M41/2)+IF($V41=0,$M41)</f>
        <v>24</v>
      </c>
      <c r="CR41" s="136">
        <f>IF($X41=1,$M41/2)+IF($X41=0,$M41)</f>
        <v>12</v>
      </c>
      <c r="CS41" s="136">
        <f>IF($Z41=1,$M41/2)+IF($Z41=0,$M41)</f>
        <v>12</v>
      </c>
      <c r="CT41" s="136">
        <f>IF($AB41=1,$M41/2)+IF($AB41=0,$M41)</f>
        <v>24</v>
      </c>
      <c r="CU41" s="136">
        <f>IF($AD41=1,$M41/2)+IF($AD41=0,$M41)</f>
        <v>0</v>
      </c>
      <c r="CV41" s="136">
        <f>IF($AF41=1,$M41/2)+IF($AF41=0,$M41)</f>
        <v>12</v>
      </c>
      <c r="CW41" s="149">
        <f>IF($AH41=1,$M41/2)+IF($AH41=0,$M41)</f>
        <v>24</v>
      </c>
      <c r="CX41" s="149">
        <f>IF($AJ41=1,$M41/2)+IF($AJ41=0,$M41)</f>
        <v>24</v>
      </c>
      <c r="CY41" s="136">
        <f>IF($AL41=1,$M41/2)+IF($AL41=0,$M41)</f>
        <v>12</v>
      </c>
      <c r="CZ41" s="136">
        <f>IF($AN41=1,$M41/2)+IF($AN41=0,$M41)</f>
        <v>12</v>
      </c>
      <c r="DA41" s="136">
        <f>IF($AP41=1,$M41/2)+IF($AP41=0,$M41)</f>
        <v>24</v>
      </c>
      <c r="DB41" s="136">
        <f>IF($AR41=1,$M41/2)+IF($AR41=0,$M41)</f>
        <v>0</v>
      </c>
      <c r="DC41" s="136">
        <f>IF($AT41=1,$M41/2)+IF($AT41=0,$M41)</f>
        <v>24</v>
      </c>
      <c r="DD41" s="136">
        <f>IF($AV41=1,$M41/2)+IF($AV41=0,$M41)</f>
        <v>0</v>
      </c>
      <c r="DE41" s="136">
        <f>IF($AX41=1,$M41/2)+IF($AX41=0,$M41)</f>
        <v>24</v>
      </c>
      <c r="DF41" s="137"/>
      <c r="DG41" s="136">
        <f>IF($BB41=1,$M41/2)+IF($BB41=0,$M41)</f>
        <v>24</v>
      </c>
      <c r="DH41" s="136">
        <f>IF($BD41=1,$M41/2)+IF($BD41=0,$M41)</f>
        <v>0</v>
      </c>
      <c r="DI41" s="136">
        <f>IF($BF41=1,$M41/2)+IF($BF41=0,$M41)</f>
        <v>0</v>
      </c>
      <c r="DJ41" s="136">
        <f>IF($BH41=1,$M41/2)+IF($BH41=0,$M41)</f>
        <v>12</v>
      </c>
      <c r="DK41" s="136">
        <f>IF($BJ41=1,$M41/2)+IF($BJ41=0,$M41)</f>
        <v>12</v>
      </c>
      <c r="DL41" s="136">
        <f>IF($BL41=1,$M41/2)+IF($BL41=0,$M41)</f>
        <v>24</v>
      </c>
      <c r="DM41" s="136">
        <f>IF($BN41=1,$M41/2)+IF($BN41=0,$M41)</f>
        <v>24</v>
      </c>
      <c r="DN41" s="136">
        <f>IF($BP41=1,$M41/2)+IF($BP41=0,$M41)</f>
        <v>24</v>
      </c>
      <c r="DO41" s="136">
        <f>IF($BR41=1,$M41/2)+IF($BR41=0,$M41)</f>
        <v>12</v>
      </c>
      <c r="DP41" s="136">
        <f>IF($BT41=1,$M41/2)+IF($BT41=0,$M41)</f>
        <v>0</v>
      </c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</row>
    <row r="42" spans="1:153" ht="13.5" customHeight="1" x14ac:dyDescent="0.25">
      <c r="A42" s="148"/>
      <c r="B42" s="172"/>
      <c r="C42" s="156"/>
      <c r="D42" s="119"/>
      <c r="E42" s="120"/>
      <c r="F42" s="120"/>
      <c r="G42" s="131"/>
      <c r="H42" s="132"/>
      <c r="I42" s="134"/>
      <c r="J42" s="133"/>
      <c r="K42" s="135"/>
      <c r="L42" s="135"/>
      <c r="M42" s="124"/>
      <c r="N42" s="125"/>
      <c r="O42" s="16">
        <f>SUM($BT42,$BR42,$BP42,$BN42,$BL42,$BJ42,$BH42,$BF42,$BD42,$BB42,$AZ42,$AX42,$AV42,$AT42,$AR42,$AP42,$AN42,$AL42,$AJ42,$AH42,$AF42,$AD42,$AB42,$Z42,$X42,$V42,$T42,$R42,)</f>
        <v>63</v>
      </c>
      <c r="P42" s="17">
        <f>SUM($BU42,$BS42,$BQ42,$BO42,$BM42,$BK42,$BI42,$BG42,$BE42,$BC42,$BA42,$AY42,$AW42,$AU42,$AS42,$AQ42,$AO42,$AM42,$AK42,$AI42,$AG42,$AE42,$AC42,$AA42,$Y42,$W42,$U42,$S42,)</f>
        <v>84</v>
      </c>
      <c r="Q42" s="128"/>
      <c r="R42" s="26">
        <v>2</v>
      </c>
      <c r="S42" s="27">
        <v>4</v>
      </c>
      <c r="T42" s="26">
        <v>3</v>
      </c>
      <c r="U42" s="27">
        <v>3</v>
      </c>
      <c r="V42" s="26">
        <v>1</v>
      </c>
      <c r="W42" s="27">
        <v>4</v>
      </c>
      <c r="X42" s="26">
        <v>3</v>
      </c>
      <c r="Y42" s="27">
        <v>3</v>
      </c>
      <c r="Z42" s="26">
        <v>3</v>
      </c>
      <c r="AA42" s="27">
        <v>3</v>
      </c>
      <c r="AB42" s="26">
        <v>2</v>
      </c>
      <c r="AC42" s="27">
        <v>4</v>
      </c>
      <c r="AD42" s="26">
        <v>4</v>
      </c>
      <c r="AE42" s="27">
        <v>2</v>
      </c>
      <c r="AF42" s="26">
        <v>3</v>
      </c>
      <c r="AG42" s="27">
        <v>3</v>
      </c>
      <c r="AH42" s="28">
        <v>1</v>
      </c>
      <c r="AI42" s="29">
        <v>4</v>
      </c>
      <c r="AJ42" s="28">
        <v>2</v>
      </c>
      <c r="AK42" s="29">
        <v>4</v>
      </c>
      <c r="AL42" s="28">
        <v>3</v>
      </c>
      <c r="AM42" s="29">
        <v>3</v>
      </c>
      <c r="AN42" s="28">
        <v>3</v>
      </c>
      <c r="AO42" s="29">
        <v>3</v>
      </c>
      <c r="AP42" s="28">
        <v>1</v>
      </c>
      <c r="AQ42" s="29">
        <v>4</v>
      </c>
      <c r="AR42" s="28">
        <v>4</v>
      </c>
      <c r="AS42" s="29">
        <v>2</v>
      </c>
      <c r="AT42" s="81">
        <v>2</v>
      </c>
      <c r="AU42" s="82">
        <v>4</v>
      </c>
      <c r="AV42" s="81"/>
      <c r="AW42" s="82"/>
      <c r="AX42" s="101">
        <v>0</v>
      </c>
      <c r="AY42" s="102">
        <v>4</v>
      </c>
      <c r="AZ42" s="37"/>
      <c r="BA42" s="38"/>
      <c r="BB42" s="81">
        <v>2</v>
      </c>
      <c r="BC42" s="82">
        <v>4</v>
      </c>
      <c r="BD42" s="81">
        <v>4</v>
      </c>
      <c r="BE42" s="82">
        <v>2</v>
      </c>
      <c r="BF42" s="81">
        <v>4</v>
      </c>
      <c r="BG42" s="82">
        <v>2</v>
      </c>
      <c r="BH42" s="81">
        <v>3</v>
      </c>
      <c r="BI42" s="82">
        <v>3</v>
      </c>
      <c r="BJ42" s="81">
        <v>3</v>
      </c>
      <c r="BK42" s="82">
        <v>3</v>
      </c>
      <c r="BL42" s="81">
        <v>1</v>
      </c>
      <c r="BM42" s="82">
        <v>4</v>
      </c>
      <c r="BN42" s="81">
        <v>1</v>
      </c>
      <c r="BO42" s="82">
        <v>4</v>
      </c>
      <c r="BP42" s="81">
        <v>1</v>
      </c>
      <c r="BQ42" s="82">
        <v>4</v>
      </c>
      <c r="BR42" s="81">
        <v>3</v>
      </c>
      <c r="BS42" s="82">
        <v>3</v>
      </c>
      <c r="BT42" s="81">
        <v>4</v>
      </c>
      <c r="BU42" s="82">
        <v>1</v>
      </c>
      <c r="BV42" s="125"/>
      <c r="BW42" s="2"/>
      <c r="BX42" s="136"/>
      <c r="BY42" s="119"/>
      <c r="BZ42" s="28"/>
      <c r="CA42" s="29"/>
      <c r="CB42" s="28"/>
      <c r="CC42" s="29"/>
      <c r="CD42" s="28"/>
      <c r="CE42" s="29"/>
      <c r="CF42" s="37"/>
      <c r="CG42" s="38"/>
      <c r="CH42" s="28"/>
      <c r="CI42" s="29"/>
      <c r="CJ42" s="28"/>
      <c r="CK42" s="29"/>
      <c r="CL42" s="138"/>
      <c r="CM42" s="125"/>
      <c r="CN42" s="2"/>
      <c r="CO42" s="136"/>
      <c r="CP42" s="136"/>
      <c r="CQ42" s="136"/>
      <c r="CR42" s="136"/>
      <c r="CS42" s="136"/>
      <c r="CT42" s="136"/>
      <c r="CU42" s="136"/>
      <c r="CV42" s="136"/>
      <c r="CW42" s="149"/>
      <c r="CX42" s="149"/>
      <c r="CY42" s="136"/>
      <c r="CZ42" s="136"/>
      <c r="DA42" s="136"/>
      <c r="DB42" s="136"/>
      <c r="DC42" s="136"/>
      <c r="DD42" s="136"/>
      <c r="DE42" s="136"/>
      <c r="DF42" s="137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</row>
    <row r="43" spans="1:153" ht="12.75" customHeight="1" x14ac:dyDescent="0.25">
      <c r="A43" s="116">
        <v>19</v>
      </c>
      <c r="B43" s="165" t="s">
        <v>147</v>
      </c>
      <c r="C43" s="155" t="s">
        <v>168</v>
      </c>
      <c r="D43" s="119"/>
      <c r="E43" s="120">
        <f t="shared" ref="E43" si="602">IF(G43="",0,IF(F43+G43&lt;1000,1000,F43+G43))</f>
        <v>1434.74</v>
      </c>
      <c r="F43" s="120">
        <f>IF(I43&gt;150,IF(H43&gt;=65,0,SUM(K43-(COUNT(R43:AS43))*3*(15+50)%)*10),IF(I43&lt;-150,IF((K43-(COUNT(R43:AS43))*3*((G43-J43)/10+50)%)*10&lt;1,0,SUM(K43-(COUNT(R43:AS43))*3*((G43-J43)/10+50)%)*10),SUM(K43-(COUNT(R43:AS43))*3*((G43-J43)/10+50)%)*10))</f>
        <v>10.739999999999981</v>
      </c>
      <c r="G43" s="131">
        <v>1424</v>
      </c>
      <c r="H43" s="132">
        <f>IF(COUNT(R43:AS43)=0,0,K43/((COUNT(R43:AS43))*3)%)</f>
        <v>57.142857142857146</v>
      </c>
      <c r="I43" s="133">
        <f t="shared" si="0"/>
        <v>45.85714285714289</v>
      </c>
      <c r="J43" s="133">
        <f>IF(G43="",0,(SUM($G$7:$G$34))/(COUNT($G$7:$G$34)))</f>
        <v>1378.1428571428571</v>
      </c>
      <c r="K43" s="135">
        <f t="shared" ref="K43" si="603">SUM(R43:AS43)</f>
        <v>24</v>
      </c>
      <c r="L43" s="135">
        <f t="shared" ref="L43" si="604">SUM(AT43:BU43)</f>
        <v>13</v>
      </c>
      <c r="M43" s="123">
        <f t="shared" ref="M43" si="605">SUM(K43+L43)</f>
        <v>37</v>
      </c>
      <c r="N43" s="125">
        <v>13</v>
      </c>
      <c r="O43" s="126">
        <f>IF(O44+P44&lt;1,0,SUM(O44/P44))</f>
        <v>1</v>
      </c>
      <c r="P43" s="127"/>
      <c r="Q43" s="128">
        <f>DG63</f>
        <v>409.5</v>
      </c>
      <c r="R43" s="143">
        <f t="shared" ref="R43" si="606">IF(R44+S44=0,"",IF(R44=4,3,IF(R44=3,1,0)))</f>
        <v>0</v>
      </c>
      <c r="S43" s="144"/>
      <c r="T43" s="143">
        <f t="shared" ref="T43" si="607">IF(T44+U44=0,"",IF(T44=4,3,IF(T44=3,1,0)))</f>
        <v>0</v>
      </c>
      <c r="U43" s="144"/>
      <c r="V43" s="143">
        <f t="shared" ref="V43" si="608">IF(V44+W44=0,"",IF(V44=4,3,IF(V44=3,1,0)))</f>
        <v>3</v>
      </c>
      <c r="W43" s="144"/>
      <c r="X43" s="143">
        <f t="shared" ref="X43" si="609">IF(X44+Y44=0,"",IF(X44=4,3,IF(X44=3,1,0)))</f>
        <v>0</v>
      </c>
      <c r="Y43" s="144"/>
      <c r="Z43" s="121">
        <f t="shared" ref="Z43" si="610">IF(Z44+AA44=0,"",IF(Z44=4,3,IF(Z44=3,1,0)))</f>
        <v>3</v>
      </c>
      <c r="AA43" s="122"/>
      <c r="AB43" s="121">
        <f t="shared" ref="AB43" si="611">IF(AB44+AC44=0,"",IF(AB44=4,3,IF(AB44=3,1,0)))</f>
        <v>1</v>
      </c>
      <c r="AC43" s="122"/>
      <c r="AD43" s="121">
        <f t="shared" ref="AD43" si="612">IF(AD44+AE44=0,"",IF(AD44=4,3,IF(AD44=3,1,0)))</f>
        <v>3</v>
      </c>
      <c r="AE43" s="122"/>
      <c r="AF43" s="121">
        <f t="shared" ref="AF43" si="613">IF(AF44+AG44=0,"",IF(AF44=4,3,IF(AF44=3,1,0)))</f>
        <v>3</v>
      </c>
      <c r="AG43" s="122"/>
      <c r="AH43" s="121">
        <f t="shared" ref="AH43" si="614">IF(AH44+AI44=0,"",IF(AH44=4,3,IF(AH44=3,1,0)))</f>
        <v>1</v>
      </c>
      <c r="AI43" s="122"/>
      <c r="AJ43" s="121">
        <f t="shared" ref="AJ43" si="615">IF(AJ44+AK44=0,"",IF(AJ44=4,3,IF(AJ44=3,1,0)))</f>
        <v>3</v>
      </c>
      <c r="AK43" s="122"/>
      <c r="AL43" s="121">
        <f t="shared" ref="AL43" si="616">IF(AL44+AM44=0,"",IF(AL44=4,3,IF(AL44=3,1,0)))</f>
        <v>3</v>
      </c>
      <c r="AM43" s="122"/>
      <c r="AN43" s="121">
        <f t="shared" ref="AN43" si="617">IF(AN44+AO44=0,"",IF(AN44=4,3,IF(AN44=3,1,0)))</f>
        <v>0</v>
      </c>
      <c r="AO43" s="122"/>
      <c r="AP43" s="143">
        <f>IF(AP44+AQ44=0,"",IF(AP44=4,3,IF(AP44=3,1,0)))</f>
        <v>3</v>
      </c>
      <c r="AQ43" s="144"/>
      <c r="AR43" s="121">
        <f>IF(AR44+AS44=0,"",IF(AR44=4,3,IF(AR44=3,1,0)))</f>
        <v>1</v>
      </c>
      <c r="AS43" s="122"/>
      <c r="AT43" s="143">
        <f t="shared" ref="AT43" si="618">IF(AT44+AU44=0,"",IF(AT44=4,3,IF(AT44=3,1,0)))</f>
        <v>0</v>
      </c>
      <c r="AU43" s="144"/>
      <c r="AV43" s="121" t="str">
        <f t="shared" ref="AV43" si="619">IF(AV44+AW44=0,"",IF(AV44=4,3,IF(AV44=3,1,0)))</f>
        <v/>
      </c>
      <c r="AW43" s="122"/>
      <c r="AX43" s="143">
        <f t="shared" ref="AX43" si="620">IF(AX44+AY44=0,"",IF(AX44=4,3,IF(AX44=3,1,0)))</f>
        <v>0</v>
      </c>
      <c r="AY43" s="144"/>
      <c r="AZ43" s="121">
        <f t="shared" ref="AZ43" si="621">IF(AZ44+BA44=0,"",IF(AZ44=4,3,IF(AZ44=3,1,0)))</f>
        <v>3</v>
      </c>
      <c r="BA43" s="122"/>
      <c r="BB43" s="73"/>
      <c r="BC43" s="74"/>
      <c r="BD43" s="121">
        <f t="shared" ref="BD43" si="622">IF(BD44+BE44=0,"",IF(BD44=4,3,IF(BD44=3,1,0)))</f>
        <v>3</v>
      </c>
      <c r="BE43" s="122"/>
      <c r="BF43" s="143">
        <f t="shared" ref="BF43" si="623">IF(BF44+BG44=0,"",IF(BF44=4,3,IF(BF44=3,1,0)))</f>
        <v>0</v>
      </c>
      <c r="BG43" s="144"/>
      <c r="BH43" s="143">
        <f t="shared" ref="BH43" si="624">IF(BH44+BI44=0,"",IF(BH44=4,3,IF(BH44=3,1,0)))</f>
        <v>0</v>
      </c>
      <c r="BI43" s="144"/>
      <c r="BJ43" s="143">
        <f t="shared" ref="BJ43" si="625">IF(BJ44+BK44=0,"",IF(BJ44=4,3,IF(BJ44=3,1,0)))</f>
        <v>3</v>
      </c>
      <c r="BK43" s="144"/>
      <c r="BL43" s="143">
        <f t="shared" ref="BL43" si="626">IF(BL44+BM44=0,"",IF(BL44=4,3,IF(BL44=3,1,0)))</f>
        <v>0</v>
      </c>
      <c r="BM43" s="144"/>
      <c r="BN43" s="143">
        <f t="shared" ref="BN43" si="627">IF(BN44+BO44=0,"",IF(BN44=4,3,IF(BN44=3,1,0)))</f>
        <v>1</v>
      </c>
      <c r="BO43" s="144"/>
      <c r="BP43" s="143">
        <f t="shared" ref="BP43" si="628">IF(BP44+BQ44=0,"",IF(BP44=4,3,IF(BP44=3,1,0)))</f>
        <v>3</v>
      </c>
      <c r="BQ43" s="144"/>
      <c r="BR43" s="121">
        <f t="shared" ref="BR43" si="629">IF(BR44+BS44=0,"",IF(BR44=4,3,IF(BR44=3,1,0)))</f>
        <v>0</v>
      </c>
      <c r="BS43" s="122"/>
      <c r="BT43" s="121">
        <f t="shared" ref="BT43" si="630">IF(BT44+BU44=0,"",IF(BT44=4,3,IF(BT44=3,1,0)))</f>
        <v>0</v>
      </c>
      <c r="BU43" s="122"/>
      <c r="BV43" s="125">
        <v>13</v>
      </c>
      <c r="BW43" s="2"/>
      <c r="BX43" s="136">
        <v>5</v>
      </c>
      <c r="BY43" s="119"/>
      <c r="BZ43" s="121" t="str">
        <f t="shared" ref="BZ43" si="631">IF(BZ44+CA44=0,"",IF(BZ44=4,3,IF(BZ44=3,1,0)))</f>
        <v/>
      </c>
      <c r="CA43" s="122"/>
      <c r="CB43" s="121" t="str">
        <f t="shared" ref="CB43" si="632">IF(CB44+CC44=0,"",IF(CB44=4,3,IF(CB44=3,1,0)))</f>
        <v/>
      </c>
      <c r="CC43" s="122"/>
      <c r="CD43" s="121" t="str">
        <f t="shared" ref="CD43" si="633">IF(CD44+CE44=0,"",IF(CD44=4,3,IF(CD44=3,1,0)))</f>
        <v/>
      </c>
      <c r="CE43" s="122"/>
      <c r="CF43" s="121" t="str">
        <f t="shared" ref="CF43" si="634">IF(CF44+CG44=0,"",IF(CF44=4,3,IF(CF44=3,1,0)))</f>
        <v/>
      </c>
      <c r="CG43" s="122"/>
      <c r="CH43" s="35"/>
      <c r="CI43" s="36"/>
      <c r="CJ43" s="121" t="str">
        <f t="shared" ref="CJ43" si="635">IF(CJ44+CK44=0,"",IF(CJ44=4,3,IF(CJ44=3,1,0)))</f>
        <v/>
      </c>
      <c r="CK43" s="122"/>
      <c r="CL43" s="138">
        <f t="shared" ref="CL43" si="636">SUM(BZ43:CK43)</f>
        <v>0</v>
      </c>
      <c r="CM43" s="125"/>
      <c r="CN43" s="2"/>
      <c r="CO43" s="136">
        <f>IF($R43=1,$M43/2)+IF($R43=0,$M43)</f>
        <v>37</v>
      </c>
      <c r="CP43" s="136">
        <f>IF($T43=1,$M43/2)+IF($T43=0,$M43)</f>
        <v>37</v>
      </c>
      <c r="CQ43" s="136">
        <f>IF($V43=1,$M43/2)+IF($V43=0,$M43)</f>
        <v>0</v>
      </c>
      <c r="CR43" s="136">
        <f>IF($X43=1,$M43/2)+IF($X43=0,$M43)</f>
        <v>37</v>
      </c>
      <c r="CS43" s="136">
        <f>IF($Z43=1,$M43/2)+IF($Z43=0,$M43)</f>
        <v>0</v>
      </c>
      <c r="CT43" s="136">
        <f>IF($AB43=1,$M43/2)+IF($AB43=0,$M43)</f>
        <v>18.5</v>
      </c>
      <c r="CU43" s="136">
        <f>IF($AD43=1,$M43/2)+IF($AD43=0,$M43)</f>
        <v>0</v>
      </c>
      <c r="CV43" s="136">
        <f>IF($AF43=1,$M43/2)+IF($AF43=0,$M43)</f>
        <v>0</v>
      </c>
      <c r="CW43" s="149">
        <f>IF($AH43=1,$M43/2)+IF($AH43=0,$M43)</f>
        <v>18.5</v>
      </c>
      <c r="CX43" s="149">
        <f>IF($AJ43=1,$M43/2)+IF($AJ43=0,$M43)</f>
        <v>0</v>
      </c>
      <c r="CY43" s="136">
        <f>IF($AL43=1,$M43/2)+IF($AL43=0,$M43)</f>
        <v>0</v>
      </c>
      <c r="CZ43" s="136">
        <f>IF($AN43=1,$M43/2)+IF($AN43=0,$M43)</f>
        <v>37</v>
      </c>
      <c r="DA43" s="136">
        <f>IF($AP43=1,$M43/2)+IF($AP43=0,$M43)</f>
        <v>0</v>
      </c>
      <c r="DB43" s="136">
        <f>IF($AR43=1,$M43/2)+IF($AR43=0,$M43)</f>
        <v>18.5</v>
      </c>
      <c r="DC43" s="136">
        <f>IF($AT43=1,$M43/2)+IF($AT43=0,$M43)</f>
        <v>37</v>
      </c>
      <c r="DD43" s="136">
        <f>IF($AV43=1,$M43/2)+IF($AV43=0,$M43)</f>
        <v>0</v>
      </c>
      <c r="DE43" s="136">
        <f>IF($AX43=1,$M43/2)+IF($AX43=0,$M43)</f>
        <v>37</v>
      </c>
      <c r="DF43" s="136">
        <f>IF($AZ43=1,$M43/2)+IF($AZ43=0,$M43)</f>
        <v>0</v>
      </c>
      <c r="DG43" s="137"/>
      <c r="DH43" s="136">
        <f>IF($BD43=1,$M43/2)+IF($BD43=0,$M43)</f>
        <v>0</v>
      </c>
      <c r="DI43" s="136">
        <f>IF($BF43=1,$M43/2)+IF($BF43=0,$M43)</f>
        <v>37</v>
      </c>
      <c r="DJ43" s="136">
        <f>IF($BH43=1,$M43/2)+IF($BH43=0,$M43)</f>
        <v>37</v>
      </c>
      <c r="DK43" s="136">
        <f>IF($BJ43=1,$M43/2)+IF($BJ43=0,$M43)</f>
        <v>0</v>
      </c>
      <c r="DL43" s="136">
        <f>IF($BL43=1,$M43/2)+IF($BL43=0,$M43)</f>
        <v>37</v>
      </c>
      <c r="DM43" s="136">
        <f>IF($BN43=1,$M43/2)+IF($BN43=0,$M43)</f>
        <v>18.5</v>
      </c>
      <c r="DN43" s="136">
        <f>IF($BP43=1,$M43/2)+IF($BP43=0,$M43)</f>
        <v>0</v>
      </c>
      <c r="DO43" s="136">
        <f>IF($BR43=1,$M43/2)+IF($BR43=0,$M43)</f>
        <v>37</v>
      </c>
      <c r="DP43" s="136">
        <f>IF($BT43=1,$M43/2)+IF($BT43=0,$M43)</f>
        <v>37</v>
      </c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</row>
    <row r="44" spans="1:153" ht="13.5" customHeight="1" x14ac:dyDescent="0.25">
      <c r="A44" s="117"/>
      <c r="B44" s="166"/>
      <c r="C44" s="156"/>
      <c r="D44" s="119"/>
      <c r="E44" s="120"/>
      <c r="F44" s="120"/>
      <c r="G44" s="131"/>
      <c r="H44" s="132"/>
      <c r="I44" s="134"/>
      <c r="J44" s="133"/>
      <c r="K44" s="135"/>
      <c r="L44" s="135"/>
      <c r="M44" s="124"/>
      <c r="N44" s="125"/>
      <c r="O44" s="16">
        <f>SUM($BT44,$BR44,$BP44,$BN44,$BL44,$BJ44,$BH44,$BF44,$BD44,$BB44,$AZ44,$AX44,$AV44,$AT44,$AR44,$AP44,$AN44,$AL44,$AJ44,$AH44,$AF44,$AD44,$AB44,$Z44,$X44,$V44,$T44,$R44,)</f>
        <v>69</v>
      </c>
      <c r="P44" s="17">
        <f>SUM($BU44,$BS44,$BQ44,$BO44,$BM44,$BK44,$BI44,$BG44,$BE44,$BC44,$BA44,$AY44,$AW44,$AU44,$AS44,$AQ44,$AO44,$AM44,$AK44,$AI44,$AG44,$AE44,$AC44,$AA44,$Y44,$W44,$U44,$S44,)</f>
        <v>69</v>
      </c>
      <c r="Q44" s="128"/>
      <c r="R44" s="62">
        <v>1</v>
      </c>
      <c r="S44" s="63">
        <v>4</v>
      </c>
      <c r="T44" s="62">
        <v>1</v>
      </c>
      <c r="U44" s="63">
        <v>4</v>
      </c>
      <c r="V44" s="62">
        <v>4</v>
      </c>
      <c r="W44" s="63">
        <v>0</v>
      </c>
      <c r="X44" s="62">
        <v>2</v>
      </c>
      <c r="Y44" s="63">
        <v>4</v>
      </c>
      <c r="Z44" s="28">
        <v>4</v>
      </c>
      <c r="AA44" s="29">
        <v>2</v>
      </c>
      <c r="AB44" s="28">
        <v>3</v>
      </c>
      <c r="AC44" s="29">
        <v>3</v>
      </c>
      <c r="AD44" s="28">
        <v>4</v>
      </c>
      <c r="AE44" s="29">
        <v>0</v>
      </c>
      <c r="AF44" s="28">
        <v>4</v>
      </c>
      <c r="AG44" s="29">
        <v>1</v>
      </c>
      <c r="AH44" s="26">
        <v>3</v>
      </c>
      <c r="AI44" s="27">
        <v>3</v>
      </c>
      <c r="AJ44" s="28">
        <v>4</v>
      </c>
      <c r="AK44" s="29">
        <v>2</v>
      </c>
      <c r="AL44" s="28">
        <v>4</v>
      </c>
      <c r="AM44" s="29">
        <v>1</v>
      </c>
      <c r="AN44" s="28">
        <v>1</v>
      </c>
      <c r="AO44" s="29">
        <v>4</v>
      </c>
      <c r="AP44" s="62">
        <v>4</v>
      </c>
      <c r="AQ44" s="63">
        <v>1</v>
      </c>
      <c r="AR44" s="28">
        <v>3</v>
      </c>
      <c r="AS44" s="29">
        <v>3</v>
      </c>
      <c r="AT44" s="97">
        <v>1</v>
      </c>
      <c r="AU44" s="98">
        <v>4</v>
      </c>
      <c r="AV44" s="101"/>
      <c r="AW44" s="102"/>
      <c r="AX44" s="97">
        <v>1</v>
      </c>
      <c r="AY44" s="98">
        <v>4</v>
      </c>
      <c r="AZ44" s="81">
        <v>4</v>
      </c>
      <c r="BA44" s="82">
        <v>2</v>
      </c>
      <c r="BB44" s="75"/>
      <c r="BC44" s="76"/>
      <c r="BD44" s="81">
        <v>4</v>
      </c>
      <c r="BE44" s="82">
        <v>1</v>
      </c>
      <c r="BF44" s="97">
        <v>2</v>
      </c>
      <c r="BG44" s="98">
        <v>4</v>
      </c>
      <c r="BH44" s="97">
        <v>1</v>
      </c>
      <c r="BI44" s="98">
        <v>4</v>
      </c>
      <c r="BJ44" s="97">
        <v>4</v>
      </c>
      <c r="BK44" s="98">
        <v>2</v>
      </c>
      <c r="BL44" s="97">
        <v>1</v>
      </c>
      <c r="BM44" s="98">
        <v>4</v>
      </c>
      <c r="BN44" s="97">
        <v>3</v>
      </c>
      <c r="BO44" s="98">
        <v>3</v>
      </c>
      <c r="BP44" s="97">
        <v>4</v>
      </c>
      <c r="BQ44" s="98">
        <v>1</v>
      </c>
      <c r="BR44" s="81">
        <v>1</v>
      </c>
      <c r="BS44" s="82">
        <v>4</v>
      </c>
      <c r="BT44" s="81">
        <v>1</v>
      </c>
      <c r="BU44" s="82">
        <v>4</v>
      </c>
      <c r="BV44" s="125"/>
      <c r="BW44" s="2"/>
      <c r="BX44" s="136"/>
      <c r="BY44" s="119"/>
      <c r="BZ44" s="28"/>
      <c r="CA44" s="29"/>
      <c r="CB44" s="28"/>
      <c r="CC44" s="29"/>
      <c r="CD44" s="28"/>
      <c r="CE44" s="29"/>
      <c r="CF44" s="28"/>
      <c r="CG44" s="29"/>
      <c r="CH44" s="37"/>
      <c r="CI44" s="38"/>
      <c r="CJ44" s="28"/>
      <c r="CK44" s="29"/>
      <c r="CL44" s="138"/>
      <c r="CM44" s="125"/>
      <c r="CN44" s="2"/>
      <c r="CO44" s="136"/>
      <c r="CP44" s="136"/>
      <c r="CQ44" s="136"/>
      <c r="CR44" s="136"/>
      <c r="CS44" s="136"/>
      <c r="CT44" s="136"/>
      <c r="CU44" s="136"/>
      <c r="CV44" s="136"/>
      <c r="CW44" s="149"/>
      <c r="CX44" s="149"/>
      <c r="CY44" s="136"/>
      <c r="CZ44" s="136"/>
      <c r="DA44" s="136"/>
      <c r="DB44" s="136"/>
      <c r="DC44" s="136"/>
      <c r="DD44" s="136"/>
      <c r="DE44" s="136"/>
      <c r="DF44" s="136"/>
      <c r="DG44" s="137"/>
      <c r="DH44" s="136"/>
      <c r="DI44" s="136"/>
      <c r="DJ44" s="136"/>
      <c r="DK44" s="136"/>
      <c r="DL44" s="136"/>
      <c r="DM44" s="136"/>
      <c r="DN44" s="136"/>
      <c r="DO44" s="136"/>
      <c r="DP44" s="136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</row>
    <row r="45" spans="1:153" ht="12.75" customHeight="1" x14ac:dyDescent="0.25">
      <c r="A45" s="140">
        <v>20</v>
      </c>
      <c r="B45" s="171" t="s">
        <v>169</v>
      </c>
      <c r="C45" s="155" t="s">
        <v>167</v>
      </c>
      <c r="D45" s="119"/>
      <c r="E45" s="120">
        <f t="shared" ref="E45" si="637">IF(G45="",0,IF(F45+G45&lt;1000,1000,F45+G45))</f>
        <v>1466.48</v>
      </c>
      <c r="F45" s="120">
        <f>IF(I45&gt;150,IF(H45&gt;=65,0,SUM(K45-(COUNT(R45:AS45))*3*(15+50)%)*10),IF(I45&lt;-150,IF((K45-(COUNT(R45:AS45))*3*((G45-J45)/10+50)%)*10&lt;1,0,SUM(K45-(COUNT(R45:AS45))*3*((G45-J45)/10+50)%)*10),SUM(K45-(COUNT(R45:AS45))*3*((G45-J45)/10+50)%)*10))</f>
        <v>39.480000000000004</v>
      </c>
      <c r="G45" s="131">
        <v>1427</v>
      </c>
      <c r="H45" s="132">
        <f>IF(COUNT(R45:AS45)=0,0,K45/((COUNT(R45:AS45))*3)%)</f>
        <v>64.285714285714292</v>
      </c>
      <c r="I45" s="133">
        <f t="shared" si="0"/>
        <v>48.85714285714289</v>
      </c>
      <c r="J45" s="133">
        <f>IF(G45="",0,(SUM($G$7:$G$34))/(COUNT($G$7:$G$34)))</f>
        <v>1378.1428571428571</v>
      </c>
      <c r="K45" s="135">
        <f t="shared" ref="K45" si="638">SUM(R45:AS45)</f>
        <v>27</v>
      </c>
      <c r="L45" s="135">
        <f t="shared" ref="L45" si="639">SUM(AT45:BU45)</f>
        <v>8</v>
      </c>
      <c r="M45" s="123">
        <f t="shared" ref="M45" si="640">SUM(K45+L45)</f>
        <v>35</v>
      </c>
      <c r="N45" s="125">
        <v>15</v>
      </c>
      <c r="O45" s="126">
        <f>IF(O46+P46&lt;1,0,SUM(O46/P46))</f>
        <v>0.94444444444444442</v>
      </c>
      <c r="P45" s="127"/>
      <c r="Q45" s="128">
        <f>DH63</f>
        <v>445.5</v>
      </c>
      <c r="R45" s="121">
        <f t="shared" ref="R45" si="641">IF(R46+S46=0,"",IF(R46=4,3,IF(R46=3,1,0)))</f>
        <v>3</v>
      </c>
      <c r="S45" s="122"/>
      <c r="T45" s="121">
        <f t="shared" ref="T45" si="642">IF(T46+U46=0,"",IF(T46=4,3,IF(T46=3,1,0)))</f>
        <v>1</v>
      </c>
      <c r="U45" s="122"/>
      <c r="V45" s="121">
        <f t="shared" ref="V45" si="643">IF(V46+W46=0,"",IF(V46=4,3,IF(V46=3,1,0)))</f>
        <v>3</v>
      </c>
      <c r="W45" s="122"/>
      <c r="X45" s="121">
        <f t="shared" ref="X45" si="644">IF(X46+Y46=0,"",IF(X46=4,3,IF(X46=3,1,0)))</f>
        <v>0</v>
      </c>
      <c r="Y45" s="122"/>
      <c r="Z45" s="121">
        <f t="shared" ref="Z45" si="645">IF(Z46+AA46=0,"",IF(Z46=4,3,IF(Z46=3,1,0)))</f>
        <v>3</v>
      </c>
      <c r="AA45" s="122"/>
      <c r="AB45" s="121">
        <f t="shared" ref="AB45" si="646">IF(AB46+AC46=0,"",IF(AB46=4,3,IF(AB46=3,1,0)))</f>
        <v>0</v>
      </c>
      <c r="AC45" s="122"/>
      <c r="AD45" s="121">
        <f t="shared" ref="AD45" si="647">IF(AD46+AE46=0,"",IF(AD46=4,3,IF(AD46=3,1,0)))</f>
        <v>0</v>
      </c>
      <c r="AE45" s="122"/>
      <c r="AF45" s="121">
        <f t="shared" ref="AF45" si="648">IF(AF46+AG46=0,"",IF(AF46=4,3,IF(AF46=3,1,0)))</f>
        <v>3</v>
      </c>
      <c r="AG45" s="122"/>
      <c r="AH45" s="121">
        <f t="shared" ref="AH45" si="649">IF(AH46+AI46=0,"",IF(AH46=4,3,IF(AH46=3,1,0)))</f>
        <v>1</v>
      </c>
      <c r="AI45" s="122"/>
      <c r="AJ45" s="121">
        <f t="shared" ref="AJ45" si="650">IF(AJ46+AK46=0,"",IF(AJ46=4,3,IF(AJ46=3,1,0)))</f>
        <v>3</v>
      </c>
      <c r="AK45" s="122"/>
      <c r="AL45" s="121">
        <f t="shared" ref="AL45" si="651">IF(AL46+AM46=0,"",IF(AL46=4,3,IF(AL46=3,1,0)))</f>
        <v>3</v>
      </c>
      <c r="AM45" s="122"/>
      <c r="AN45" s="121">
        <f t="shared" ref="AN45" si="652">IF(AN46+AO46=0,"",IF(AN46=4,3,IF(AN46=3,1,0)))</f>
        <v>1</v>
      </c>
      <c r="AO45" s="122"/>
      <c r="AP45" s="121">
        <f>IF(AP46+AQ46=0,"",IF(AP46=4,3,IF(AP46=3,1,0)))</f>
        <v>3</v>
      </c>
      <c r="AQ45" s="122"/>
      <c r="AR45" s="121">
        <f>IF(AR46+AS46=0,"",IF(AR46=4,3,IF(AR46=3,1,0)))</f>
        <v>3</v>
      </c>
      <c r="AS45" s="122"/>
      <c r="AT45" s="121">
        <f t="shared" ref="AT45" si="653">IF(AT46+AU46=0,"",IF(AT46=4,3,IF(AT46=3,1,0)))</f>
        <v>1</v>
      </c>
      <c r="AU45" s="122"/>
      <c r="AV45" s="121" t="str">
        <f t="shared" ref="AV45" si="654">IF(AV46+AW46=0,"",IF(AV46=4,3,IF(AV46=3,1,0)))</f>
        <v/>
      </c>
      <c r="AW45" s="122"/>
      <c r="AX45" s="121">
        <f t="shared" ref="AX45" si="655">IF(AX46+AY46=0,"",IF(AX46=4,3,IF(AX46=3,1,0)))</f>
        <v>0</v>
      </c>
      <c r="AY45" s="122"/>
      <c r="AZ45" s="121">
        <f t="shared" ref="AZ45" si="656">IF(AZ46+BA46=0,"",IF(AZ46=4,3,IF(AZ46=3,1,0)))</f>
        <v>0</v>
      </c>
      <c r="BA45" s="122"/>
      <c r="BB45" s="121">
        <f t="shared" ref="BB45" si="657">IF(BB46+BC46=0,"",IF(BB46=4,3,IF(BB46=3,1,0)))</f>
        <v>0</v>
      </c>
      <c r="BC45" s="122"/>
      <c r="BD45" s="35"/>
      <c r="BE45" s="36"/>
      <c r="BF45" s="121">
        <f t="shared" ref="BF45" si="658">IF(BF46+BG46=0,"",IF(BF46=4,3,IF(BF46=3,1,0)))</f>
        <v>3</v>
      </c>
      <c r="BG45" s="122"/>
      <c r="BH45" s="121">
        <f t="shared" ref="BH45" si="659">IF(BH46+BI46=0,"",IF(BH46=4,3,IF(BH46=3,1,0)))</f>
        <v>1</v>
      </c>
      <c r="BI45" s="122"/>
      <c r="BJ45" s="121">
        <f t="shared" ref="BJ45" si="660">IF(BJ46+BK46=0,"",IF(BJ46=4,3,IF(BJ46=3,1,0)))</f>
        <v>0</v>
      </c>
      <c r="BK45" s="122"/>
      <c r="BL45" s="121">
        <f t="shared" ref="BL45" si="661">IF(BL46+BM46=0,"",IF(BL46=4,3,IF(BL46=3,1,0)))</f>
        <v>1</v>
      </c>
      <c r="BM45" s="122"/>
      <c r="BN45" s="121">
        <f t="shared" ref="BN45" si="662">IF(BN46+BO46=0,"",IF(BN46=4,3,IF(BN46=3,1,0)))</f>
        <v>1</v>
      </c>
      <c r="BO45" s="122"/>
      <c r="BP45" s="121">
        <f t="shared" ref="BP45" si="663">IF(BP46+BQ46=0,"",IF(BP46=4,3,IF(BP46=3,1,0)))</f>
        <v>0</v>
      </c>
      <c r="BQ45" s="122"/>
      <c r="BR45" s="121">
        <f t="shared" ref="BR45" si="664">IF(BR46+BS46=0,"",IF(BR46=4,3,IF(BR46=3,1,0)))</f>
        <v>0</v>
      </c>
      <c r="BS45" s="122"/>
      <c r="BT45" s="121">
        <f t="shared" ref="BT45" si="665">IF(BT46+BU46=0,"",IF(BT46=4,3,IF(BT46=3,1,0)))</f>
        <v>1</v>
      </c>
      <c r="BU45" s="122"/>
      <c r="BV45" s="125"/>
      <c r="BW45" s="2"/>
      <c r="BX45" s="136">
        <v>6</v>
      </c>
      <c r="BY45" s="119"/>
      <c r="BZ45" s="121" t="str">
        <f t="shared" ref="BZ45" si="666">IF(BZ46+CA46=0,"",IF(BZ46=4,3,IF(BZ46=3,1,0)))</f>
        <v/>
      </c>
      <c r="CA45" s="122"/>
      <c r="CB45" s="121" t="str">
        <f t="shared" ref="CB45" si="667">IF(CB46+CC46=0,"",IF(CB46=4,3,IF(CB46=3,1,0)))</f>
        <v/>
      </c>
      <c r="CC45" s="122"/>
      <c r="CD45" s="121" t="str">
        <f t="shared" ref="CD45" si="668">IF(CD46+CE46=0,"",IF(CD46=4,3,IF(CD46=3,1,0)))</f>
        <v/>
      </c>
      <c r="CE45" s="122"/>
      <c r="CF45" s="121" t="str">
        <f t="shared" ref="CF45" si="669">IF(CF46+CG46=0,"",IF(CF46=4,3,IF(CF46=3,1,0)))</f>
        <v/>
      </c>
      <c r="CG45" s="122"/>
      <c r="CH45" s="121" t="str">
        <f t="shared" ref="CH45" si="670">IF(CH46+CI46=0,"",IF(CH46=4,3,IF(CH46=3,1,0)))</f>
        <v/>
      </c>
      <c r="CI45" s="122"/>
      <c r="CJ45" s="35"/>
      <c r="CK45" s="36"/>
      <c r="CL45" s="138">
        <f t="shared" ref="CL45" si="671">SUM(BZ45:CK45)</f>
        <v>0</v>
      </c>
      <c r="CM45" s="125"/>
      <c r="CN45" s="2"/>
      <c r="CO45" s="136">
        <f>IF($R45=1,$M45/2)+IF($R45=0,$M45)</f>
        <v>0</v>
      </c>
      <c r="CP45" s="136">
        <f>IF($T45=1,$M45/2)+IF($T45=0,$M45)</f>
        <v>17.5</v>
      </c>
      <c r="CQ45" s="136">
        <f>IF($V45=1,$M45/2)+IF($V45=0,$M45)</f>
        <v>0</v>
      </c>
      <c r="CR45" s="136">
        <f>IF($X45=1,$M45/2)+IF($X45=0,$M45)</f>
        <v>35</v>
      </c>
      <c r="CS45" s="136">
        <f>IF($Z45=1,$M45/2)+IF($Z45=0,$M45)</f>
        <v>0</v>
      </c>
      <c r="CT45" s="136">
        <f>IF($AB45=1,$M45/2)+IF($AB45=0,$M45)</f>
        <v>35</v>
      </c>
      <c r="CU45" s="136">
        <f>IF($AD45=1,$M45/2)+IF($AD45=0,$M45)</f>
        <v>35</v>
      </c>
      <c r="CV45" s="136">
        <f>IF($AF45=1,$M45/2)+IF($AF45=0,$M45)</f>
        <v>0</v>
      </c>
      <c r="CW45" s="149">
        <f>IF($AH45=1,$M45/2)+IF($AH45=0,$M45)</f>
        <v>17.5</v>
      </c>
      <c r="CX45" s="149">
        <f>IF($AJ45=1,$M45/2)+IF($AJ45=0,$M45)</f>
        <v>0</v>
      </c>
      <c r="CY45" s="136">
        <f>IF($AL45=1,$M45/2)+IF($AL45=0,$M45)</f>
        <v>0</v>
      </c>
      <c r="CZ45" s="136">
        <f>IF($AN45=1,$M45/2)+IF($AN45=0,$M45)</f>
        <v>17.5</v>
      </c>
      <c r="DA45" s="136">
        <f>IF($AP45=1,$M45/2)+IF($AP45=0,$M45)</f>
        <v>0</v>
      </c>
      <c r="DB45" s="136">
        <f>IF($AR45=1,$M45/2)+IF($AR45=0,$M45)</f>
        <v>0</v>
      </c>
      <c r="DC45" s="136">
        <f>IF($AT45=1,$M45/2)+IF($AT45=0,$M45)</f>
        <v>17.5</v>
      </c>
      <c r="DD45" s="136">
        <f>IF($AV45=1,$M45/2)+IF($AV45=0,$M45)</f>
        <v>0</v>
      </c>
      <c r="DE45" s="136">
        <f>IF($AX45=1,$M45/2)+IF($AX45=0,$M45)</f>
        <v>35</v>
      </c>
      <c r="DF45" s="136">
        <f>IF($AZ45=1,$M45/2)+IF($AZ45=0,$M45)</f>
        <v>35</v>
      </c>
      <c r="DG45" s="136">
        <f>IF($BB45=1,$M45/2)+IF($BB45=0,$M45)</f>
        <v>35</v>
      </c>
      <c r="DH45" s="137"/>
      <c r="DI45" s="136">
        <f>IF($BF45=1,$M45/2)+IF($BF45=0,$M45)</f>
        <v>0</v>
      </c>
      <c r="DJ45" s="136">
        <f>IF($BH45=1,$M45/2)+IF($BH45=0,$M45)</f>
        <v>17.5</v>
      </c>
      <c r="DK45" s="136">
        <f>IF($BJ45=1,$M45/2)+IF($BJ45=0,$M45)</f>
        <v>35</v>
      </c>
      <c r="DL45" s="136">
        <f>IF($BL45=1,$M45/2)+IF($BL45=0,$M45)</f>
        <v>17.5</v>
      </c>
      <c r="DM45" s="136">
        <f>IF($BN45=1,$M45/2)+IF($BN45=0,$M45)</f>
        <v>17.5</v>
      </c>
      <c r="DN45" s="136">
        <f>IF($BP45=1,$M45/2)+IF($BP45=0,$M45)</f>
        <v>35</v>
      </c>
      <c r="DO45" s="136">
        <f>IF($BR45=1,$M45/2)+IF($BR45=0,$M45)</f>
        <v>35</v>
      </c>
      <c r="DP45" s="136">
        <f>IF($BT45=1,$M45/2)+IF($BT45=0,$M45)</f>
        <v>17.5</v>
      </c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</row>
    <row r="46" spans="1:153" ht="13.5" customHeight="1" x14ac:dyDescent="0.25">
      <c r="A46" s="141"/>
      <c r="B46" s="172"/>
      <c r="C46" s="156"/>
      <c r="D46" s="119"/>
      <c r="E46" s="120"/>
      <c r="F46" s="120"/>
      <c r="G46" s="131"/>
      <c r="H46" s="132"/>
      <c r="I46" s="134"/>
      <c r="J46" s="133"/>
      <c r="K46" s="135"/>
      <c r="L46" s="135"/>
      <c r="M46" s="124"/>
      <c r="N46" s="125"/>
      <c r="O46" s="16">
        <f>SUM($BT46,$BR46,$BP46,$BN46,$BL46,$BJ46,$BH46,$BF46,$BD46,$BB46,$AZ46,$AX46,$AV46,$AT46,$AR46,$AP46,$AN46,$AL46,$AJ46,$AH46,$AF46,$AD46,$AB46,$Z46,$X46,$V46,$T46,$R46,)</f>
        <v>68</v>
      </c>
      <c r="P46" s="17">
        <f>SUM($BU46,$BS46,$BQ46,$BO46,$BM46,$BK46,$BI46,$BG46,$BE46,$BC46,$BA46,$AY46,$AW46,$AU46,$AS46,$AQ46,$AO46,$AM46,$AK46,$AI46,$AG46,$AE46,$AC46,$AA46,$Y46,$W46,$U46,$S46,)</f>
        <v>72</v>
      </c>
      <c r="Q46" s="128"/>
      <c r="R46" s="28">
        <v>4</v>
      </c>
      <c r="S46" s="29">
        <v>2</v>
      </c>
      <c r="T46" s="28">
        <v>3</v>
      </c>
      <c r="U46" s="29">
        <v>3</v>
      </c>
      <c r="V46" s="28">
        <v>4</v>
      </c>
      <c r="W46" s="29">
        <v>1</v>
      </c>
      <c r="X46" s="28">
        <v>1</v>
      </c>
      <c r="Y46" s="29">
        <v>4</v>
      </c>
      <c r="Z46" s="28">
        <v>4</v>
      </c>
      <c r="AA46" s="29">
        <v>1</v>
      </c>
      <c r="AB46" s="28">
        <v>0</v>
      </c>
      <c r="AC46" s="29">
        <v>4</v>
      </c>
      <c r="AD46" s="28">
        <v>1</v>
      </c>
      <c r="AE46" s="29">
        <v>4</v>
      </c>
      <c r="AF46" s="28">
        <v>4</v>
      </c>
      <c r="AG46" s="29">
        <v>0</v>
      </c>
      <c r="AH46" s="28">
        <v>3</v>
      </c>
      <c r="AI46" s="29">
        <v>3</v>
      </c>
      <c r="AJ46" s="26">
        <v>4</v>
      </c>
      <c r="AK46" s="27">
        <v>2</v>
      </c>
      <c r="AL46" s="28">
        <v>4</v>
      </c>
      <c r="AM46" s="29">
        <v>0</v>
      </c>
      <c r="AN46" s="28">
        <v>3</v>
      </c>
      <c r="AO46" s="29">
        <v>3</v>
      </c>
      <c r="AP46" s="28">
        <v>4</v>
      </c>
      <c r="AQ46" s="29">
        <v>2</v>
      </c>
      <c r="AR46" s="28">
        <v>4</v>
      </c>
      <c r="AS46" s="29">
        <v>2</v>
      </c>
      <c r="AT46" s="101">
        <v>3</v>
      </c>
      <c r="AU46" s="102">
        <v>3</v>
      </c>
      <c r="AV46" s="81"/>
      <c r="AW46" s="82"/>
      <c r="AX46" s="81">
        <v>1</v>
      </c>
      <c r="AY46" s="82">
        <v>4</v>
      </c>
      <c r="AZ46" s="81">
        <v>2</v>
      </c>
      <c r="BA46" s="82">
        <v>4</v>
      </c>
      <c r="BB46" s="81">
        <v>1</v>
      </c>
      <c r="BC46" s="82">
        <v>4</v>
      </c>
      <c r="BD46" s="37"/>
      <c r="BE46" s="38"/>
      <c r="BF46" s="81">
        <v>4</v>
      </c>
      <c r="BG46" s="82">
        <v>2</v>
      </c>
      <c r="BH46" s="81">
        <v>3</v>
      </c>
      <c r="BI46" s="82">
        <v>3</v>
      </c>
      <c r="BJ46" s="81">
        <v>1</v>
      </c>
      <c r="BK46" s="82">
        <v>4</v>
      </c>
      <c r="BL46" s="81">
        <v>3</v>
      </c>
      <c r="BM46" s="82">
        <v>3</v>
      </c>
      <c r="BN46" s="81">
        <v>3</v>
      </c>
      <c r="BO46" s="82">
        <v>3</v>
      </c>
      <c r="BP46" s="81">
        <v>1</v>
      </c>
      <c r="BQ46" s="82">
        <v>4</v>
      </c>
      <c r="BR46" s="81">
        <v>0</v>
      </c>
      <c r="BS46" s="82">
        <v>4</v>
      </c>
      <c r="BT46" s="81">
        <v>3</v>
      </c>
      <c r="BU46" s="82">
        <v>3</v>
      </c>
      <c r="BV46" s="125"/>
      <c r="BW46" s="2"/>
      <c r="BX46" s="136"/>
      <c r="BY46" s="119"/>
      <c r="BZ46" s="28"/>
      <c r="CA46" s="29"/>
      <c r="CB46" s="28"/>
      <c r="CC46" s="29"/>
      <c r="CD46" s="28"/>
      <c r="CE46" s="29"/>
      <c r="CF46" s="28"/>
      <c r="CG46" s="29"/>
      <c r="CH46" s="28"/>
      <c r="CI46" s="29"/>
      <c r="CJ46" s="37"/>
      <c r="CK46" s="38"/>
      <c r="CL46" s="138"/>
      <c r="CM46" s="125"/>
      <c r="CN46" s="2"/>
      <c r="CO46" s="136"/>
      <c r="CP46" s="136"/>
      <c r="CQ46" s="136"/>
      <c r="CR46" s="136"/>
      <c r="CS46" s="136"/>
      <c r="CT46" s="136"/>
      <c r="CU46" s="136"/>
      <c r="CV46" s="136"/>
      <c r="CW46" s="149"/>
      <c r="CX46" s="149"/>
      <c r="CY46" s="136"/>
      <c r="CZ46" s="136"/>
      <c r="DA46" s="136"/>
      <c r="DB46" s="136"/>
      <c r="DC46" s="136"/>
      <c r="DD46" s="136"/>
      <c r="DE46" s="136"/>
      <c r="DF46" s="136"/>
      <c r="DG46" s="136"/>
      <c r="DH46" s="137"/>
      <c r="DI46" s="136"/>
      <c r="DJ46" s="136"/>
      <c r="DK46" s="136"/>
      <c r="DL46" s="136"/>
      <c r="DM46" s="136"/>
      <c r="DN46" s="136"/>
      <c r="DO46" s="136"/>
      <c r="DP46" s="136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</row>
    <row r="47" spans="1:153" ht="12.75" customHeight="1" x14ac:dyDescent="0.25">
      <c r="A47" s="116">
        <v>21</v>
      </c>
      <c r="B47" s="165" t="s">
        <v>170</v>
      </c>
      <c r="C47" s="155" t="s">
        <v>143</v>
      </c>
      <c r="D47" s="119"/>
      <c r="E47" s="120">
        <f t="shared" ref="E47" si="672">IF(G47="",0,IF(F47+G47&lt;1000,1000,F47+G47))</f>
        <v>1545</v>
      </c>
      <c r="F47" s="120">
        <f>IF(I47&gt;150,IF(H47&gt;=65,0,SUM(K47-(COUNT(R47:AS47))*3*(15+50)%)*10),IF(I47&lt;-150,IF((K47-(COUNT(R47:AS47))*3*((G47-J47)/10+50)%)*10&lt;1,0,SUM(K47-(COUNT(R47:AS47))*3*((G47-J47)/10+50)%)*10),SUM(K47-(COUNT(R47:AS47))*3*((G47-J47)/10+50)%)*10))</f>
        <v>0</v>
      </c>
      <c r="G47" s="131">
        <v>1545</v>
      </c>
      <c r="H47" s="132">
        <f>IF(COUNT(R47:AS47)=0,0,K47/((COUNT(R47:AS47))*3)%)</f>
        <v>76.19047619047619</v>
      </c>
      <c r="I47" s="133">
        <f t="shared" si="0"/>
        <v>166.85714285714289</v>
      </c>
      <c r="J47" s="133">
        <f>IF(G47="",0,(SUM($G$7:$G$34))/(COUNT($G$7:$G$34)))</f>
        <v>1378.1428571428571</v>
      </c>
      <c r="K47" s="135">
        <f t="shared" ref="K47" si="673">SUM(R47:AS47)</f>
        <v>32</v>
      </c>
      <c r="L47" s="135">
        <f t="shared" ref="L47" si="674">SUM(AT47:BU47)</f>
        <v>15</v>
      </c>
      <c r="M47" s="123">
        <f t="shared" ref="M47" si="675">SUM(K47+L47)</f>
        <v>47</v>
      </c>
      <c r="N47" s="125">
        <v>3</v>
      </c>
      <c r="O47" s="126">
        <f>IF(O48+P48&lt;1,0,SUM(O48/P48))</f>
        <v>1.4482758620689655</v>
      </c>
      <c r="P47" s="127"/>
      <c r="Q47" s="128">
        <f>DI63</f>
        <v>553.5</v>
      </c>
      <c r="R47" s="143">
        <f t="shared" ref="R47" si="676">IF(R48+S48=0,"",IF(R48=4,3,IF(R48=3,1,0)))</f>
        <v>3</v>
      </c>
      <c r="S47" s="144"/>
      <c r="T47" s="143">
        <f t="shared" ref="T47" si="677">IF(T48+U48=0,"",IF(T48=4,3,IF(T48=3,1,0)))</f>
        <v>3</v>
      </c>
      <c r="U47" s="144"/>
      <c r="V47" s="143">
        <f t="shared" ref="V47" si="678">IF(V48+W48=0,"",IF(V48=4,3,IF(V48=3,1,0)))</f>
        <v>1</v>
      </c>
      <c r="W47" s="144"/>
      <c r="X47" s="143">
        <f t="shared" ref="X47" si="679">IF(X48+Y48=0,"",IF(X48=4,3,IF(X48=3,1,0)))</f>
        <v>3</v>
      </c>
      <c r="Y47" s="144"/>
      <c r="Z47" s="121">
        <f t="shared" ref="Z47" si="680">IF(Z48+AA48=0,"",IF(Z48=4,3,IF(Z48=3,1,0)))</f>
        <v>3</v>
      </c>
      <c r="AA47" s="122"/>
      <c r="AB47" s="121">
        <f t="shared" ref="AB47" si="681">IF(AB48+AC48=0,"",IF(AB48=4,3,IF(AB48=3,1,0)))</f>
        <v>1</v>
      </c>
      <c r="AC47" s="122"/>
      <c r="AD47" s="121">
        <f t="shared" ref="AD47" si="682">IF(AD48+AE48=0,"",IF(AD48=4,3,IF(AD48=3,1,0)))</f>
        <v>3</v>
      </c>
      <c r="AE47" s="122"/>
      <c r="AF47" s="121">
        <f t="shared" ref="AF47" si="683">IF(AF48+AG48=0,"",IF(AF48=4,3,IF(AF48=3,1,0)))</f>
        <v>1</v>
      </c>
      <c r="AG47" s="122"/>
      <c r="AH47" s="121">
        <f t="shared" ref="AH47" si="684">IF(AH48+AI48=0,"",IF(AH48=4,3,IF(AH48=3,1,0)))</f>
        <v>3</v>
      </c>
      <c r="AI47" s="122"/>
      <c r="AJ47" s="121">
        <f t="shared" ref="AJ47" si="685">IF(AJ48+AK48=0,"",IF(AJ48=4,3,IF(AJ48=3,1,0)))</f>
        <v>3</v>
      </c>
      <c r="AK47" s="122"/>
      <c r="AL47" s="121">
        <f t="shared" ref="AL47" si="686">IF(AL48+AM48=0,"",IF(AL48=4,3,IF(AL48=3,1,0)))</f>
        <v>3</v>
      </c>
      <c r="AM47" s="122"/>
      <c r="AN47" s="121">
        <f t="shared" ref="AN47" si="687">IF(AN48+AO48=0,"",IF(AN48=4,3,IF(AN48=3,1,0)))</f>
        <v>3</v>
      </c>
      <c r="AO47" s="122"/>
      <c r="AP47" s="143">
        <f>IF(AP48+AQ48=0,"",IF(AP48=4,3,IF(AP48=3,1,0)))</f>
        <v>1</v>
      </c>
      <c r="AQ47" s="144"/>
      <c r="AR47" s="121">
        <f>IF(AR48+AS48=0,"",IF(AR48=4,3,IF(AR48=3,1,0)))</f>
        <v>1</v>
      </c>
      <c r="AS47" s="122"/>
      <c r="AT47" s="143">
        <f t="shared" ref="AT47" si="688">IF(AT48+AU48=0,"",IF(AT48=4,3,IF(AT48=3,1,0)))</f>
        <v>0</v>
      </c>
      <c r="AU47" s="144"/>
      <c r="AV47" s="121" t="str">
        <f t="shared" ref="AV47" si="689">IF(AV48+AW48=0,"",IF(AV48=4,3,IF(AV48=3,1,0)))</f>
        <v/>
      </c>
      <c r="AW47" s="122"/>
      <c r="AX47" s="143">
        <f t="shared" ref="AX47" si="690">IF(AX48+AY48=0,"",IF(AX48=4,3,IF(AX48=3,1,0)))</f>
        <v>1</v>
      </c>
      <c r="AY47" s="144"/>
      <c r="AZ47" s="121">
        <f t="shared" ref="AZ47" si="691">IF(AZ48+BA48=0,"",IF(AZ48=4,3,IF(AZ48=3,1,0)))</f>
        <v>0</v>
      </c>
      <c r="BA47" s="122"/>
      <c r="BB47" s="143">
        <f t="shared" ref="BB47" si="692">IF(BB48+BC48=0,"",IF(BB48=4,3,IF(BB48=3,1,0)))</f>
        <v>3</v>
      </c>
      <c r="BC47" s="144"/>
      <c r="BD47" s="121">
        <f t="shared" ref="BD47" si="693">IF(BD48+BE48=0,"",IF(BD48=4,3,IF(BD48=3,1,0)))</f>
        <v>0</v>
      </c>
      <c r="BE47" s="122"/>
      <c r="BF47" s="73"/>
      <c r="BG47" s="74"/>
      <c r="BH47" s="143">
        <f t="shared" ref="BH47" si="694">IF(BH48+BI48=0,"",IF(BH48=4,3,IF(BH48=3,1,0)))</f>
        <v>0</v>
      </c>
      <c r="BI47" s="144"/>
      <c r="BJ47" s="143">
        <f t="shared" ref="BJ47" si="695">IF(BJ48+BK48=0,"",IF(BJ48=4,3,IF(BJ48=3,1,0)))</f>
        <v>1</v>
      </c>
      <c r="BK47" s="144"/>
      <c r="BL47" s="143">
        <f t="shared" ref="BL47" si="696">IF(BL48+BM48=0,"",IF(BL48=4,3,IF(BL48=3,1,0)))</f>
        <v>3</v>
      </c>
      <c r="BM47" s="144"/>
      <c r="BN47" s="143">
        <f t="shared" ref="BN47" si="697">IF(BN48+BO48=0,"",IF(BN48=4,3,IF(BN48=3,1,0)))</f>
        <v>3</v>
      </c>
      <c r="BO47" s="144"/>
      <c r="BP47" s="143">
        <f t="shared" ref="BP47" si="698">IF(BP48+BQ48=0,"",IF(BP48=4,3,IF(BP48=3,1,0)))</f>
        <v>1</v>
      </c>
      <c r="BQ47" s="144"/>
      <c r="BR47" s="121">
        <f t="shared" ref="BR47" si="699">IF(BR48+BS48=0,"",IF(BR48=4,3,IF(BR48=3,1,0)))</f>
        <v>3</v>
      </c>
      <c r="BS47" s="122"/>
      <c r="BT47" s="121">
        <f t="shared" ref="BT47" si="700">IF(BT48+BU48=0,"",IF(BT48=4,3,IF(BT48=3,1,0)))</f>
        <v>0</v>
      </c>
      <c r="BU47" s="122"/>
      <c r="BV47" s="125">
        <v>23</v>
      </c>
      <c r="BW47" s="2"/>
      <c r="BX47" s="2"/>
      <c r="BY47" s="2"/>
      <c r="BZ47" s="145">
        <v>1</v>
      </c>
      <c r="CA47" s="145"/>
      <c r="CB47" s="145">
        <v>2</v>
      </c>
      <c r="CC47" s="145"/>
      <c r="CD47" s="145">
        <v>3</v>
      </c>
      <c r="CE47" s="145"/>
      <c r="CF47" s="145">
        <v>4</v>
      </c>
      <c r="CG47" s="145"/>
      <c r="CH47" s="145">
        <v>5</v>
      </c>
      <c r="CI47" s="145"/>
      <c r="CJ47" s="145">
        <v>6</v>
      </c>
      <c r="CK47" s="145"/>
      <c r="CL47" s="146" t="s">
        <v>23</v>
      </c>
      <c r="CM47" s="146" t="s">
        <v>19</v>
      </c>
      <c r="CN47" s="2"/>
      <c r="CO47" s="136">
        <f>IF($R47=1,$M47/2)+IF($R47=0,$M47)</f>
        <v>0</v>
      </c>
      <c r="CP47" s="136">
        <f>IF($T47=1,$M47/2)+IF($T47=0,$M47)</f>
        <v>0</v>
      </c>
      <c r="CQ47" s="136">
        <f>IF($V47=1,$M47/2)+IF($V47=0,$M47)</f>
        <v>23.5</v>
      </c>
      <c r="CR47" s="136">
        <f>IF($X47=1,$M47/2)+IF($X47=0,$M47)</f>
        <v>0</v>
      </c>
      <c r="CS47" s="136">
        <f>IF($Z47=1,$M47/2)+IF($Z47=0,$M47)</f>
        <v>0</v>
      </c>
      <c r="CT47" s="136">
        <f>IF($AB47=1,$M47/2)+IF($AB47=0,$M47)</f>
        <v>23.5</v>
      </c>
      <c r="CU47" s="136">
        <f>IF($AD47=1,$M47/2)+IF($AD47=0,$M47)</f>
        <v>0</v>
      </c>
      <c r="CV47" s="136">
        <f>IF($AF47=1,$M47/2)+IF($AF47=0,$M47)</f>
        <v>23.5</v>
      </c>
      <c r="CW47" s="149">
        <f>IF($AH47=1,$M47/2)+IF($AH47=0,$M47)</f>
        <v>0</v>
      </c>
      <c r="CX47" s="149">
        <f>IF($AJ47=1,$M47/2)+IF($AJ47=0,$M47)</f>
        <v>0</v>
      </c>
      <c r="CY47" s="136">
        <f>IF($AL47=1,$M47/2)+IF($AL47=0,$M47)</f>
        <v>0</v>
      </c>
      <c r="CZ47" s="136">
        <f>IF($AN47=1,$M47/2)+IF($AN47=0,$M47)</f>
        <v>0</v>
      </c>
      <c r="DA47" s="136">
        <f>IF($AP47=1,$M47/2)+IF($AP47=0,$M47)</f>
        <v>23.5</v>
      </c>
      <c r="DB47" s="136">
        <f>IF($AR47=1,$M47/2)+IF($AR47=0,$M47)</f>
        <v>23.5</v>
      </c>
      <c r="DC47" s="136">
        <f>IF($AT47=1,$M47/2)+IF($AT47=0,$M47)</f>
        <v>47</v>
      </c>
      <c r="DD47" s="136">
        <f>IF($AV47=1,$M47/2)+IF($AV47=0,$M47)</f>
        <v>0</v>
      </c>
      <c r="DE47" s="136">
        <f>IF($AX47=1,$M47/2)+IF($AX47=0,$M47)</f>
        <v>23.5</v>
      </c>
      <c r="DF47" s="136">
        <f>IF($AZ47=1,$M47/2)+IF($AZ47=0,$M47)</f>
        <v>47</v>
      </c>
      <c r="DG47" s="136">
        <f>IF($BB47=1,$M47/2)+IF($BB47=0,$M47)</f>
        <v>0</v>
      </c>
      <c r="DH47" s="136">
        <f>IF($BD47=1,$M47/2)+IF($BD47=0,$M47)</f>
        <v>47</v>
      </c>
      <c r="DI47" s="137"/>
      <c r="DJ47" s="136">
        <f>IF($BH47=1,$M47/2)+IF($BH47=0,$M47)</f>
        <v>47</v>
      </c>
      <c r="DK47" s="136">
        <f>IF($BJ47=1,$M47/2)+IF($BJ47=0,$M47)</f>
        <v>23.5</v>
      </c>
      <c r="DL47" s="136">
        <f>IF($BL47=1,$M47/2)+IF($BL47=0,$M47)</f>
        <v>0</v>
      </c>
      <c r="DM47" s="136">
        <f>IF($BN47=1,$M47/2)+IF($BN47=0,$M47)</f>
        <v>0</v>
      </c>
      <c r="DN47" s="136">
        <f>IF($BP47=1,$M47/2)+IF($BP47=0,$M47)</f>
        <v>23.5</v>
      </c>
      <c r="DO47" s="136">
        <f>IF($BR47=1,$M47/2)+IF($BR47=0,$M47)</f>
        <v>0</v>
      </c>
      <c r="DP47" s="136">
        <f>IF($BT47=1,$M47/2)+IF($BT47=0,$M47)</f>
        <v>47</v>
      </c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1:153" ht="13.5" customHeight="1" x14ac:dyDescent="0.25">
      <c r="A48" s="117"/>
      <c r="B48" s="166"/>
      <c r="C48" s="156"/>
      <c r="D48" s="119"/>
      <c r="E48" s="120"/>
      <c r="F48" s="120"/>
      <c r="G48" s="131"/>
      <c r="H48" s="132"/>
      <c r="I48" s="134"/>
      <c r="J48" s="133"/>
      <c r="K48" s="135"/>
      <c r="L48" s="135"/>
      <c r="M48" s="124"/>
      <c r="N48" s="125"/>
      <c r="O48" s="16">
        <f>SUM($BT48,$BR48,$BP48,$BN48,$BL48,$BJ48,$BH48,$BF48,$BD48,$BB48,$AZ48,$AX48,$AV48,$AT48,$AR48,$AP48,$AN48,$AL48,$AJ48,$AH48,$AF48,$AD48,$AB48,$Z48,$X48,$V48,$T48,$R48,)</f>
        <v>84</v>
      </c>
      <c r="P48" s="17">
        <f>SUM($BU48,$BS48,$BQ48,$BO48,$BM48,$BK48,$BI48,$BG48,$BE48,$BC48,$BA48,$AY48,$AW48,$AU48,$AS48,$AQ48,$AO48,$AM48,$AK48,$AI48,$AG48,$AE48,$AC48,$AA48,$Y48,$W48,$U48,$S48,)</f>
        <v>58</v>
      </c>
      <c r="Q48" s="128"/>
      <c r="R48" s="64">
        <v>4</v>
      </c>
      <c r="S48" s="65">
        <v>2</v>
      </c>
      <c r="T48" s="64">
        <v>4</v>
      </c>
      <c r="U48" s="65">
        <v>1</v>
      </c>
      <c r="V48" s="62">
        <v>3</v>
      </c>
      <c r="W48" s="63">
        <v>3</v>
      </c>
      <c r="X48" s="62">
        <v>4</v>
      </c>
      <c r="Y48" s="63">
        <v>0</v>
      </c>
      <c r="Z48" s="28">
        <v>4</v>
      </c>
      <c r="AA48" s="29">
        <v>2</v>
      </c>
      <c r="AB48" s="28">
        <v>3</v>
      </c>
      <c r="AC48" s="29">
        <v>3</v>
      </c>
      <c r="AD48" s="28">
        <v>4</v>
      </c>
      <c r="AE48" s="29">
        <v>0</v>
      </c>
      <c r="AF48" s="28">
        <v>3</v>
      </c>
      <c r="AG48" s="29">
        <v>3</v>
      </c>
      <c r="AH48" s="28">
        <v>4</v>
      </c>
      <c r="AI48" s="29">
        <v>1</v>
      </c>
      <c r="AJ48" s="28">
        <v>4</v>
      </c>
      <c r="AK48" s="29">
        <v>1</v>
      </c>
      <c r="AL48" s="26">
        <v>4</v>
      </c>
      <c r="AM48" s="27">
        <v>1</v>
      </c>
      <c r="AN48" s="28">
        <v>4</v>
      </c>
      <c r="AO48" s="29">
        <v>0</v>
      </c>
      <c r="AP48" s="62">
        <v>3</v>
      </c>
      <c r="AQ48" s="63">
        <v>3</v>
      </c>
      <c r="AR48" s="28">
        <v>3</v>
      </c>
      <c r="AS48" s="29">
        <v>3</v>
      </c>
      <c r="AT48" s="97">
        <v>0</v>
      </c>
      <c r="AU48" s="98">
        <v>4</v>
      </c>
      <c r="AV48" s="81"/>
      <c r="AW48" s="82"/>
      <c r="AX48" s="97">
        <v>3</v>
      </c>
      <c r="AY48" s="98">
        <v>3</v>
      </c>
      <c r="AZ48" s="81">
        <v>2</v>
      </c>
      <c r="BA48" s="82">
        <v>4</v>
      </c>
      <c r="BB48" s="97">
        <v>4</v>
      </c>
      <c r="BC48" s="98">
        <v>2</v>
      </c>
      <c r="BD48" s="81">
        <v>2</v>
      </c>
      <c r="BE48" s="82">
        <v>4</v>
      </c>
      <c r="BF48" s="75"/>
      <c r="BG48" s="76"/>
      <c r="BH48" s="97">
        <v>2</v>
      </c>
      <c r="BI48" s="98">
        <v>4</v>
      </c>
      <c r="BJ48" s="97">
        <v>3</v>
      </c>
      <c r="BK48" s="98">
        <v>3</v>
      </c>
      <c r="BL48" s="97">
        <v>4</v>
      </c>
      <c r="BM48" s="98">
        <v>1</v>
      </c>
      <c r="BN48" s="97">
        <v>4</v>
      </c>
      <c r="BO48" s="98">
        <v>1</v>
      </c>
      <c r="BP48" s="97">
        <v>3</v>
      </c>
      <c r="BQ48" s="98">
        <v>3</v>
      </c>
      <c r="BR48" s="81">
        <v>4</v>
      </c>
      <c r="BS48" s="82">
        <v>2</v>
      </c>
      <c r="BT48" s="81">
        <v>2</v>
      </c>
      <c r="BU48" s="82">
        <v>4</v>
      </c>
      <c r="BV48" s="125"/>
      <c r="BW48" s="2"/>
      <c r="BX48" s="2"/>
      <c r="BY48" s="2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2"/>
      <c r="CO48" s="136"/>
      <c r="CP48" s="136"/>
      <c r="CQ48" s="136"/>
      <c r="CR48" s="136"/>
      <c r="CS48" s="136"/>
      <c r="CT48" s="136"/>
      <c r="CU48" s="136"/>
      <c r="CV48" s="136"/>
      <c r="CW48" s="149"/>
      <c r="CX48" s="149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7"/>
      <c r="DJ48" s="136"/>
      <c r="DK48" s="136"/>
      <c r="DL48" s="136"/>
      <c r="DM48" s="136"/>
      <c r="DN48" s="136"/>
      <c r="DO48" s="136"/>
      <c r="DP48" s="136"/>
      <c r="DQ48" s="46"/>
      <c r="DR48" s="46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</row>
    <row r="49" spans="1:153" ht="12.75" customHeight="1" x14ac:dyDescent="0.25">
      <c r="A49" s="140">
        <v>22</v>
      </c>
      <c r="B49" s="165" t="s">
        <v>171</v>
      </c>
      <c r="C49" s="155" t="s">
        <v>143</v>
      </c>
      <c r="D49" s="119"/>
      <c r="E49" s="120">
        <f t="shared" ref="E49" si="701">IF(G49="",0,IF(F49+G49&lt;1000,1000,F49+G49))</f>
        <v>1712</v>
      </c>
      <c r="F49" s="120">
        <f>IF(I49&gt;150,IF(H49&gt;=65,0,SUM(K49-(COUNT(R49:AS49))*3*(15+50)%)*10),IF(I49&lt;-150,IF((K49-(COUNT(R49:AS49))*3*((G49-J49)/10+50)%)*10&lt;1,0,SUM(K49-(COUNT(R49:AS49))*3*((G49-J49)/10+50)%)*10),SUM(K49-(COUNT(R49:AS49))*3*((G49-J49)/10+50)%)*10))</f>
        <v>0</v>
      </c>
      <c r="G49" s="131">
        <v>1712</v>
      </c>
      <c r="H49" s="132">
        <f>IF(COUNT(R49:AS49)=0,0,K49/((COUNT(R49:AS49))*3)%)</f>
        <v>76.19047619047619</v>
      </c>
      <c r="I49" s="133">
        <f t="shared" si="0"/>
        <v>333.85714285714289</v>
      </c>
      <c r="J49" s="133">
        <f>IF(G49="",0,(SUM($G$7:$G$34))/(COUNT($G$7:$G$34)))</f>
        <v>1378.1428571428571</v>
      </c>
      <c r="K49" s="135">
        <f t="shared" ref="K49" si="702">SUM(R49:AS49)</f>
        <v>32</v>
      </c>
      <c r="L49" s="135">
        <f t="shared" ref="L49" si="703">SUM(AT49:BU49)</f>
        <v>30</v>
      </c>
      <c r="M49" s="123">
        <f t="shared" ref="M49" si="704">SUM(K49+L49)</f>
        <v>62</v>
      </c>
      <c r="N49" s="125">
        <v>1</v>
      </c>
      <c r="O49" s="126">
        <f>IF(O50+P50&lt;1,0,SUM(O50/P50))</f>
        <v>2.4</v>
      </c>
      <c r="P49" s="127"/>
      <c r="Q49" s="128">
        <f>DJ63</f>
        <v>748</v>
      </c>
      <c r="R49" s="143">
        <f t="shared" ref="R49" si="705">IF(R50+S50=0,"",IF(R50=4,3,IF(R50=3,1,0)))</f>
        <v>1</v>
      </c>
      <c r="S49" s="144"/>
      <c r="T49" s="143">
        <f t="shared" ref="T49" si="706">IF(T50+U50=0,"",IF(T50=4,3,IF(T50=3,1,0)))</f>
        <v>3</v>
      </c>
      <c r="U49" s="144"/>
      <c r="V49" s="143">
        <f t="shared" ref="V49" si="707">IF(V50+W50=0,"",IF(V50=4,3,IF(V50=3,1,0)))</f>
        <v>1</v>
      </c>
      <c r="W49" s="144"/>
      <c r="X49" s="143">
        <f t="shared" ref="X49" si="708">IF(X50+Y50=0,"",IF(X50=4,3,IF(X50=3,1,0)))</f>
        <v>1</v>
      </c>
      <c r="Y49" s="144"/>
      <c r="Z49" s="121">
        <f t="shared" ref="Z49" si="709">IF(Z50+AA50=0,"",IF(Z50=4,3,IF(Z50=3,1,0)))</f>
        <v>3</v>
      </c>
      <c r="AA49" s="122"/>
      <c r="AB49" s="121">
        <f t="shared" ref="AB49" si="710">IF(AB50+AC50=0,"",IF(AB50=4,3,IF(AB50=3,1,0)))</f>
        <v>3</v>
      </c>
      <c r="AC49" s="122"/>
      <c r="AD49" s="121">
        <f t="shared" ref="AD49" si="711">IF(AD50+AE50=0,"",IF(AD50=4,3,IF(AD50=3,1,0)))</f>
        <v>1</v>
      </c>
      <c r="AE49" s="122"/>
      <c r="AF49" s="121">
        <f t="shared" ref="AF49" si="712">IF(AF50+AG50=0,"",IF(AF50=4,3,IF(AF50=3,1,0)))</f>
        <v>1</v>
      </c>
      <c r="AG49" s="122"/>
      <c r="AH49" s="121">
        <f t="shared" ref="AH49" si="713">IF(AH50+AI50=0,"",IF(AH50=4,3,IF(AH50=3,1,0)))</f>
        <v>3</v>
      </c>
      <c r="AI49" s="122"/>
      <c r="AJ49" s="121">
        <f t="shared" ref="AJ49" si="714">IF(AJ50+AK50=0,"",IF(AJ50=4,3,IF(AJ50=3,1,0)))</f>
        <v>3</v>
      </c>
      <c r="AK49" s="122"/>
      <c r="AL49" s="121">
        <f t="shared" ref="AL49" si="715">IF(AL50+AM50=0,"",IF(AL50=4,3,IF(AL50=3,1,0)))</f>
        <v>3</v>
      </c>
      <c r="AM49" s="122"/>
      <c r="AN49" s="121">
        <f t="shared" ref="AN49" si="716">IF(AN50+AO50=0,"",IF(AN50=4,3,IF(AN50=3,1,0)))</f>
        <v>3</v>
      </c>
      <c r="AO49" s="122"/>
      <c r="AP49" s="143">
        <f>IF(AP50+AQ50=0,"",IF(AP50=4,3,IF(AP50=3,1,0)))</f>
        <v>3</v>
      </c>
      <c r="AQ49" s="144"/>
      <c r="AR49" s="121">
        <f>IF(AR50+AS50=0,"",IF(AR50=4,3,IF(AR50=3,1,0)))</f>
        <v>3</v>
      </c>
      <c r="AS49" s="122"/>
      <c r="AT49" s="143">
        <f t="shared" ref="AT49" si="717">IF(AT50+AU50=0,"",IF(AT50=4,3,IF(AT50=3,1,0)))</f>
        <v>1</v>
      </c>
      <c r="AU49" s="144"/>
      <c r="AV49" s="121" t="str">
        <f t="shared" ref="AV49" si="718">IF(AV50+AW50=0,"",IF(AV50=4,3,IF(AV50=3,1,0)))</f>
        <v/>
      </c>
      <c r="AW49" s="122"/>
      <c r="AX49" s="143">
        <f t="shared" ref="AX49" si="719">IF(AX50+AY50=0,"",IF(AX50=4,3,IF(AX50=3,1,0)))</f>
        <v>3</v>
      </c>
      <c r="AY49" s="144"/>
      <c r="AZ49" s="121">
        <f t="shared" ref="AZ49" si="720">IF(AZ50+BA50=0,"",IF(AZ50=4,3,IF(AZ50=3,1,0)))</f>
        <v>1</v>
      </c>
      <c r="BA49" s="122"/>
      <c r="BB49" s="143">
        <f t="shared" ref="BB49" si="721">IF(BB50+BC50=0,"",IF(BB50=4,3,IF(BB50=3,1,0)))</f>
        <v>3</v>
      </c>
      <c r="BC49" s="144"/>
      <c r="BD49" s="121">
        <f t="shared" ref="BD49" si="722">IF(BD50+BE50=0,"",IF(BD50=4,3,IF(BD50=3,1,0)))</f>
        <v>1</v>
      </c>
      <c r="BE49" s="122"/>
      <c r="BF49" s="143">
        <f t="shared" ref="BF49" si="723">IF(BF50+BG50=0,"",IF(BF50=4,3,IF(BF50=3,1,0)))</f>
        <v>3</v>
      </c>
      <c r="BG49" s="144"/>
      <c r="BH49" s="73"/>
      <c r="BI49" s="74"/>
      <c r="BJ49" s="143">
        <f t="shared" ref="BJ49" si="724">IF(BJ50+BK50=0,"",IF(BJ50=4,3,IF(BJ50=3,1,0)))</f>
        <v>3</v>
      </c>
      <c r="BK49" s="144"/>
      <c r="BL49" s="143">
        <f t="shared" ref="BL49" si="725">IF(BL50+BM50=0,"",IF(BL50=4,3,IF(BL50=3,1,0)))</f>
        <v>3</v>
      </c>
      <c r="BM49" s="144"/>
      <c r="BN49" s="143">
        <f t="shared" ref="BN49" si="726">IF(BN50+BO50=0,"",IF(BN50=4,3,IF(BN50=3,1,0)))</f>
        <v>3</v>
      </c>
      <c r="BO49" s="144"/>
      <c r="BP49" s="143">
        <f t="shared" ref="BP49" si="727">IF(BP50+BQ50=0,"",IF(BP50=4,3,IF(BP50=3,1,0)))</f>
        <v>3</v>
      </c>
      <c r="BQ49" s="144"/>
      <c r="BR49" s="121">
        <f t="shared" ref="BR49" si="728">IF(BR50+BS50=0,"",IF(BR50=4,3,IF(BR50=3,1,0)))</f>
        <v>3</v>
      </c>
      <c r="BS49" s="122"/>
      <c r="BT49" s="121">
        <f t="shared" ref="BT49" si="729">IF(BT50+BU50=0,"",IF(BT50=4,3,IF(BT50=3,1,0)))</f>
        <v>3</v>
      </c>
      <c r="BU49" s="122"/>
      <c r="BV49" s="125">
        <v>31</v>
      </c>
      <c r="BW49" s="2"/>
      <c r="BX49" s="136">
        <v>1</v>
      </c>
      <c r="BY49" s="119"/>
      <c r="BZ49" s="13"/>
      <c r="CA49" s="14"/>
      <c r="CB49" s="121" t="str">
        <f>IF(CB50+CC50=0,"",IF(CB50=4,3,IF(CB50=3,1,0)))</f>
        <v/>
      </c>
      <c r="CC49" s="122"/>
      <c r="CD49" s="121" t="str">
        <f t="shared" ref="CD49" si="730">IF(CD50+CE50=0,"",IF(CD50=4,3,IF(CD50=3,1,0)))</f>
        <v/>
      </c>
      <c r="CE49" s="122"/>
      <c r="CF49" s="121" t="str">
        <f t="shared" ref="CF49" si="731">IF(CF50+CG50=0,"",IF(CF50=4,3,IF(CF50=3,1,0)))</f>
        <v/>
      </c>
      <c r="CG49" s="122"/>
      <c r="CH49" s="121" t="str">
        <f t="shared" ref="CH49" si="732">IF(CH50+CI50=0,"",IF(CH50=4,3,IF(CH50=3,1,0)))</f>
        <v/>
      </c>
      <c r="CI49" s="122"/>
      <c r="CJ49" s="121" t="str">
        <f t="shared" ref="CJ49" si="733">IF(CJ50+CK50=0,"",IF(CJ50=4,3,IF(CJ50=3,1,0)))</f>
        <v/>
      </c>
      <c r="CK49" s="122"/>
      <c r="CL49" s="138">
        <f>SUM(BZ49:CK49)</f>
        <v>0</v>
      </c>
      <c r="CM49" s="125"/>
      <c r="CN49" s="2"/>
      <c r="CO49" s="136">
        <f>IF($R49=1,$M49/2)+IF($R49=0,$M49)</f>
        <v>31</v>
      </c>
      <c r="CP49" s="136">
        <f>IF($T49=1,$M49/2)+IF($T49=0,$M49)</f>
        <v>0</v>
      </c>
      <c r="CQ49" s="136">
        <f>IF($V49=1,$M49/2)+IF($V49=0,$M49)</f>
        <v>31</v>
      </c>
      <c r="CR49" s="136">
        <f>IF($X49=1,$M49/2)+IF($X49=0,$M49)</f>
        <v>31</v>
      </c>
      <c r="CS49" s="136">
        <f>IF($Z49=1,$M49/2)+IF($Z49=0,$M49)</f>
        <v>0</v>
      </c>
      <c r="CT49" s="136">
        <f>IF($AB49=1,$M49/2)+IF($AB49=0,$M49)</f>
        <v>0</v>
      </c>
      <c r="CU49" s="136">
        <f>IF($AD49=1,$M49/2)+IF($AD49=0,$M49)</f>
        <v>31</v>
      </c>
      <c r="CV49" s="136">
        <f>IF($AF49=1,$M49/2)+IF($AF49=0,$M49)</f>
        <v>31</v>
      </c>
      <c r="CW49" s="149">
        <f>IF($AH49=1,$M49/2)+IF($AH49=0,$M49)</f>
        <v>0</v>
      </c>
      <c r="CX49" s="149">
        <f>IF($AJ49=1,$M49/2)+IF($AJ49=0,$M49)</f>
        <v>0</v>
      </c>
      <c r="CY49" s="136">
        <f>IF($AL49=1,$M49/2)+IF($AL49=0,$M49)</f>
        <v>0</v>
      </c>
      <c r="CZ49" s="136">
        <f>IF($AN49=1,$M49/2)+IF($AN49=0,$M49)</f>
        <v>0</v>
      </c>
      <c r="DA49" s="136">
        <f>IF($AP49=1,$M49/2)+IF($AP49=0,$M49)</f>
        <v>0</v>
      </c>
      <c r="DB49" s="136">
        <f>IF($AR49=1,$M49/2)+IF($AR49=0,$M49)</f>
        <v>0</v>
      </c>
      <c r="DC49" s="136">
        <f>IF($AT49=1,$M49/2)+IF($AT49=0,$M49)</f>
        <v>31</v>
      </c>
      <c r="DD49" s="136">
        <f>IF($AV49=1,$M49/2)+IF($AV49=0,$M49)</f>
        <v>0</v>
      </c>
      <c r="DE49" s="136">
        <f>IF($AX49=1,$M49/2)+IF($AX49=0,$M49)</f>
        <v>0</v>
      </c>
      <c r="DF49" s="136">
        <f>IF($AZ49=1,$M49/2)+IF($AZ49=0,$M49)</f>
        <v>31</v>
      </c>
      <c r="DG49" s="136">
        <f>IF($BB49=1,$M49/2)+IF($BB49=0,$M49)</f>
        <v>0</v>
      </c>
      <c r="DH49" s="136">
        <f>IF($BD49=1,$M49/2)+IF($BD49=0,$M49)</f>
        <v>31</v>
      </c>
      <c r="DI49" s="136">
        <f>IF($BF49=1,$M49/2)+IF($BF49=0,$M49)</f>
        <v>0</v>
      </c>
      <c r="DJ49" s="137"/>
      <c r="DK49" s="136">
        <f>IF($BJ49=1,$M49/2)+IF($BJ49=0,$M49)</f>
        <v>0</v>
      </c>
      <c r="DL49" s="136">
        <f>IF($BL49=1,$M49/2)+IF($BL49=0,$M49)</f>
        <v>0</v>
      </c>
      <c r="DM49" s="136">
        <f>IF($BN49=1,$M49/2)+IF($BN49=0,$M49)</f>
        <v>0</v>
      </c>
      <c r="DN49" s="136">
        <f>IF($BP49=1,$M49/2)+IF($BP49=0,$M49)</f>
        <v>0</v>
      </c>
      <c r="DO49" s="136">
        <f>IF($BR49=1,$M49/2)+IF($BR49=0,$M49)</f>
        <v>0</v>
      </c>
      <c r="DP49" s="136">
        <f>IF($BT49=1,$M49/2)+IF($BT49=0,$M49)</f>
        <v>0</v>
      </c>
      <c r="DQ49" s="150"/>
      <c r="DR49" s="46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</row>
    <row r="50" spans="1:153" ht="13.5" customHeight="1" x14ac:dyDescent="0.25">
      <c r="A50" s="141"/>
      <c r="B50" s="166"/>
      <c r="C50" s="156"/>
      <c r="D50" s="119"/>
      <c r="E50" s="120"/>
      <c r="F50" s="120"/>
      <c r="G50" s="131"/>
      <c r="H50" s="132"/>
      <c r="I50" s="134"/>
      <c r="J50" s="133"/>
      <c r="K50" s="135"/>
      <c r="L50" s="135"/>
      <c r="M50" s="124"/>
      <c r="N50" s="125"/>
      <c r="O50" s="16">
        <f>SUM($BT50,$BR50,$BP50,$BN50,$BL50,$BJ50,$BH50,$BF50,$BD50,$BB50,$AZ50,$AX50,$AV50,$AT50,$AR50,$AP50,$AN50,$AL50,$AJ50,$AH50,$AF50,$AD50,$AB50,$Z50,$X50,$V50,$T50,$R50,)</f>
        <v>96</v>
      </c>
      <c r="P50" s="17">
        <f>SUM($BU50,$BS50,$BQ50,$BO50,$BM50,$BK50,$BI50,$BG50,$BE50,$BC50,$BA50,$AY50,$AW50,$AU50,$AS50,$AQ50,$AO50,$AM50,$AK50,$AI50,$AG50,$AE50,$AC50,$AA50,$Y50,$W50,$U50,$S50,)</f>
        <v>40</v>
      </c>
      <c r="Q50" s="128"/>
      <c r="R50" s="62">
        <v>3</v>
      </c>
      <c r="S50" s="63">
        <v>3</v>
      </c>
      <c r="T50" s="62">
        <v>4</v>
      </c>
      <c r="U50" s="63">
        <v>1</v>
      </c>
      <c r="V50" s="62">
        <v>3</v>
      </c>
      <c r="W50" s="63">
        <v>3</v>
      </c>
      <c r="X50" s="62">
        <v>3</v>
      </c>
      <c r="Y50" s="63">
        <v>3</v>
      </c>
      <c r="Z50" s="28">
        <v>4</v>
      </c>
      <c r="AA50" s="29">
        <v>1</v>
      </c>
      <c r="AB50" s="28">
        <v>4</v>
      </c>
      <c r="AC50" s="29">
        <v>1</v>
      </c>
      <c r="AD50" s="28">
        <v>3</v>
      </c>
      <c r="AE50" s="29">
        <v>3</v>
      </c>
      <c r="AF50" s="28">
        <v>3</v>
      </c>
      <c r="AG50" s="29">
        <v>3</v>
      </c>
      <c r="AH50" s="28">
        <v>4</v>
      </c>
      <c r="AI50" s="29">
        <v>0</v>
      </c>
      <c r="AJ50" s="28">
        <v>4</v>
      </c>
      <c r="AK50" s="29">
        <v>0</v>
      </c>
      <c r="AL50" s="28">
        <v>4</v>
      </c>
      <c r="AM50" s="29">
        <v>0</v>
      </c>
      <c r="AN50" s="26">
        <v>4</v>
      </c>
      <c r="AO50" s="27">
        <v>0</v>
      </c>
      <c r="AP50" s="62">
        <v>4</v>
      </c>
      <c r="AQ50" s="63">
        <v>2</v>
      </c>
      <c r="AR50" s="28">
        <v>4</v>
      </c>
      <c r="AS50" s="29">
        <v>1</v>
      </c>
      <c r="AT50" s="97">
        <v>3</v>
      </c>
      <c r="AU50" s="98">
        <v>3</v>
      </c>
      <c r="AV50" s="81"/>
      <c r="AW50" s="82"/>
      <c r="AX50" s="97">
        <v>4</v>
      </c>
      <c r="AY50" s="98">
        <v>1</v>
      </c>
      <c r="AZ50" s="81">
        <v>3</v>
      </c>
      <c r="BA50" s="82">
        <v>3</v>
      </c>
      <c r="BB50" s="97">
        <v>4</v>
      </c>
      <c r="BC50" s="98">
        <v>1</v>
      </c>
      <c r="BD50" s="81">
        <v>3</v>
      </c>
      <c r="BE50" s="82">
        <v>3</v>
      </c>
      <c r="BF50" s="97">
        <v>4</v>
      </c>
      <c r="BG50" s="98">
        <v>2</v>
      </c>
      <c r="BH50" s="75"/>
      <c r="BI50" s="76"/>
      <c r="BJ50" s="97">
        <v>4</v>
      </c>
      <c r="BK50" s="98">
        <v>0</v>
      </c>
      <c r="BL50" s="97">
        <v>4</v>
      </c>
      <c r="BM50" s="98">
        <v>2</v>
      </c>
      <c r="BN50" s="97">
        <v>4</v>
      </c>
      <c r="BO50" s="98">
        <v>1</v>
      </c>
      <c r="BP50" s="97">
        <v>4</v>
      </c>
      <c r="BQ50" s="98">
        <v>1</v>
      </c>
      <c r="BR50" s="81">
        <v>4</v>
      </c>
      <c r="BS50" s="82">
        <v>0</v>
      </c>
      <c r="BT50" s="101">
        <v>4</v>
      </c>
      <c r="BU50" s="102">
        <v>2</v>
      </c>
      <c r="BV50" s="125"/>
      <c r="BW50" s="2"/>
      <c r="BX50" s="136"/>
      <c r="BY50" s="119"/>
      <c r="BZ50" s="30"/>
      <c r="CA50" s="31"/>
      <c r="CB50" s="28"/>
      <c r="CC50" s="29"/>
      <c r="CD50" s="28"/>
      <c r="CE50" s="29"/>
      <c r="CF50" s="28"/>
      <c r="CG50" s="29"/>
      <c r="CH50" s="28"/>
      <c r="CI50" s="29"/>
      <c r="CJ50" s="28"/>
      <c r="CK50" s="29"/>
      <c r="CL50" s="138"/>
      <c r="CM50" s="125"/>
      <c r="CN50" s="2"/>
      <c r="CO50" s="136"/>
      <c r="CP50" s="136"/>
      <c r="CQ50" s="136"/>
      <c r="CR50" s="136"/>
      <c r="CS50" s="136"/>
      <c r="CT50" s="136"/>
      <c r="CU50" s="136"/>
      <c r="CV50" s="136"/>
      <c r="CW50" s="149"/>
      <c r="CX50" s="149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7"/>
      <c r="DK50" s="136"/>
      <c r="DL50" s="136"/>
      <c r="DM50" s="136"/>
      <c r="DN50" s="136"/>
      <c r="DO50" s="136"/>
      <c r="DP50" s="136"/>
      <c r="DQ50" s="151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</row>
    <row r="51" spans="1:153" ht="12.75" customHeight="1" x14ac:dyDescent="0.25">
      <c r="A51" s="116">
        <v>23</v>
      </c>
      <c r="B51" s="165" t="s">
        <v>172</v>
      </c>
      <c r="C51" s="155" t="s">
        <v>143</v>
      </c>
      <c r="D51" s="119"/>
      <c r="E51" s="120">
        <f t="shared" ref="E51" si="734">IF(G51="",0,IF(F51+G51&lt;1000,1000,F51+G51))</f>
        <v>1505.48</v>
      </c>
      <c r="F51" s="120">
        <f>IF(I51&gt;150,IF(H51&gt;=65,0,SUM(K51-(COUNT(R51:AS51))*3*(15+50)%)*10),IF(I51&lt;-150,IF((K51-(COUNT(R51:AS51))*3*((G51-J51)/10+50)%)*10&lt;1,0,SUM(K51-(COUNT(R51:AS51))*3*((G51-J51)/10+50)%)*10),SUM(K51-(COUNT(R51:AS51))*3*((G51-J51)/10+50)%)*10))</f>
        <v>28.47999999999999</v>
      </c>
      <c r="G51" s="131">
        <v>1477</v>
      </c>
      <c r="H51" s="132">
        <f>IF(COUNT(R51:AS51)=0,0,K51/((COUNT(R51:AS51))*3)%)</f>
        <v>66.666666666666671</v>
      </c>
      <c r="I51" s="133">
        <f t="shared" si="0"/>
        <v>98.85714285714289</v>
      </c>
      <c r="J51" s="133">
        <f>IF(G51="",0,(SUM($G$7:$G$34))/(COUNT($G$7:$G$34)))</f>
        <v>1378.1428571428571</v>
      </c>
      <c r="K51" s="135">
        <f t="shared" ref="K51" si="735">SUM(R51:AS51)</f>
        <v>28</v>
      </c>
      <c r="L51" s="135">
        <f t="shared" ref="L51" si="736">SUM(AT51:BU51)</f>
        <v>16</v>
      </c>
      <c r="M51" s="123">
        <f t="shared" ref="M51" si="737">SUM(K51+L51)</f>
        <v>44</v>
      </c>
      <c r="N51" s="125">
        <v>7</v>
      </c>
      <c r="O51" s="126">
        <f>IF(O52+P52&lt;1,0,SUM(O52/P52))</f>
        <v>1.2153846153846153</v>
      </c>
      <c r="P51" s="127"/>
      <c r="Q51" s="128">
        <f>DK63</f>
        <v>527.5</v>
      </c>
      <c r="R51" s="143">
        <f t="shared" ref="R51" si="738">IF(R52+S52=0,"",IF(R52=4,3,IF(R52=3,1,0)))</f>
        <v>3</v>
      </c>
      <c r="S51" s="144"/>
      <c r="T51" s="143">
        <f t="shared" ref="T51" si="739">IF(T52+U52=0,"",IF(T52=4,3,IF(T52=3,1,0)))</f>
        <v>1</v>
      </c>
      <c r="U51" s="144"/>
      <c r="V51" s="143">
        <f t="shared" ref="V51" si="740">IF(V52+W52=0,"",IF(V52=4,3,IF(V52=3,1,0)))</f>
        <v>3</v>
      </c>
      <c r="W51" s="144"/>
      <c r="X51" s="143">
        <f t="shared" ref="X51" si="741">IF(X52+Y52=0,"",IF(X52=4,3,IF(X52=3,1,0)))</f>
        <v>0</v>
      </c>
      <c r="Y51" s="144"/>
      <c r="Z51" s="121">
        <f t="shared" ref="Z51" si="742">IF(Z52+AA52=0,"",IF(Z52=4,3,IF(Z52=3,1,0)))</f>
        <v>3</v>
      </c>
      <c r="AA51" s="122"/>
      <c r="AB51" s="121">
        <f t="shared" ref="AB51" si="743">IF(AB52+AC52=0,"",IF(AB52=4,3,IF(AB52=3,1,0)))</f>
        <v>0</v>
      </c>
      <c r="AC51" s="122"/>
      <c r="AD51" s="121">
        <f t="shared" ref="AD51" si="744">IF(AD52+AE52=0,"",IF(AD52=4,3,IF(AD52=3,1,0)))</f>
        <v>3</v>
      </c>
      <c r="AE51" s="122"/>
      <c r="AF51" s="121">
        <f t="shared" ref="AF51" si="745">IF(AF52+AG52=0,"",IF(AF52=4,3,IF(AF52=3,1,0)))</f>
        <v>1</v>
      </c>
      <c r="AG51" s="122"/>
      <c r="AH51" s="121">
        <f t="shared" ref="AH51" si="746">IF(AH52+AI52=0,"",IF(AH52=4,3,IF(AH52=3,1,0)))</f>
        <v>3</v>
      </c>
      <c r="AI51" s="122"/>
      <c r="AJ51" s="121">
        <f t="shared" ref="AJ51" si="747">IF(AJ52+AK52=0,"",IF(AJ52=4,3,IF(AJ52=3,1,0)))</f>
        <v>1</v>
      </c>
      <c r="AK51" s="122"/>
      <c r="AL51" s="121">
        <f t="shared" ref="AL51" si="748">IF(AL52+AM52=0,"",IF(AL52=4,3,IF(AL52=3,1,0)))</f>
        <v>1</v>
      </c>
      <c r="AM51" s="122"/>
      <c r="AN51" s="121">
        <f t="shared" ref="AN51" si="749">IF(AN52+AO52=0,"",IF(AN52=4,3,IF(AN52=3,1,0)))</f>
        <v>3</v>
      </c>
      <c r="AO51" s="122"/>
      <c r="AP51" s="143">
        <f>IF(AP52+AQ52=0,"",IF(AP52=4,3,IF(AP52=3,1,0)))</f>
        <v>3</v>
      </c>
      <c r="AQ51" s="144"/>
      <c r="AR51" s="121">
        <f>IF(AR52+AS52=0,"",IF(AR52=4,3,IF(AR52=3,1,0)))</f>
        <v>3</v>
      </c>
      <c r="AS51" s="122"/>
      <c r="AT51" s="143">
        <f t="shared" ref="AT51" si="750">IF(AT52+AU52=0,"",IF(AT52=4,3,IF(AT52=3,1,0)))</f>
        <v>0</v>
      </c>
      <c r="AU51" s="144"/>
      <c r="AV51" s="121" t="str">
        <f t="shared" ref="AV51" si="751">IF(AV52+AW52=0,"",IF(AV52=4,3,IF(AV52=3,1,0)))</f>
        <v/>
      </c>
      <c r="AW51" s="122"/>
      <c r="AX51" s="143">
        <f t="shared" ref="AX51" si="752">IF(AX52+AY52=0,"",IF(AX52=4,3,IF(AX52=3,1,0)))</f>
        <v>1</v>
      </c>
      <c r="AY51" s="144"/>
      <c r="AZ51" s="121">
        <f t="shared" ref="AZ51" si="753">IF(AZ52+BA52=0,"",IF(AZ52=4,3,IF(AZ52=3,1,0)))</f>
        <v>1</v>
      </c>
      <c r="BA51" s="122"/>
      <c r="BB51" s="143">
        <f t="shared" ref="BB51" si="754">IF(BB52+BC52=0,"",IF(BB52=4,3,IF(BB52=3,1,0)))</f>
        <v>0</v>
      </c>
      <c r="BC51" s="144"/>
      <c r="BD51" s="121">
        <f t="shared" ref="BD51" si="755">IF(BD52+BE52=0,"",IF(BD52=4,3,IF(BD52=3,1,0)))</f>
        <v>3</v>
      </c>
      <c r="BE51" s="122"/>
      <c r="BF51" s="143">
        <f t="shared" ref="BF51" si="756">IF(BF52+BG52=0,"",IF(BF52=4,3,IF(BF52=3,1,0)))</f>
        <v>1</v>
      </c>
      <c r="BG51" s="144"/>
      <c r="BH51" s="143">
        <f t="shared" ref="BH51" si="757">IF(BH52+BI52=0,"",IF(BH52=4,3,IF(BH52=3,1,0)))</f>
        <v>0</v>
      </c>
      <c r="BI51" s="144"/>
      <c r="BJ51" s="73"/>
      <c r="BK51" s="74"/>
      <c r="BL51" s="143">
        <f t="shared" ref="BL51" si="758">IF(BL52+BM52=0,"",IF(BL52=4,3,IF(BL52=3,1,0)))</f>
        <v>3</v>
      </c>
      <c r="BM51" s="144"/>
      <c r="BN51" s="143">
        <f t="shared" ref="BN51" si="759">IF(BN52+BO52=0,"",IF(BN52=4,3,IF(BN52=3,1,0)))</f>
        <v>3</v>
      </c>
      <c r="BO51" s="144"/>
      <c r="BP51" s="143">
        <f t="shared" ref="BP51" si="760">IF(BP52+BQ52=0,"",IF(BP52=4,3,IF(BP52=3,1,0)))</f>
        <v>1</v>
      </c>
      <c r="BQ51" s="144"/>
      <c r="BR51" s="121">
        <f t="shared" ref="BR51" si="761">IF(BR52+BS52=0,"",IF(BR52=4,3,IF(BR52=3,1,0)))</f>
        <v>3</v>
      </c>
      <c r="BS51" s="122"/>
      <c r="BT51" s="121">
        <f t="shared" ref="BT51" si="762">IF(BT52+BU52=0,"",IF(BT52=4,3,IF(BT52=3,1,0)))</f>
        <v>0</v>
      </c>
      <c r="BU51" s="122"/>
      <c r="BV51" s="125">
        <v>19</v>
      </c>
      <c r="BW51" s="2"/>
      <c r="BX51" s="136">
        <v>2</v>
      </c>
      <c r="BY51" s="119"/>
      <c r="BZ51" s="121" t="str">
        <f>IF(BZ52+CA52=0,"",IF(BZ52=4,3,IF(BZ52=3,1,0)))</f>
        <v/>
      </c>
      <c r="CA51" s="122"/>
      <c r="CB51" s="13"/>
      <c r="CC51" s="14"/>
      <c r="CD51" s="121" t="str">
        <f t="shared" ref="CD51" si="763">IF(CD52+CE52=0,"",IF(CD52=4,3,IF(CD52=3,1,0)))</f>
        <v/>
      </c>
      <c r="CE51" s="122"/>
      <c r="CF51" s="121" t="str">
        <f t="shared" ref="CF51" si="764">IF(CF52+CG52=0,"",IF(CF52=4,3,IF(CF52=3,1,0)))</f>
        <v/>
      </c>
      <c r="CG51" s="122"/>
      <c r="CH51" s="121" t="str">
        <f t="shared" ref="CH51" si="765">IF(CH52+CI52=0,"",IF(CH52=4,3,IF(CH52=3,1,0)))</f>
        <v/>
      </c>
      <c r="CI51" s="122"/>
      <c r="CJ51" s="121" t="str">
        <f t="shared" ref="CJ51" si="766">IF(CJ52+CK52=0,"",IF(CJ52=4,3,IF(CJ52=3,1,0)))</f>
        <v/>
      </c>
      <c r="CK51" s="122"/>
      <c r="CL51" s="138">
        <f>SUM(BZ51:CK51)</f>
        <v>0</v>
      </c>
      <c r="CM51" s="125"/>
      <c r="CN51" s="2"/>
      <c r="CO51" s="136">
        <f>IF($R51=1,$M51/2)+IF($R51=0,$M51)</f>
        <v>0</v>
      </c>
      <c r="CP51" s="136">
        <f>IF($T51=1,$M51/2)+IF($T51=0,$M51)</f>
        <v>22</v>
      </c>
      <c r="CQ51" s="136">
        <f>IF($V51=1,$M51/2)+IF($V51=0,$M51)</f>
        <v>0</v>
      </c>
      <c r="CR51" s="136">
        <f>IF($X51=1,$M51/2)+IF($X51=0,$M51)</f>
        <v>44</v>
      </c>
      <c r="CS51" s="136">
        <f>IF($Z51=1,$M51/2)+IF($Z51=0,$M51)</f>
        <v>0</v>
      </c>
      <c r="CT51" s="136">
        <f>IF($AB51=1,$M51/2)+IF($AB51=0,$M51)</f>
        <v>44</v>
      </c>
      <c r="CU51" s="136">
        <f>IF($AD51=1,$M51/2)+IF($AD51=0,$M51)</f>
        <v>0</v>
      </c>
      <c r="CV51" s="136">
        <f>IF($AF51=1,$M51/2)+IF($AF51=0,$M51)</f>
        <v>22</v>
      </c>
      <c r="CW51" s="149">
        <f>IF($AH51=1,$M51/2)+IF($AH51=0,$M51)</f>
        <v>0</v>
      </c>
      <c r="CX51" s="149">
        <f>IF($AJ51=1,$M51/2)+IF($AJ51=0,$M51)</f>
        <v>22</v>
      </c>
      <c r="CY51" s="136">
        <f>IF($AL51=1,$M51/2)+IF($AL51=0,$M51)</f>
        <v>22</v>
      </c>
      <c r="CZ51" s="136">
        <f>IF($AN51=1,$M51/2)+IF($AN51=0,$M51)</f>
        <v>0</v>
      </c>
      <c r="DA51" s="136">
        <f>IF($AP51=1,$M51/2)+IF($AP51=0,$M51)</f>
        <v>0</v>
      </c>
      <c r="DB51" s="136">
        <f>IF($AR51=1,$M51/2)+IF($AR51=0,$M51)</f>
        <v>0</v>
      </c>
      <c r="DC51" s="136">
        <f>IF($AT51=1,$M51/2)+IF($AT51=0,$M51)</f>
        <v>44</v>
      </c>
      <c r="DD51" s="136">
        <f>IF($AV51=1,$M51/2)+IF($AV51=0,$M51)</f>
        <v>0</v>
      </c>
      <c r="DE51" s="136">
        <f>IF($AX51=1,$M51/2)+IF($AX51=0,$M51)</f>
        <v>22</v>
      </c>
      <c r="DF51" s="136">
        <f>IF($AZ51=1,$M51/2)+IF($AZ51=0,$M51)</f>
        <v>22</v>
      </c>
      <c r="DG51" s="136">
        <f>IF($BB51=1,$M51/2)+IF($BB51=0,$M51)</f>
        <v>44</v>
      </c>
      <c r="DH51" s="136">
        <f>IF($BD51=1,$M51/2)+IF($BD51=0,$M51)</f>
        <v>0</v>
      </c>
      <c r="DI51" s="136">
        <f>IF($BF51=1,$M51/2)+IF($BF51=0,$M51)</f>
        <v>22</v>
      </c>
      <c r="DJ51" s="136">
        <f>IF($BH51=1,$M51/2)+IF($BH51=0,$M51)</f>
        <v>44</v>
      </c>
      <c r="DK51" s="137"/>
      <c r="DL51" s="136">
        <f>IF($BL51=1,$M51/2)+IF($BL51=0,$M51)</f>
        <v>0</v>
      </c>
      <c r="DM51" s="136">
        <f>IF($BN51=1,$M51/2)+IF($BN51=0,$M51)</f>
        <v>0</v>
      </c>
      <c r="DN51" s="136">
        <f>IF($BP51=1,$M51/2)+IF($BP51=0,$M51)</f>
        <v>22</v>
      </c>
      <c r="DO51" s="136">
        <f>IF($BR51=1,$M51/2)+IF($BR51=0,$M51)</f>
        <v>0</v>
      </c>
      <c r="DP51" s="136">
        <f>IF($BT51=1,$M51/2)+IF($BT51=0,$M51)</f>
        <v>44</v>
      </c>
      <c r="DQ51" s="46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</row>
    <row r="52" spans="1:153" ht="13.5" customHeight="1" x14ac:dyDescent="0.25">
      <c r="A52" s="117"/>
      <c r="B52" s="166"/>
      <c r="C52" s="156"/>
      <c r="D52" s="119"/>
      <c r="E52" s="120"/>
      <c r="F52" s="120"/>
      <c r="G52" s="131"/>
      <c r="H52" s="132"/>
      <c r="I52" s="134"/>
      <c r="J52" s="133"/>
      <c r="K52" s="135"/>
      <c r="L52" s="135"/>
      <c r="M52" s="124"/>
      <c r="N52" s="125"/>
      <c r="O52" s="16">
        <f>SUM($BT52,$BR52,$BP52,$BN52,$BL52,$BJ52,$BH52,$BF52,$BD52,$BB52,$AZ52,$AX52,$AV52,$AT52,$AR52,$AP52,$AN52,$AL52,$AJ52,$AH52,$AF52,$AD52,$AB52,$Z52,$X52,$V52,$T52,$R52,)</f>
        <v>79</v>
      </c>
      <c r="P52" s="17">
        <f>SUM($BU52,$BS52,$BQ52,$BO52,$BM52,$BK52,$BI52,$BG52,$BE52,$BC52,$BA52,$AY52,$AW52,$AU52,$AS52,$AQ52,$AO52,$AM52,$AK52,$AI52,$AG52,$AE52,$AC52,$AA52,$Y52,$W52,$U52,$S52,)</f>
        <v>65</v>
      </c>
      <c r="Q52" s="128"/>
      <c r="R52" s="64">
        <v>4</v>
      </c>
      <c r="S52" s="65">
        <v>0</v>
      </c>
      <c r="T52" s="64">
        <v>3</v>
      </c>
      <c r="U52" s="65">
        <v>3</v>
      </c>
      <c r="V52" s="64">
        <v>4</v>
      </c>
      <c r="W52" s="65">
        <v>2</v>
      </c>
      <c r="X52" s="62">
        <v>1</v>
      </c>
      <c r="Y52" s="63">
        <v>4</v>
      </c>
      <c r="Z52" s="28">
        <v>4</v>
      </c>
      <c r="AA52" s="29">
        <v>2</v>
      </c>
      <c r="AB52" s="28">
        <v>2</v>
      </c>
      <c r="AC52" s="29">
        <v>4</v>
      </c>
      <c r="AD52" s="28">
        <v>4</v>
      </c>
      <c r="AE52" s="29">
        <v>2</v>
      </c>
      <c r="AF52" s="28">
        <v>3</v>
      </c>
      <c r="AG52" s="29">
        <v>3</v>
      </c>
      <c r="AH52" s="28">
        <v>4</v>
      </c>
      <c r="AI52" s="29">
        <v>1</v>
      </c>
      <c r="AJ52" s="28">
        <v>3</v>
      </c>
      <c r="AK52" s="29">
        <v>3</v>
      </c>
      <c r="AL52" s="28">
        <v>3</v>
      </c>
      <c r="AM52" s="29">
        <v>3</v>
      </c>
      <c r="AN52" s="28">
        <v>4</v>
      </c>
      <c r="AO52" s="29">
        <v>2</v>
      </c>
      <c r="AP52" s="64">
        <v>4</v>
      </c>
      <c r="AQ52" s="65">
        <v>0</v>
      </c>
      <c r="AR52" s="28">
        <v>4</v>
      </c>
      <c r="AS52" s="29">
        <v>2</v>
      </c>
      <c r="AT52" s="97">
        <v>1</v>
      </c>
      <c r="AU52" s="98">
        <v>4</v>
      </c>
      <c r="AV52" s="81"/>
      <c r="AW52" s="82"/>
      <c r="AX52" s="97">
        <v>3</v>
      </c>
      <c r="AY52" s="98">
        <v>3</v>
      </c>
      <c r="AZ52" s="81">
        <v>3</v>
      </c>
      <c r="BA52" s="82">
        <v>3</v>
      </c>
      <c r="BB52" s="97">
        <v>2</v>
      </c>
      <c r="BC52" s="98">
        <v>4</v>
      </c>
      <c r="BD52" s="81">
        <v>4</v>
      </c>
      <c r="BE52" s="82">
        <v>1</v>
      </c>
      <c r="BF52" s="97">
        <v>3</v>
      </c>
      <c r="BG52" s="98">
        <v>3</v>
      </c>
      <c r="BH52" s="97">
        <v>0</v>
      </c>
      <c r="BI52" s="98">
        <v>4</v>
      </c>
      <c r="BJ52" s="75"/>
      <c r="BK52" s="76"/>
      <c r="BL52" s="97">
        <v>4</v>
      </c>
      <c r="BM52" s="98">
        <v>1</v>
      </c>
      <c r="BN52" s="97">
        <v>4</v>
      </c>
      <c r="BO52" s="98">
        <v>2</v>
      </c>
      <c r="BP52" s="97">
        <v>3</v>
      </c>
      <c r="BQ52" s="98">
        <v>3</v>
      </c>
      <c r="BR52" s="101">
        <v>4</v>
      </c>
      <c r="BS52" s="102">
        <v>2</v>
      </c>
      <c r="BT52" s="81">
        <v>1</v>
      </c>
      <c r="BU52" s="82">
        <v>4</v>
      </c>
      <c r="BV52" s="125"/>
      <c r="BW52" s="2"/>
      <c r="BX52" s="136"/>
      <c r="BY52" s="119"/>
      <c r="BZ52" s="28"/>
      <c r="CA52" s="29"/>
      <c r="CB52" s="32"/>
      <c r="CC52" s="33"/>
      <c r="CD52" s="28"/>
      <c r="CE52" s="29"/>
      <c r="CF52" s="28"/>
      <c r="CG52" s="29"/>
      <c r="CH52" s="28"/>
      <c r="CI52" s="29"/>
      <c r="CJ52" s="28"/>
      <c r="CK52" s="29"/>
      <c r="CL52" s="138"/>
      <c r="CM52" s="125"/>
      <c r="CN52" s="2"/>
      <c r="CO52" s="136"/>
      <c r="CP52" s="136"/>
      <c r="CQ52" s="136"/>
      <c r="CR52" s="136"/>
      <c r="CS52" s="136"/>
      <c r="CT52" s="136"/>
      <c r="CU52" s="136"/>
      <c r="CV52" s="136"/>
      <c r="CW52" s="149"/>
      <c r="CX52" s="149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7"/>
      <c r="DL52" s="136"/>
      <c r="DM52" s="136"/>
      <c r="DN52" s="136"/>
      <c r="DO52" s="136"/>
      <c r="DP52" s="136"/>
      <c r="DQ52" s="46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</row>
    <row r="53" spans="1:153" ht="12.75" customHeight="1" x14ac:dyDescent="0.25">
      <c r="A53" s="140">
        <v>24</v>
      </c>
      <c r="B53" s="165" t="s">
        <v>173</v>
      </c>
      <c r="C53" s="155" t="s">
        <v>174</v>
      </c>
      <c r="D53" s="119"/>
      <c r="E53" s="120">
        <f t="shared" ref="E53" si="767">IF(G53="",0,IF(F53+G53&lt;1000,1000,F53+G53))</f>
        <v>1490.54</v>
      </c>
      <c r="F53" s="120">
        <f>IF(I53&gt;150,IF(H53&gt;=65,0,SUM(K53-(COUNT(R53:AS53))*3*(15+50)%)*10),IF(I53&lt;-150,IF((K53-(COUNT(R53:AS53))*3*((G53-J53)/10+50)%)*10&lt;1,0,SUM(K53-(COUNT(R53:AS53))*3*((G53-J53)/10+50)%)*10),SUM(K53-(COUNT(R53:AS53))*3*((G53-J53)/10+50)%)*10))</f>
        <v>56.539999999999964</v>
      </c>
      <c r="G53" s="131">
        <v>1434</v>
      </c>
      <c r="H53" s="132">
        <f>IF(COUNT(R53:AS53)=0,0,K53/((COUNT(R53:AS53))*3)%)</f>
        <v>69.047619047619051</v>
      </c>
      <c r="I53" s="133">
        <f t="shared" si="0"/>
        <v>55.85714285714289</v>
      </c>
      <c r="J53" s="133">
        <f>IF(G53="",0,(SUM($G$7:$G$34))/(COUNT($G$7:$G$34)))</f>
        <v>1378.1428571428571</v>
      </c>
      <c r="K53" s="135">
        <f t="shared" ref="K53" si="768">SUM(R53:AS53)</f>
        <v>29</v>
      </c>
      <c r="L53" s="135">
        <f t="shared" ref="L53" si="769">SUM(AT53:BU53)</f>
        <v>17</v>
      </c>
      <c r="M53" s="123">
        <f t="shared" ref="M53" si="770">SUM(K53+L53)</f>
        <v>46</v>
      </c>
      <c r="N53" s="125">
        <v>4</v>
      </c>
      <c r="O53" s="126">
        <f>IF(O54+P54&lt;1,0,SUM(O54/P54))</f>
        <v>1.3666666666666667</v>
      </c>
      <c r="P53" s="127"/>
      <c r="Q53" s="128">
        <f>DL63</f>
        <v>523</v>
      </c>
      <c r="R53" s="143">
        <f t="shared" ref="R53" si="771">IF(R54+S54=0,"",IF(R54=4,3,IF(R54=3,1,0)))</f>
        <v>3</v>
      </c>
      <c r="S53" s="144"/>
      <c r="T53" s="143">
        <f t="shared" ref="T53" si="772">IF(T54+U54=0,"",IF(T54=4,3,IF(T54=3,1,0)))</f>
        <v>3</v>
      </c>
      <c r="U53" s="144"/>
      <c r="V53" s="143">
        <f t="shared" ref="V53" si="773">IF(V54+W54=0,"",IF(V54=4,3,IF(V54=3,1,0)))</f>
        <v>0</v>
      </c>
      <c r="W53" s="144"/>
      <c r="X53" s="143">
        <f t="shared" ref="X53" si="774">IF(X54+Y54=0,"",IF(X54=4,3,IF(X54=3,1,0)))</f>
        <v>3</v>
      </c>
      <c r="Y53" s="144"/>
      <c r="Z53" s="121">
        <f t="shared" ref="Z53" si="775">IF(Z54+AA54=0,"",IF(Z54=4,3,IF(Z54=3,1,0)))</f>
        <v>3</v>
      </c>
      <c r="AA53" s="122"/>
      <c r="AB53" s="121">
        <f t="shared" ref="AB53" si="776">IF(AB54+AC54=0,"",IF(AB54=4,3,IF(AB54=3,1,0)))</f>
        <v>1</v>
      </c>
      <c r="AC53" s="122"/>
      <c r="AD53" s="121">
        <f t="shared" ref="AD53" si="777">IF(AD54+AE54=0,"",IF(AD54=4,3,IF(AD54=3,1,0)))</f>
        <v>3</v>
      </c>
      <c r="AE53" s="122"/>
      <c r="AF53" s="121">
        <f t="shared" ref="AF53" si="778">IF(AF54+AG54=0,"",IF(AF54=4,3,IF(AF54=3,1,0)))</f>
        <v>3</v>
      </c>
      <c r="AG53" s="122"/>
      <c r="AH53" s="121">
        <f t="shared" ref="AH53" si="779">IF(AH54+AI54=0,"",IF(AH54=4,3,IF(AH54=3,1,0)))</f>
        <v>3</v>
      </c>
      <c r="AI53" s="122"/>
      <c r="AJ53" s="121">
        <f t="shared" ref="AJ53" si="780">IF(AJ54+AK54=0,"",IF(AJ54=4,3,IF(AJ54=3,1,0)))</f>
        <v>1</v>
      </c>
      <c r="AK53" s="122"/>
      <c r="AL53" s="121">
        <f t="shared" ref="AL53" si="781">IF(AL54+AM54=0,"",IF(AL54=4,3,IF(AL54=3,1,0)))</f>
        <v>1</v>
      </c>
      <c r="AM53" s="122"/>
      <c r="AN53" s="121">
        <f t="shared" ref="AN53" si="782">IF(AN54+AO54=0,"",IF(AN54=4,3,IF(AN54=3,1,0)))</f>
        <v>3</v>
      </c>
      <c r="AO53" s="122"/>
      <c r="AP53" s="143">
        <f>IF(AP54+AQ54=0,"",IF(AP54=4,3,IF(AP54=3,1,0)))</f>
        <v>1</v>
      </c>
      <c r="AQ53" s="144"/>
      <c r="AR53" s="121">
        <f>IF(AR54+AS54=0,"",IF(AR54=4,3,IF(AR54=3,1,0)))</f>
        <v>1</v>
      </c>
      <c r="AS53" s="122"/>
      <c r="AT53" s="143">
        <f t="shared" ref="AT53" si="783">IF(AT54+AU54=0,"",IF(AT54=4,3,IF(AT54=3,1,0)))</f>
        <v>3</v>
      </c>
      <c r="AU53" s="144"/>
      <c r="AV53" s="121" t="str">
        <f t="shared" ref="AV53" si="784">IF(AV54+AW54=0,"",IF(AV54=4,3,IF(AV54=3,1,0)))</f>
        <v/>
      </c>
      <c r="AW53" s="122"/>
      <c r="AX53" s="143">
        <f t="shared" ref="AX53" si="785">IF(AX54+AY54=0,"",IF(AX54=4,3,IF(AX54=3,1,0)))</f>
        <v>3</v>
      </c>
      <c r="AY53" s="144"/>
      <c r="AZ53" s="121">
        <f t="shared" ref="AZ53" si="786">IF(AZ54+BA54=0,"",IF(AZ54=4,3,IF(AZ54=3,1,0)))</f>
        <v>3</v>
      </c>
      <c r="BA53" s="122"/>
      <c r="BB53" s="143">
        <f t="shared" ref="BB53" si="787">IF(BB54+BC54=0,"",IF(BB54=4,3,IF(BB54=3,1,0)))</f>
        <v>3</v>
      </c>
      <c r="BC53" s="144"/>
      <c r="BD53" s="121">
        <f t="shared" ref="BD53" si="788">IF(BD54+BE54=0,"",IF(BD54=4,3,IF(BD54=3,1,0)))</f>
        <v>1</v>
      </c>
      <c r="BE53" s="122"/>
      <c r="BF53" s="143">
        <f t="shared" ref="BF53" si="789">IF(BF54+BG54=0,"",IF(BF54=4,3,IF(BF54=3,1,0)))</f>
        <v>0</v>
      </c>
      <c r="BG53" s="144"/>
      <c r="BH53" s="143">
        <f t="shared" ref="BH53" si="790">IF(BH54+BI54=0,"",IF(BH54=4,3,IF(BH54=3,1,0)))</f>
        <v>0</v>
      </c>
      <c r="BI53" s="144"/>
      <c r="BJ53" s="143">
        <f t="shared" ref="BJ53" si="791">IF(BJ54+BK54=0,"",IF(BJ54=4,3,IF(BJ54=3,1,0)))</f>
        <v>0</v>
      </c>
      <c r="BK53" s="144"/>
      <c r="BL53" s="73"/>
      <c r="BM53" s="74"/>
      <c r="BN53" s="143">
        <f t="shared" ref="BN53" si="792">IF(BN54+BO54=0,"",IF(BN54=4,3,IF(BN54=3,1,0)))</f>
        <v>1</v>
      </c>
      <c r="BO53" s="144"/>
      <c r="BP53" s="143">
        <f t="shared" ref="BP53" si="793">IF(BP54+BQ54=0,"",IF(BP54=4,3,IF(BP54=3,1,0)))</f>
        <v>0</v>
      </c>
      <c r="BQ53" s="144"/>
      <c r="BR53" s="121">
        <f t="shared" ref="BR53" si="794">IF(BR54+BS54=0,"",IF(BR54=4,3,IF(BR54=3,1,0)))</f>
        <v>3</v>
      </c>
      <c r="BS53" s="122"/>
      <c r="BT53" s="121">
        <f t="shared" ref="BT53" si="795">IF(BT54+BU54=0,"",IF(BT54=4,3,IF(BT54=3,1,0)))</f>
        <v>0</v>
      </c>
      <c r="BU53" s="122"/>
      <c r="BV53" s="125">
        <v>20</v>
      </c>
      <c r="BW53" s="2"/>
      <c r="BX53" s="136">
        <v>3</v>
      </c>
      <c r="BY53" s="119"/>
      <c r="BZ53" s="121" t="str">
        <f t="shared" ref="BZ53" si="796">IF(BZ54+CA54=0,"",IF(BZ54=4,3,IF(BZ54=3,1,0)))</f>
        <v/>
      </c>
      <c r="CA53" s="122"/>
      <c r="CB53" s="121" t="str">
        <f t="shared" ref="CB53" si="797">IF(CB54+CC54=0,"",IF(CB54=4,3,IF(CB54=3,1,0)))</f>
        <v/>
      </c>
      <c r="CC53" s="122"/>
      <c r="CD53" s="13"/>
      <c r="CE53" s="14"/>
      <c r="CF53" s="121" t="str">
        <f t="shared" ref="CF53" si="798">IF(CF54+CG54=0,"",IF(CF54=4,3,IF(CF54=3,1,0)))</f>
        <v/>
      </c>
      <c r="CG53" s="122"/>
      <c r="CH53" s="121" t="str">
        <f t="shared" ref="CH53" si="799">IF(CH54+CI54=0,"",IF(CH54=4,3,IF(CH54=3,1,0)))</f>
        <v/>
      </c>
      <c r="CI53" s="122"/>
      <c r="CJ53" s="121" t="str">
        <f t="shared" ref="CJ53" si="800">IF(CJ54+CK54=0,"",IF(CJ54=4,3,IF(CJ54=3,1,0)))</f>
        <v/>
      </c>
      <c r="CK53" s="122"/>
      <c r="CL53" s="138">
        <f>SUM(BZ53:CK53)</f>
        <v>0</v>
      </c>
      <c r="CM53" s="125"/>
      <c r="CN53" s="2"/>
      <c r="CO53" s="136">
        <f>IF($R53=1,$M53/2)+IF($R53=0,$M53)</f>
        <v>0</v>
      </c>
      <c r="CP53" s="136">
        <f>IF($T53=1,$M53/2)+IF($T53=0,$M53)</f>
        <v>0</v>
      </c>
      <c r="CQ53" s="136">
        <f>IF($V53=1,$M53/2)+IF($V53=0,$M53)</f>
        <v>46</v>
      </c>
      <c r="CR53" s="136">
        <f>IF($X53=1,$M53/2)+IF($X53=0,$M53)</f>
        <v>0</v>
      </c>
      <c r="CS53" s="136">
        <f>IF($Z53=1,$M53/2)+IF($Z53=0,$M53)</f>
        <v>0</v>
      </c>
      <c r="CT53" s="136">
        <f>IF($AB53=1,$M53/2)+IF($AB53=0,$M53)</f>
        <v>23</v>
      </c>
      <c r="CU53" s="136">
        <f>IF($AD53=1,$M53/2)+IF($AD53=0,$M53)</f>
        <v>0</v>
      </c>
      <c r="CV53" s="136">
        <f>IF($AF53=1,$M53/2)+IF($AF53=0,$M53)</f>
        <v>0</v>
      </c>
      <c r="CW53" s="149">
        <f>IF($AH53=1,$M53/2)+IF($AH53=0,$M53)</f>
        <v>0</v>
      </c>
      <c r="CX53" s="149">
        <f>IF($AJ53=1,$M53/2)+IF($AJ53=0,$M53)</f>
        <v>23</v>
      </c>
      <c r="CY53" s="136">
        <f>IF($AL53=1,$M53/2)+IF($AL53=0,$M53)</f>
        <v>23</v>
      </c>
      <c r="CZ53" s="136">
        <f>IF($AN53=1,$M53/2)+IF($AN53=0,$M53)</f>
        <v>0</v>
      </c>
      <c r="DA53" s="136">
        <f>IF($AP53=1,$M53/2)+IF($AP53=0,$M53)</f>
        <v>23</v>
      </c>
      <c r="DB53" s="136">
        <f>IF($AR53=1,$M53/2)+IF($AR53=0,$M53)</f>
        <v>23</v>
      </c>
      <c r="DC53" s="136">
        <f>IF($AT53=1,$M53/2)+IF($AT53=0,$M53)</f>
        <v>0</v>
      </c>
      <c r="DD53" s="136">
        <f>IF($AV53=1,$M53/2)+IF($AV53=0,$M53)</f>
        <v>0</v>
      </c>
      <c r="DE53" s="136">
        <f>IF($AX53=1,$M53/2)+IF($AX53=0,$M53)</f>
        <v>0</v>
      </c>
      <c r="DF53" s="136">
        <f>IF($AZ53=1,$M53/2)+IF($AZ53=0,$M53)</f>
        <v>0</v>
      </c>
      <c r="DG53" s="136">
        <f>IF($BB53=1,$M53/2)+IF($BB53=0,$M53)</f>
        <v>0</v>
      </c>
      <c r="DH53" s="136">
        <f>IF($BD53=1,$M53/2)+IF($BD53=0,$M53)</f>
        <v>23</v>
      </c>
      <c r="DI53" s="136">
        <f>IF($BF53=1,$M53/2)+IF($BF53=0,$M53)</f>
        <v>46</v>
      </c>
      <c r="DJ53" s="136">
        <f>IF($BH53=1,$M53/2)+IF($BH53=0,$M53)</f>
        <v>46</v>
      </c>
      <c r="DK53" s="136">
        <f>IF($BJ53=1,$M53/2)+IF($BJ53=0,$M53)</f>
        <v>46</v>
      </c>
      <c r="DL53" s="137"/>
      <c r="DM53" s="136">
        <f>IF($BN53=1,$M53/2)+IF($BN53=0,$M53)</f>
        <v>23</v>
      </c>
      <c r="DN53" s="136">
        <f>IF($BP53=1,$M53/2)+IF($BP53=0,$M53)</f>
        <v>46</v>
      </c>
      <c r="DO53" s="136">
        <f>IF($BR53=1,$M53/2)+IF($BR53=0,$M53)</f>
        <v>0</v>
      </c>
      <c r="DP53" s="136">
        <f>IF($BT53=1,$M53/2)+IF($BT53=0,$M53)</f>
        <v>46</v>
      </c>
      <c r="DQ53" s="46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</row>
    <row r="54" spans="1:153" ht="13.5" customHeight="1" x14ac:dyDescent="0.25">
      <c r="A54" s="141"/>
      <c r="B54" s="166"/>
      <c r="C54" s="156"/>
      <c r="D54" s="119"/>
      <c r="E54" s="120"/>
      <c r="F54" s="120"/>
      <c r="G54" s="131"/>
      <c r="H54" s="132"/>
      <c r="I54" s="134"/>
      <c r="J54" s="133"/>
      <c r="K54" s="135"/>
      <c r="L54" s="135"/>
      <c r="M54" s="124"/>
      <c r="N54" s="125"/>
      <c r="O54" s="16">
        <f>SUM($BT54,$BR54,$BP54,$BN54,$BL54,$BJ54,$BH54,$BF54,$BD54,$BB54,$AZ54,$AX54,$AV54,$AT54,$AR54,$AP54,$AN54,$AL54,$AJ54,$AH54,$AF54,$AD54,$AB54,$Z54,$X54,$V54,$T54,$R54,)</f>
        <v>82</v>
      </c>
      <c r="P54" s="17">
        <f>SUM($BU54,$BS54,$BQ54,$BO54,$BM54,$BK54,$BI54,$BG54,$BE54,$BC54,$BA54,$AY54,$AW54,$AU54,$AS54,$AQ54,$AO54,$AM54,$AK54,$AI54,$AG54,$AE54,$AC54,$AA54,$Y54,$W54,$U54,$S54,)</f>
        <v>60</v>
      </c>
      <c r="Q54" s="128"/>
      <c r="R54" s="64">
        <v>4</v>
      </c>
      <c r="S54" s="65">
        <v>2</v>
      </c>
      <c r="T54" s="64">
        <v>4</v>
      </c>
      <c r="U54" s="65">
        <v>0</v>
      </c>
      <c r="V54" s="64">
        <v>2</v>
      </c>
      <c r="W54" s="65">
        <v>4</v>
      </c>
      <c r="X54" s="64">
        <v>4</v>
      </c>
      <c r="Y54" s="65">
        <v>1</v>
      </c>
      <c r="Z54" s="28">
        <v>4</v>
      </c>
      <c r="AA54" s="29">
        <v>2</v>
      </c>
      <c r="AB54" s="28">
        <v>3</v>
      </c>
      <c r="AC54" s="29">
        <v>3</v>
      </c>
      <c r="AD54" s="28">
        <v>4</v>
      </c>
      <c r="AE54" s="29">
        <v>2</v>
      </c>
      <c r="AF54" s="28">
        <v>4</v>
      </c>
      <c r="AG54" s="29">
        <v>2</v>
      </c>
      <c r="AH54" s="28">
        <v>4</v>
      </c>
      <c r="AI54" s="29">
        <v>0</v>
      </c>
      <c r="AJ54" s="28">
        <v>3</v>
      </c>
      <c r="AK54" s="29">
        <v>3</v>
      </c>
      <c r="AL54" s="28">
        <v>3</v>
      </c>
      <c r="AM54" s="29">
        <v>3</v>
      </c>
      <c r="AN54" s="28">
        <v>4</v>
      </c>
      <c r="AO54" s="29">
        <v>1</v>
      </c>
      <c r="AP54" s="62">
        <v>3</v>
      </c>
      <c r="AQ54" s="63">
        <v>3</v>
      </c>
      <c r="AR54" s="26">
        <v>3</v>
      </c>
      <c r="AS54" s="27">
        <v>3</v>
      </c>
      <c r="AT54" s="97">
        <v>4</v>
      </c>
      <c r="AU54" s="98">
        <v>2</v>
      </c>
      <c r="AV54" s="81"/>
      <c r="AW54" s="82"/>
      <c r="AX54" s="97">
        <v>4</v>
      </c>
      <c r="AY54" s="98">
        <v>1</v>
      </c>
      <c r="AZ54" s="81">
        <v>4</v>
      </c>
      <c r="BA54" s="82">
        <v>1</v>
      </c>
      <c r="BB54" s="97">
        <v>4</v>
      </c>
      <c r="BC54" s="98">
        <v>1</v>
      </c>
      <c r="BD54" s="81">
        <v>3</v>
      </c>
      <c r="BE54" s="82">
        <v>3</v>
      </c>
      <c r="BF54" s="97">
        <v>1</v>
      </c>
      <c r="BG54" s="98">
        <v>4</v>
      </c>
      <c r="BH54" s="97">
        <v>2</v>
      </c>
      <c r="BI54" s="98">
        <v>4</v>
      </c>
      <c r="BJ54" s="97">
        <v>1</v>
      </c>
      <c r="BK54" s="98">
        <v>4</v>
      </c>
      <c r="BL54" s="75"/>
      <c r="BM54" s="76"/>
      <c r="BN54" s="97">
        <v>3</v>
      </c>
      <c r="BO54" s="98">
        <v>3</v>
      </c>
      <c r="BP54" s="99">
        <v>2</v>
      </c>
      <c r="BQ54" s="100">
        <v>4</v>
      </c>
      <c r="BR54" s="81">
        <v>4</v>
      </c>
      <c r="BS54" s="82">
        <v>0</v>
      </c>
      <c r="BT54" s="81">
        <v>1</v>
      </c>
      <c r="BU54" s="82">
        <v>4</v>
      </c>
      <c r="BV54" s="125"/>
      <c r="BW54" s="2"/>
      <c r="BX54" s="136"/>
      <c r="BY54" s="119"/>
      <c r="BZ54" s="28"/>
      <c r="CA54" s="29"/>
      <c r="CB54" s="28"/>
      <c r="CC54" s="29"/>
      <c r="CD54" s="32"/>
      <c r="CE54" s="33"/>
      <c r="CF54" s="28"/>
      <c r="CG54" s="34"/>
      <c r="CH54" s="28"/>
      <c r="CI54" s="29"/>
      <c r="CJ54" s="28"/>
      <c r="CK54" s="29"/>
      <c r="CL54" s="138"/>
      <c r="CM54" s="125"/>
      <c r="CN54" s="2"/>
      <c r="CO54" s="136"/>
      <c r="CP54" s="136"/>
      <c r="CQ54" s="136"/>
      <c r="CR54" s="136"/>
      <c r="CS54" s="136"/>
      <c r="CT54" s="136"/>
      <c r="CU54" s="136"/>
      <c r="CV54" s="136"/>
      <c r="CW54" s="149"/>
      <c r="CX54" s="149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7"/>
      <c r="DM54" s="136"/>
      <c r="DN54" s="136"/>
      <c r="DO54" s="136"/>
      <c r="DP54" s="136"/>
      <c r="DQ54" s="46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</row>
    <row r="55" spans="1:153" ht="12.75" customHeight="1" x14ac:dyDescent="0.25">
      <c r="A55" s="116">
        <v>25</v>
      </c>
      <c r="B55" s="165" t="s">
        <v>175</v>
      </c>
      <c r="C55" s="155" t="s">
        <v>176</v>
      </c>
      <c r="D55" s="119"/>
      <c r="E55" s="120">
        <f t="shared" ref="E55" si="801">IF(G55="",0,IF(F55+G55&lt;1000,1000,F55+G55))</f>
        <v>1528.3799999999999</v>
      </c>
      <c r="F55" s="120">
        <f>IF(I55&gt;150,IF(H55&gt;=65,0,SUM(K55-(COUNT(R55:AS55))*3*(15+50)%)*10),IF(I55&lt;-150,IF((K55-(COUNT(R55:AS55))*3*((G55-J55)/10+50)%)*10&lt;1,0,SUM(K55-(COUNT(R55:AS55))*3*((G55-J55)/10+50)%)*10),SUM(K55-(COUNT(R55:AS55))*3*((G55-J55)/10+50)%)*10))</f>
        <v>46.379999999999981</v>
      </c>
      <c r="G55" s="131">
        <v>1482</v>
      </c>
      <c r="H55" s="132">
        <f>IF(COUNT(R55:AS55)=0,0,K55/((COUNT(R55:AS55))*3)%)</f>
        <v>71.428571428571431</v>
      </c>
      <c r="I55" s="133">
        <f t="shared" si="0"/>
        <v>103.85714285714289</v>
      </c>
      <c r="J55" s="133">
        <f>IF(G55="",0,(SUM($G$7:$G$34))/(COUNT($G$7:$G$34)))</f>
        <v>1378.1428571428571</v>
      </c>
      <c r="K55" s="135">
        <f t="shared" ref="K55" si="802">SUM(R55:AS55)</f>
        <v>30</v>
      </c>
      <c r="L55" s="135">
        <f t="shared" ref="L55" si="803">SUM(AT55:BU55)</f>
        <v>16</v>
      </c>
      <c r="M55" s="123">
        <f t="shared" ref="M55" si="804">SUM(K55+L55)</f>
        <v>46</v>
      </c>
      <c r="N55" s="125">
        <v>5</v>
      </c>
      <c r="O55" s="126">
        <f>IF(O56+P56&lt;1,0,SUM(O56/P56))</f>
        <v>1.208955223880597</v>
      </c>
      <c r="P55" s="127"/>
      <c r="Q55" s="128">
        <f>DM63</f>
        <v>503.5</v>
      </c>
      <c r="R55" s="143">
        <f t="shared" ref="R55" si="805">IF(R56+S56=0,"",IF(R56=4,3,IF(R56=3,1,0)))</f>
        <v>1</v>
      </c>
      <c r="S55" s="144"/>
      <c r="T55" s="143">
        <f t="shared" ref="T55" si="806">IF(T56+U56=0,"",IF(T56=4,3,IF(T56=3,1,0)))</f>
        <v>0</v>
      </c>
      <c r="U55" s="144"/>
      <c r="V55" s="143">
        <f t="shared" ref="V55" si="807">IF(V56+W56=0,"",IF(V56=4,3,IF(V56=3,1,0)))</f>
        <v>1</v>
      </c>
      <c r="W55" s="144"/>
      <c r="X55" s="143">
        <f t="shared" ref="X55" si="808">IF(X56+Y56=0,"",IF(X56=4,3,IF(X56=3,1,0)))</f>
        <v>3</v>
      </c>
      <c r="Y55" s="144"/>
      <c r="Z55" s="121">
        <f t="shared" ref="Z55" si="809">IF(Z56+AA56=0,"",IF(Z56=4,3,IF(Z56=3,1,0)))</f>
        <v>0</v>
      </c>
      <c r="AA55" s="122"/>
      <c r="AB55" s="121">
        <f t="shared" ref="AB55" si="810">IF(AB56+AC56=0,"",IF(AB56=4,3,IF(AB56=3,1,0)))</f>
        <v>1</v>
      </c>
      <c r="AC55" s="122"/>
      <c r="AD55" s="121">
        <f t="shared" ref="AD55" si="811">IF(AD56+AE56=0,"",IF(AD56=4,3,IF(AD56=3,1,0)))</f>
        <v>3</v>
      </c>
      <c r="AE55" s="122"/>
      <c r="AF55" s="121">
        <f t="shared" ref="AF55" si="812">IF(AF56+AG56=0,"",IF(AF56=4,3,IF(AF56=3,1,0)))</f>
        <v>3</v>
      </c>
      <c r="AG55" s="122"/>
      <c r="AH55" s="121">
        <f t="shared" ref="AH55" si="813">IF(AH56+AI56=0,"",IF(AH56=4,3,IF(AH56=3,1,0)))</f>
        <v>3</v>
      </c>
      <c r="AI55" s="122"/>
      <c r="AJ55" s="121">
        <f t="shared" ref="AJ55" si="814">IF(AJ56+AK56=0,"",IF(AJ56=4,3,IF(AJ56=3,1,0)))</f>
        <v>3</v>
      </c>
      <c r="AK55" s="122"/>
      <c r="AL55" s="121">
        <f t="shared" ref="AL55" si="815">IF(AL56+AM56=0,"",IF(AL56=4,3,IF(AL56=3,1,0)))</f>
        <v>3</v>
      </c>
      <c r="AM55" s="122"/>
      <c r="AN55" s="121">
        <f t="shared" ref="AN55" si="816">IF(AN56+AO56=0,"",IF(AN56=4,3,IF(AN56=3,1,0)))</f>
        <v>3</v>
      </c>
      <c r="AO55" s="122"/>
      <c r="AP55" s="143">
        <f>IF(AP56+AQ56=0,"",IF(AP56=4,3,IF(AP56=3,1,0)))</f>
        <v>3</v>
      </c>
      <c r="AQ55" s="144"/>
      <c r="AR55" s="121">
        <f>IF(AR56+AS56=0,"",IF(AR56=4,3,IF(AR56=3,1,0)))</f>
        <v>3</v>
      </c>
      <c r="AS55" s="122"/>
      <c r="AT55" s="143">
        <f t="shared" ref="AT55" si="817">IF(AT56+AU56=0,"",IF(AT56=4,3,IF(AT56=3,1,0)))</f>
        <v>1</v>
      </c>
      <c r="AU55" s="144"/>
      <c r="AV55" s="121" t="str">
        <f t="shared" ref="AV55" si="818">IF(AV56+AW56=0,"",IF(AV56=4,3,IF(AV56=3,1,0)))</f>
        <v/>
      </c>
      <c r="AW55" s="122"/>
      <c r="AX55" s="143">
        <f t="shared" ref="AX55" si="819">IF(AX56+AY56=0,"",IF(AX56=4,3,IF(AX56=3,1,0)))</f>
        <v>0</v>
      </c>
      <c r="AY55" s="144"/>
      <c r="AZ55" s="121">
        <f t="shared" ref="AZ55" si="820">IF(AZ56+BA56=0,"",IF(AZ56=4,3,IF(AZ56=3,1,0)))</f>
        <v>3</v>
      </c>
      <c r="BA55" s="122"/>
      <c r="BB55" s="143">
        <f t="shared" ref="BB55" si="821">IF(BB56+BC56=0,"",IF(BB56=4,3,IF(BB56=3,1,0)))</f>
        <v>1</v>
      </c>
      <c r="BC55" s="144"/>
      <c r="BD55" s="121">
        <f t="shared" ref="BD55" si="822">IF(BD56+BE56=0,"",IF(BD56=4,3,IF(BD56=3,1,0)))</f>
        <v>1</v>
      </c>
      <c r="BE55" s="122"/>
      <c r="BF55" s="143">
        <f t="shared" ref="BF55" si="823">IF(BF56+BG56=0,"",IF(BF56=4,3,IF(BF56=3,1,0)))</f>
        <v>0</v>
      </c>
      <c r="BG55" s="144"/>
      <c r="BH55" s="143">
        <f t="shared" ref="BH55" si="824">IF(BH56+BI56=0,"",IF(BH56=4,3,IF(BH56=3,1,0)))</f>
        <v>0</v>
      </c>
      <c r="BI55" s="144"/>
      <c r="BJ55" s="143">
        <f t="shared" ref="BJ55" si="825">IF(BJ56+BK56=0,"",IF(BJ56=4,3,IF(BJ56=3,1,0)))</f>
        <v>0</v>
      </c>
      <c r="BK55" s="144"/>
      <c r="BL55" s="143">
        <f t="shared" ref="BL55" si="826">IF(BL56+BM56=0,"",IF(BL56=4,3,IF(BL56=3,1,0)))</f>
        <v>1</v>
      </c>
      <c r="BM55" s="144"/>
      <c r="BN55" s="73"/>
      <c r="BO55" s="74"/>
      <c r="BP55" s="143">
        <f t="shared" ref="BP55" si="827">IF(BP56+BQ56=0,"",IF(BP56=4,3,IF(BP56=3,1,0)))</f>
        <v>3</v>
      </c>
      <c r="BQ55" s="144"/>
      <c r="BR55" s="121">
        <f t="shared" ref="BR55" si="828">IF(BR56+BS56=0,"",IF(BR56=4,3,IF(BR56=3,1,0)))</f>
        <v>3</v>
      </c>
      <c r="BS55" s="122"/>
      <c r="BT55" s="121">
        <f t="shared" ref="BT55" si="829">IF(BT56+BU56=0,"",IF(BT56=4,3,IF(BT56=3,1,0)))</f>
        <v>3</v>
      </c>
      <c r="BU55" s="122"/>
      <c r="BV55" s="125">
        <v>14</v>
      </c>
      <c r="BW55" s="2"/>
      <c r="BX55" s="136">
        <v>4</v>
      </c>
      <c r="BY55" s="119"/>
      <c r="BZ55" s="121" t="str">
        <f t="shared" ref="BZ55" si="830">IF(BZ56+CA56=0,"",IF(BZ56=4,3,IF(BZ56=3,1,0)))</f>
        <v/>
      </c>
      <c r="CA55" s="122"/>
      <c r="CB55" s="121" t="str">
        <f t="shared" ref="CB55" si="831">IF(CB56+CC56=0,"",IF(CB56=4,3,IF(CB56=3,1,0)))</f>
        <v/>
      </c>
      <c r="CC55" s="122"/>
      <c r="CD55" s="121" t="str">
        <f t="shared" ref="CD55" si="832">IF(CD56+CE56=0,"",IF(CD56=4,3,IF(CD56=3,1,0)))</f>
        <v/>
      </c>
      <c r="CE55" s="122"/>
      <c r="CF55" s="35"/>
      <c r="CG55" s="36"/>
      <c r="CH55" s="121" t="str">
        <f t="shared" ref="CH55" si="833">IF(CH56+CI56=0,"",IF(CH56=4,3,IF(CH56=3,1,0)))</f>
        <v/>
      </c>
      <c r="CI55" s="122"/>
      <c r="CJ55" s="121" t="str">
        <f t="shared" ref="CJ55" si="834">IF(CJ56+CK56=0,"",IF(CJ56=4,3,IF(CJ56=3,1,0)))</f>
        <v/>
      </c>
      <c r="CK55" s="122"/>
      <c r="CL55" s="138">
        <f t="shared" ref="CL55" si="835">SUM(BZ55:CK55)</f>
        <v>0</v>
      </c>
      <c r="CM55" s="125"/>
      <c r="CN55" s="2"/>
      <c r="CO55" s="136">
        <f>IF($R55=1,$M55/2)+IF($R55=0,$M55)</f>
        <v>23</v>
      </c>
      <c r="CP55" s="136">
        <f>IF($T55=1,$M55/2)+IF($T55=0,$M55)</f>
        <v>46</v>
      </c>
      <c r="CQ55" s="136">
        <f>IF($V55=1,$M55/2)+IF($V55=0,$M55)</f>
        <v>23</v>
      </c>
      <c r="CR55" s="136">
        <f>IF($X55=1,$M55/2)+IF($X55=0,$M55)</f>
        <v>0</v>
      </c>
      <c r="CS55" s="136">
        <f>IF($Z55=1,$M55/2)+IF($Z55=0,$M55)</f>
        <v>46</v>
      </c>
      <c r="CT55" s="136">
        <f>IF($AB55=1,$M55/2)+IF($AB55=0,$M55)</f>
        <v>23</v>
      </c>
      <c r="CU55" s="136">
        <f>IF($AD55=1,$M55/2)+IF($AD55=0,$M55)</f>
        <v>0</v>
      </c>
      <c r="CV55" s="136">
        <f>IF($AF55=1,$M55/2)+IF($AF55=0,$M55)</f>
        <v>0</v>
      </c>
      <c r="CW55" s="149">
        <f>IF($AH55=1,$M55/2)+IF($AH55=0,$M55)</f>
        <v>0</v>
      </c>
      <c r="CX55" s="149">
        <f>IF($AJ55=1,$M55/2)+IF($AJ55=0,$M55)</f>
        <v>0</v>
      </c>
      <c r="CY55" s="136">
        <f>IF($AL55=1,$M55/2)+IF($AL55=0,$M55)</f>
        <v>0</v>
      </c>
      <c r="CZ55" s="136">
        <f>IF($AN55=1,$M55/2)+IF($AN55=0,$M55)</f>
        <v>0</v>
      </c>
      <c r="DA55" s="136">
        <f>IF($AP55=1,$M55/2)+IF($AP55=0,$M55)</f>
        <v>0</v>
      </c>
      <c r="DB55" s="136">
        <f>IF($AR55=1,$M55/2)+IF($AR55=0,$M55)</f>
        <v>0</v>
      </c>
      <c r="DC55" s="136">
        <f>IF($AT55=1,$M55/2)+IF($AT55=0,$M55)</f>
        <v>23</v>
      </c>
      <c r="DD55" s="136">
        <f>IF($AV55=1,$M55/2)+IF($AV55=0,$M55)</f>
        <v>0</v>
      </c>
      <c r="DE55" s="136">
        <f>IF($AX55=1,$M55/2)+IF($AX55=0,$M55)</f>
        <v>46</v>
      </c>
      <c r="DF55" s="136">
        <f>IF($AZ55=1,$M55/2)+IF($AZ55=0,$M55)</f>
        <v>0</v>
      </c>
      <c r="DG55" s="136">
        <f>IF($BB55=1,$M55/2)+IF($BB55=0,$M55)</f>
        <v>23</v>
      </c>
      <c r="DH55" s="136">
        <f>IF($BD55=1,$M55/2)+IF($BD55=0,$M55)</f>
        <v>23</v>
      </c>
      <c r="DI55" s="136">
        <f>IF($BF55=1,$M55/2)+IF($BF55=0,$M55)</f>
        <v>46</v>
      </c>
      <c r="DJ55" s="136">
        <f>IF($BH55=1,$M55/2)+IF($BH55=0,$M55)</f>
        <v>46</v>
      </c>
      <c r="DK55" s="136">
        <f>IF($BJ55=1,$M55/2)+IF($BJ55=0,$M55)</f>
        <v>46</v>
      </c>
      <c r="DL55" s="136">
        <f>IF($BL55=1,$M55/2)+IF($BL55=0,$M55)</f>
        <v>23</v>
      </c>
      <c r="DM55" s="137"/>
      <c r="DN55" s="136">
        <f>IF($BP55=1,$M55/2)+IF($BP55=0,$M55)</f>
        <v>0</v>
      </c>
      <c r="DO55" s="136">
        <f>IF($BR55=1,$M55/2)+IF($BR55=0,$M55)</f>
        <v>0</v>
      </c>
      <c r="DP55" s="136">
        <f>IF($BT55=1,$M55/2)+IF($BT55=0,$M55)</f>
        <v>0</v>
      </c>
      <c r="DQ55" s="150"/>
      <c r="DR55" s="46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</row>
    <row r="56" spans="1:153" ht="13.5" customHeight="1" x14ac:dyDescent="0.25">
      <c r="A56" s="117"/>
      <c r="B56" s="166"/>
      <c r="C56" s="156"/>
      <c r="D56" s="119"/>
      <c r="E56" s="120"/>
      <c r="F56" s="120"/>
      <c r="G56" s="131"/>
      <c r="H56" s="132"/>
      <c r="I56" s="134"/>
      <c r="J56" s="133"/>
      <c r="K56" s="135"/>
      <c r="L56" s="135"/>
      <c r="M56" s="124"/>
      <c r="N56" s="125"/>
      <c r="O56" s="16">
        <f>SUM($BT56,$BR56,$BP56,$BN56,$BL56,$BJ56,$BH56,$BF56,$BD56,$BB56,$AZ56,$AX56,$AV56,$AT56,$AR56,$AP56,$AN56,$AL56,$AJ56,$AH56,$AF56,$AD56,$AB56,$Z56,$X56,$V56,$T56,$R56,)</f>
        <v>81</v>
      </c>
      <c r="P56" s="17">
        <f>SUM($BU56,$BS56,$BQ56,$BO56,$BM56,$BK56,$BI56,$BG56,$BE56,$BC56,$BA56,$AY56,$AW56,$AU56,$AS56,$AQ56,$AO56,$AM56,$AK56,$AI56,$AG56,$AE56,$AC56,$AA56,$Y56,$W56,$U56,$S56,)</f>
        <v>67</v>
      </c>
      <c r="Q56" s="128"/>
      <c r="R56" s="66">
        <v>3</v>
      </c>
      <c r="S56" s="67">
        <v>3</v>
      </c>
      <c r="T56" s="66">
        <v>1</v>
      </c>
      <c r="U56" s="67">
        <v>4</v>
      </c>
      <c r="V56" s="66">
        <v>3</v>
      </c>
      <c r="W56" s="67">
        <v>3</v>
      </c>
      <c r="X56" s="66">
        <v>4</v>
      </c>
      <c r="Y56" s="67">
        <v>2</v>
      </c>
      <c r="Z56" s="41">
        <v>2</v>
      </c>
      <c r="AA56" s="42">
        <v>4</v>
      </c>
      <c r="AB56" s="43">
        <v>3</v>
      </c>
      <c r="AC56" s="44">
        <v>3</v>
      </c>
      <c r="AD56" s="43">
        <v>4</v>
      </c>
      <c r="AE56" s="44">
        <v>2</v>
      </c>
      <c r="AF56" s="43">
        <v>4</v>
      </c>
      <c r="AG56" s="44">
        <v>1</v>
      </c>
      <c r="AH56" s="43">
        <v>4</v>
      </c>
      <c r="AI56" s="44">
        <v>2</v>
      </c>
      <c r="AJ56" s="43">
        <v>4</v>
      </c>
      <c r="AK56" s="44">
        <v>1</v>
      </c>
      <c r="AL56" s="43">
        <v>4</v>
      </c>
      <c r="AM56" s="44">
        <v>2</v>
      </c>
      <c r="AN56" s="43">
        <v>4</v>
      </c>
      <c r="AO56" s="44">
        <v>2</v>
      </c>
      <c r="AP56" s="68">
        <v>4</v>
      </c>
      <c r="AQ56" s="69">
        <v>2</v>
      </c>
      <c r="AR56" s="43">
        <v>4</v>
      </c>
      <c r="AS56" s="44">
        <v>2</v>
      </c>
      <c r="AT56" s="97">
        <v>3</v>
      </c>
      <c r="AU56" s="98">
        <v>3</v>
      </c>
      <c r="AV56" s="81"/>
      <c r="AW56" s="82"/>
      <c r="AX56" s="97">
        <v>1</v>
      </c>
      <c r="AY56" s="98">
        <v>4</v>
      </c>
      <c r="AZ56" s="81">
        <v>4</v>
      </c>
      <c r="BA56" s="82">
        <v>1</v>
      </c>
      <c r="BB56" s="97">
        <v>3</v>
      </c>
      <c r="BC56" s="98">
        <v>3</v>
      </c>
      <c r="BD56" s="81">
        <v>3</v>
      </c>
      <c r="BE56" s="82">
        <v>3</v>
      </c>
      <c r="BF56" s="97">
        <v>1</v>
      </c>
      <c r="BG56" s="98">
        <v>4</v>
      </c>
      <c r="BH56" s="97">
        <v>1</v>
      </c>
      <c r="BI56" s="98">
        <v>4</v>
      </c>
      <c r="BJ56" s="97">
        <v>2</v>
      </c>
      <c r="BK56" s="98">
        <v>4</v>
      </c>
      <c r="BL56" s="97">
        <v>3</v>
      </c>
      <c r="BM56" s="98">
        <v>3</v>
      </c>
      <c r="BN56" s="75"/>
      <c r="BO56" s="76"/>
      <c r="BP56" s="97">
        <v>4</v>
      </c>
      <c r="BQ56" s="98">
        <v>2</v>
      </c>
      <c r="BR56" s="81">
        <v>4</v>
      </c>
      <c r="BS56" s="82">
        <v>2</v>
      </c>
      <c r="BT56" s="81">
        <v>4</v>
      </c>
      <c r="BU56" s="82">
        <v>1</v>
      </c>
      <c r="BV56" s="125"/>
      <c r="BW56" s="2"/>
      <c r="BX56" s="136"/>
      <c r="BY56" s="119"/>
      <c r="BZ56" s="28"/>
      <c r="CA56" s="29"/>
      <c r="CB56" s="28"/>
      <c r="CC56" s="29"/>
      <c r="CD56" s="28"/>
      <c r="CE56" s="29"/>
      <c r="CF56" s="37"/>
      <c r="CG56" s="38"/>
      <c r="CH56" s="28"/>
      <c r="CI56" s="29"/>
      <c r="CJ56" s="28"/>
      <c r="CK56" s="29"/>
      <c r="CL56" s="138"/>
      <c r="CM56" s="125"/>
      <c r="CN56" s="2"/>
      <c r="CO56" s="136"/>
      <c r="CP56" s="136"/>
      <c r="CQ56" s="136"/>
      <c r="CR56" s="136"/>
      <c r="CS56" s="136"/>
      <c r="CT56" s="136"/>
      <c r="CU56" s="136"/>
      <c r="CV56" s="136"/>
      <c r="CW56" s="149"/>
      <c r="CX56" s="149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7"/>
      <c r="DN56" s="136"/>
      <c r="DO56" s="136"/>
      <c r="DP56" s="136"/>
      <c r="DQ56" s="151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</row>
    <row r="57" spans="1:153" ht="12.75" customHeight="1" x14ac:dyDescent="0.25">
      <c r="A57" s="116">
        <v>26</v>
      </c>
      <c r="B57" s="165" t="s">
        <v>177</v>
      </c>
      <c r="C57" s="155" t="s">
        <v>178</v>
      </c>
      <c r="D57" s="119"/>
      <c r="E57" s="120">
        <f t="shared" ref="E57" si="836">IF(G57="",0,IF(F57+G57&lt;1000,1000,F57+G57))</f>
        <v>1419.38</v>
      </c>
      <c r="F57" s="120">
        <f>IF(I57&gt;150,IF(H57&gt;=65,0,SUM(K57-(COUNT(R57:AS57))*3*(15+50)%)*10),IF(I57&lt;-150,IF((K57-(COUNT(R57:AS57))*3*((G57-J57)/10+50)%)*10&lt;1,0,SUM(K57-(COUNT(R57:AS57))*3*((G57-J57)/10+50)%)*10),SUM(K57-(COUNT(R57:AS57))*3*((G57-J57)/10+50)%)*10))</f>
        <v>-12.620000000000005</v>
      </c>
      <c r="G57" s="131">
        <v>1432</v>
      </c>
      <c r="H57" s="132">
        <f>IF(COUNT(R57:AS57)=0,0,K57/((COUNT(R57:AS57))*3)%)</f>
        <v>52.38095238095238</v>
      </c>
      <c r="I57" s="133">
        <f t="shared" si="0"/>
        <v>53.85714285714289</v>
      </c>
      <c r="J57" s="133">
        <f>IF(G57="",0,(SUM($G$7:$G$34))/(COUNT($G$7:$G$34)))</f>
        <v>1378.1428571428571</v>
      </c>
      <c r="K57" s="135">
        <f t="shared" ref="K57" si="837">SUM(R57:AS57)</f>
        <v>22</v>
      </c>
      <c r="L57" s="135">
        <f t="shared" ref="L57" si="838">SUM(AT57:BU57)</f>
        <v>19</v>
      </c>
      <c r="M57" s="123">
        <f t="shared" ref="M57" si="839">SUM(K57+L57)</f>
        <v>41</v>
      </c>
      <c r="N57" s="125">
        <v>9</v>
      </c>
      <c r="O57" s="126">
        <f>IF(O58+P58&lt;1,0,SUM(O58/P58))</f>
        <v>1.1323529411764706</v>
      </c>
      <c r="P57" s="127"/>
      <c r="Q57" s="128">
        <f>DN63</f>
        <v>486</v>
      </c>
      <c r="R57" s="143">
        <f t="shared" ref="R57" si="840">IF(R58+S58=0,"",IF(R58=4,3,IF(R58=3,1,0)))</f>
        <v>1</v>
      </c>
      <c r="S57" s="144"/>
      <c r="T57" s="143">
        <f t="shared" ref="T57" si="841">IF(T58+U58=0,"",IF(T58=4,3,IF(T58=3,1,0)))</f>
        <v>3</v>
      </c>
      <c r="U57" s="144"/>
      <c r="V57" s="143">
        <f t="shared" ref="V57" si="842">IF(V58+W58=0,"",IF(V58=4,3,IF(V58=3,1,0)))</f>
        <v>0</v>
      </c>
      <c r="W57" s="144"/>
      <c r="X57" s="143">
        <f t="shared" ref="X57" si="843">IF(X58+Y58=0,"",IF(X58=4,3,IF(X58=3,1,0)))</f>
        <v>0</v>
      </c>
      <c r="Y57" s="144"/>
      <c r="Z57" s="121">
        <f t="shared" ref="Z57" si="844">IF(Z58+AA58=0,"",IF(Z58=4,3,IF(Z58=3,1,0)))</f>
        <v>3</v>
      </c>
      <c r="AA57" s="122"/>
      <c r="AB57" s="121">
        <f t="shared" ref="AB57" si="845">IF(AB58+AC58=0,"",IF(AB58=4,3,IF(AB58=3,1,0)))</f>
        <v>3</v>
      </c>
      <c r="AC57" s="122"/>
      <c r="AD57" s="121">
        <f t="shared" ref="AD57" si="846">IF(AD58+AE58=0,"",IF(AD58=4,3,IF(AD58=3,1,0)))</f>
        <v>3</v>
      </c>
      <c r="AE57" s="122"/>
      <c r="AF57" s="121">
        <f t="shared" ref="AF57" si="847">IF(AF58+AG58=0,"",IF(AF58=4,3,IF(AF58=3,1,0)))</f>
        <v>1</v>
      </c>
      <c r="AG57" s="122"/>
      <c r="AH57" s="121">
        <f t="shared" ref="AH57" si="848">IF(AH58+AI58=0,"",IF(AH58=4,3,IF(AH58=3,1,0)))</f>
        <v>1</v>
      </c>
      <c r="AI57" s="122"/>
      <c r="AJ57" s="121">
        <f t="shared" ref="AJ57" si="849">IF(AJ58+AK58=0,"",IF(AJ58=4,3,IF(AJ58=3,1,0)))</f>
        <v>3</v>
      </c>
      <c r="AK57" s="122"/>
      <c r="AL57" s="121">
        <f t="shared" ref="AL57" si="850">IF(AL58+AM58=0,"",IF(AL58=4,3,IF(AL58=3,1,0)))</f>
        <v>0</v>
      </c>
      <c r="AM57" s="122"/>
      <c r="AN57" s="121">
        <f t="shared" ref="AN57" si="851">IF(AN58+AO58=0,"",IF(AN58=4,3,IF(AN58=3,1,0)))</f>
        <v>3</v>
      </c>
      <c r="AO57" s="122"/>
      <c r="AP57" s="143">
        <f>IF(AP58+AQ58=0,"",IF(AP58=4,3,IF(AP58=3,1,0)))</f>
        <v>1</v>
      </c>
      <c r="AQ57" s="144"/>
      <c r="AR57" s="121">
        <f>IF(AR58+AS58=0,"",IF(AR58=4,3,IF(AR58=3,1,0)))</f>
        <v>0</v>
      </c>
      <c r="AS57" s="122"/>
      <c r="AT57" s="143">
        <f t="shared" ref="AT57" si="852">IF(AT58+AU58=0,"",IF(AT58=4,3,IF(AT58=3,1,0)))</f>
        <v>3</v>
      </c>
      <c r="AU57" s="144"/>
      <c r="AV57" s="121" t="str">
        <f t="shared" ref="AV57" si="853">IF(AV58+AW58=0,"",IF(AV58=4,3,IF(AV58=3,1,0)))</f>
        <v/>
      </c>
      <c r="AW57" s="122"/>
      <c r="AX57" s="143">
        <f t="shared" ref="AX57" si="854">IF(AX58+AY58=0,"",IF(AX58=4,3,IF(AX58=3,1,0)))</f>
        <v>1</v>
      </c>
      <c r="AY57" s="144"/>
      <c r="AZ57" s="121">
        <f t="shared" ref="AZ57" si="855">IF(AZ58+BA58=0,"",IF(AZ58=4,3,IF(AZ58=3,1,0)))</f>
        <v>3</v>
      </c>
      <c r="BA57" s="122"/>
      <c r="BB57" s="143">
        <f t="shared" ref="BB57" si="856">IF(BB58+BC58=0,"",IF(BB58=4,3,IF(BB58=3,1,0)))</f>
        <v>0</v>
      </c>
      <c r="BC57" s="144"/>
      <c r="BD57" s="121">
        <f t="shared" ref="BD57" si="857">IF(BD58+BE58=0,"",IF(BD58=4,3,IF(BD58=3,1,0)))</f>
        <v>3</v>
      </c>
      <c r="BE57" s="122"/>
      <c r="BF57" s="143">
        <f t="shared" ref="BF57" si="858">IF(BF58+BG58=0,"",IF(BF58=4,3,IF(BF58=3,1,0)))</f>
        <v>1</v>
      </c>
      <c r="BG57" s="144"/>
      <c r="BH57" s="143">
        <f t="shared" ref="BH57" si="859">IF(BH58+BI58=0,"",IF(BH58=4,3,IF(BH58=3,1,0)))</f>
        <v>0</v>
      </c>
      <c r="BI57" s="144"/>
      <c r="BJ57" s="143">
        <f t="shared" ref="BJ57" si="860">IF(BJ58+BK58=0,"",IF(BJ58=4,3,IF(BJ58=3,1,0)))</f>
        <v>1</v>
      </c>
      <c r="BK57" s="144"/>
      <c r="BL57" s="143">
        <f t="shared" ref="BL57" si="861">IF(BL58+BM58=0,"",IF(BL58=4,3,IF(BL58=3,1,0)))</f>
        <v>3</v>
      </c>
      <c r="BM57" s="144"/>
      <c r="BN57" s="143">
        <f t="shared" ref="BN57" si="862">IF(BN58+BO58=0,"",IF(BN58=4,3,IF(BN58=3,1,0)))</f>
        <v>0</v>
      </c>
      <c r="BO57" s="144"/>
      <c r="BP57" s="73"/>
      <c r="BQ57" s="74"/>
      <c r="BR57" s="121">
        <f t="shared" ref="BR57" si="863">IF(BR58+BS58=0,"",IF(BR58=4,3,IF(BR58=3,1,0)))</f>
        <v>3</v>
      </c>
      <c r="BS57" s="122"/>
      <c r="BT57" s="121">
        <f t="shared" ref="BT57" si="864">IF(BT58+BU58=0,"",IF(BT58=4,3,IF(BT58=3,1,0)))</f>
        <v>1</v>
      </c>
      <c r="BU57" s="122"/>
      <c r="BV57" s="125">
        <v>14</v>
      </c>
      <c r="BW57" s="2"/>
      <c r="BX57" s="136">
        <v>5</v>
      </c>
      <c r="BY57" s="119"/>
      <c r="BZ57" s="121" t="str">
        <f t="shared" ref="BZ57" si="865">IF(BZ58+CA58=0,"",IF(BZ58=4,3,IF(BZ58=3,1,0)))</f>
        <v/>
      </c>
      <c r="CA57" s="122"/>
      <c r="CB57" s="121" t="str">
        <f t="shared" ref="CB57" si="866">IF(CB58+CC58=0,"",IF(CB58=4,3,IF(CB58=3,1,0)))</f>
        <v/>
      </c>
      <c r="CC57" s="122"/>
      <c r="CD57" s="121" t="str">
        <f t="shared" ref="CD57" si="867">IF(CD58+CE58=0,"",IF(CD58=4,3,IF(CD58=3,1,0)))</f>
        <v/>
      </c>
      <c r="CE57" s="122"/>
      <c r="CF57" s="121" t="str">
        <f t="shared" ref="CF57" si="868">IF(CF58+CG58=0,"",IF(CF58=4,3,IF(CF58=3,1,0)))</f>
        <v/>
      </c>
      <c r="CG57" s="122"/>
      <c r="CH57" s="35"/>
      <c r="CI57" s="36"/>
      <c r="CJ57" s="121" t="str">
        <f t="shared" ref="CJ57" si="869">IF(CJ58+CK58=0,"",IF(CJ58=4,3,IF(CJ58=3,1,0)))</f>
        <v/>
      </c>
      <c r="CK57" s="122"/>
      <c r="CL57" s="138">
        <f t="shared" ref="CL57" si="870">SUM(BZ57:CK57)</f>
        <v>0</v>
      </c>
      <c r="CM57" s="125"/>
      <c r="CN57" s="2"/>
      <c r="CO57" s="136">
        <f>IF($R57=1,$M57/2)+IF($R57=0,$M57)</f>
        <v>20.5</v>
      </c>
      <c r="CP57" s="136">
        <f>IF($T57=1,$M57/2)+IF($T57=0,$M57)</f>
        <v>0</v>
      </c>
      <c r="CQ57" s="136">
        <f>IF($V57=1,$M57/2)+IF($V57=0,$M57)</f>
        <v>41</v>
      </c>
      <c r="CR57" s="136">
        <f>IF($X57=1,$M57/2)+IF($X57=0,$M57)</f>
        <v>41</v>
      </c>
      <c r="CS57" s="136">
        <f>IF($Z57=1,$M57/2)+IF($Z57=0,$M57)</f>
        <v>0</v>
      </c>
      <c r="CT57" s="136">
        <f>IF($AB57=1,$M57/2)+IF($AB57=0,$M57)</f>
        <v>0</v>
      </c>
      <c r="CU57" s="136">
        <f>IF($AD57=1,$M57/2)+IF($AD57=0,$M57)</f>
        <v>0</v>
      </c>
      <c r="CV57" s="136">
        <f>IF($AF57=1,$M57/2)+IF($AF57=0,$M57)</f>
        <v>20.5</v>
      </c>
      <c r="CW57" s="149">
        <f>IF($AH57=1,$M57/2)+IF($AH57=0,$M57)</f>
        <v>20.5</v>
      </c>
      <c r="CX57" s="149">
        <f>IF($AJ57=1,$M57/2)+IF($AJ57=0,$M57)</f>
        <v>0</v>
      </c>
      <c r="CY57" s="136">
        <f>IF($AL57=1,$M57/2)+IF($AL57=0,$M57)</f>
        <v>41</v>
      </c>
      <c r="CZ57" s="136">
        <f>IF($AN57=1,$M57/2)+IF($AN57=0,$M57)</f>
        <v>0</v>
      </c>
      <c r="DA57" s="136">
        <f>IF($AP57=1,$M57/2)+IF($AP57=0,$M57)</f>
        <v>20.5</v>
      </c>
      <c r="DB57" s="149">
        <f>IF($AR57=1,$M57/2)+IF($AR57=0,$M57)</f>
        <v>41</v>
      </c>
      <c r="DC57" s="136">
        <f>IF($AT57=1,$M57/2)+IF($AT57=0,$M57)</f>
        <v>0</v>
      </c>
      <c r="DD57" s="136">
        <f>IF($AV57=1,$M57/2)+IF($AV57=0,$M57)</f>
        <v>0</v>
      </c>
      <c r="DE57" s="136">
        <f>IF($AX57=1,$M57/2)+IF($AX57=0,$M57)</f>
        <v>20.5</v>
      </c>
      <c r="DF57" s="136">
        <f>IF($AZ57=1,$M57/2)+IF($AZ57=0,$M57)</f>
        <v>0</v>
      </c>
      <c r="DG57" s="136">
        <f>IF($BB57=1,$M57/2)+IF($BB57=0,$M57)</f>
        <v>41</v>
      </c>
      <c r="DH57" s="136">
        <f>IF($BD57=1,$M57/2)+IF($BD57=0,$M57)</f>
        <v>0</v>
      </c>
      <c r="DI57" s="136">
        <f>IF($BF57=1,$M57/2)+IF($BF57=0,$M57)</f>
        <v>20.5</v>
      </c>
      <c r="DJ57" s="136">
        <f>IF($BH57=1,$M57/2)+IF($BH57=0,$M57)</f>
        <v>41</v>
      </c>
      <c r="DK57" s="136">
        <f>IF($BJ57=1,$M57/2)+IF($BJ57=0,$M57)</f>
        <v>20.5</v>
      </c>
      <c r="DL57" s="136">
        <f>IF($BL57=1,$M57/2)+IF($BL57=0,$M57)</f>
        <v>0</v>
      </c>
      <c r="DM57" s="136">
        <f>IF($BN57=1,$M57/2)+IF($BN57=0,$M57)</f>
        <v>41</v>
      </c>
      <c r="DN57" s="137"/>
      <c r="DO57" s="136">
        <f>IF($BR57=1,$M57/2)+IF($BR57=0,$M57)</f>
        <v>0</v>
      </c>
      <c r="DP57" s="136">
        <f>IF($BT57=1,$M57/2)+IF($BT57=0,$M57)</f>
        <v>20.5</v>
      </c>
      <c r="DQ57" s="46"/>
      <c r="DR57" s="46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</row>
    <row r="58" spans="1:153" ht="13.5" customHeight="1" x14ac:dyDescent="0.25">
      <c r="A58" s="148"/>
      <c r="B58" s="166"/>
      <c r="C58" s="156"/>
      <c r="D58" s="119"/>
      <c r="E58" s="120"/>
      <c r="F58" s="120"/>
      <c r="G58" s="131"/>
      <c r="H58" s="132"/>
      <c r="I58" s="134"/>
      <c r="J58" s="133"/>
      <c r="K58" s="135"/>
      <c r="L58" s="135"/>
      <c r="M58" s="124"/>
      <c r="N58" s="125"/>
      <c r="O58" s="16">
        <f>SUM($BT58,$BR58,$BP58,$BN58,$BL58,$BJ58,$BH58,$BF58,$BD58,$BB58,$AZ58,$AX58,$AV58,$AT58,$AR58,$AP58,$AN58,$AL58,$AJ58,$AH58,$AF58,$AD58,$AB58,$Z58,$X58,$V58,$T58,$R58,)</f>
        <v>77</v>
      </c>
      <c r="P58" s="17">
        <f>SUM($BU58,$BS58,$BQ58,$BO58,$BM58,$BK58,$BI58,$BG58,$BE58,$BC58,$BA58,$AY58,$AW58,$AU58,$AS58,$AQ58,$AO58,$AM58,$AK58,$AI58,$AG58,$AE58,$AC58,$AA58,$Y58,$W58,$U58,$S58,)</f>
        <v>68</v>
      </c>
      <c r="Q58" s="128"/>
      <c r="R58" s="91">
        <v>3</v>
      </c>
      <c r="S58" s="65">
        <v>3</v>
      </c>
      <c r="T58" s="64">
        <v>4</v>
      </c>
      <c r="U58" s="65">
        <v>2</v>
      </c>
      <c r="V58" s="64">
        <v>1</v>
      </c>
      <c r="W58" s="65">
        <v>4</v>
      </c>
      <c r="X58" s="64">
        <v>0</v>
      </c>
      <c r="Y58" s="65">
        <v>4</v>
      </c>
      <c r="Z58" s="26">
        <v>4</v>
      </c>
      <c r="AA58" s="27">
        <v>1</v>
      </c>
      <c r="AB58" s="26">
        <v>4</v>
      </c>
      <c r="AC58" s="27">
        <v>2</v>
      </c>
      <c r="AD58" s="28">
        <v>4</v>
      </c>
      <c r="AE58" s="29">
        <v>2</v>
      </c>
      <c r="AF58" s="28">
        <v>3</v>
      </c>
      <c r="AG58" s="29">
        <v>3</v>
      </c>
      <c r="AH58" s="28">
        <v>3</v>
      </c>
      <c r="AI58" s="29">
        <v>3</v>
      </c>
      <c r="AJ58" s="28">
        <v>4</v>
      </c>
      <c r="AK58" s="29">
        <v>1</v>
      </c>
      <c r="AL58" s="28">
        <v>2</v>
      </c>
      <c r="AM58" s="29">
        <v>4</v>
      </c>
      <c r="AN58" s="28">
        <v>4</v>
      </c>
      <c r="AO58" s="29">
        <v>2</v>
      </c>
      <c r="AP58" s="62">
        <v>3</v>
      </c>
      <c r="AQ58" s="63">
        <v>3</v>
      </c>
      <c r="AR58" s="28">
        <v>2</v>
      </c>
      <c r="AS58" s="29">
        <v>4</v>
      </c>
      <c r="AT58" s="97">
        <v>4</v>
      </c>
      <c r="AU58" s="98">
        <v>2</v>
      </c>
      <c r="AV58" s="81"/>
      <c r="AW58" s="82"/>
      <c r="AX58" s="97">
        <v>3</v>
      </c>
      <c r="AY58" s="98">
        <v>3</v>
      </c>
      <c r="AZ58" s="81">
        <v>4</v>
      </c>
      <c r="BA58" s="82">
        <v>1</v>
      </c>
      <c r="BB58" s="97">
        <v>1</v>
      </c>
      <c r="BC58" s="98">
        <v>4</v>
      </c>
      <c r="BD58" s="81">
        <v>4</v>
      </c>
      <c r="BE58" s="82">
        <v>1</v>
      </c>
      <c r="BF58" s="97">
        <v>3</v>
      </c>
      <c r="BG58" s="98">
        <v>3</v>
      </c>
      <c r="BH58" s="97">
        <v>1</v>
      </c>
      <c r="BI58" s="98">
        <v>4</v>
      </c>
      <c r="BJ58" s="97">
        <v>3</v>
      </c>
      <c r="BK58" s="98">
        <v>3</v>
      </c>
      <c r="BL58" s="99">
        <v>4</v>
      </c>
      <c r="BM58" s="100">
        <v>2</v>
      </c>
      <c r="BN58" s="97">
        <v>2</v>
      </c>
      <c r="BO58" s="98">
        <v>4</v>
      </c>
      <c r="BP58" s="75"/>
      <c r="BQ58" s="76"/>
      <c r="BR58" s="81">
        <v>4</v>
      </c>
      <c r="BS58" s="82">
        <v>0</v>
      </c>
      <c r="BT58" s="81">
        <v>3</v>
      </c>
      <c r="BU58" s="82">
        <v>3</v>
      </c>
      <c r="BV58" s="125"/>
      <c r="BW58" s="2"/>
      <c r="BX58" s="136"/>
      <c r="BY58" s="119"/>
      <c r="BZ58" s="28"/>
      <c r="CA58" s="29"/>
      <c r="CB58" s="28"/>
      <c r="CC58" s="29"/>
      <c r="CD58" s="28"/>
      <c r="CE58" s="29"/>
      <c r="CF58" s="28"/>
      <c r="CG58" s="29"/>
      <c r="CH58" s="37"/>
      <c r="CI58" s="38"/>
      <c r="CJ58" s="28"/>
      <c r="CK58" s="29"/>
      <c r="CL58" s="138"/>
      <c r="CM58" s="125"/>
      <c r="CN58" s="2"/>
      <c r="CO58" s="136"/>
      <c r="CP58" s="136"/>
      <c r="CQ58" s="136"/>
      <c r="CR58" s="136"/>
      <c r="CS58" s="136"/>
      <c r="CT58" s="136"/>
      <c r="CU58" s="136"/>
      <c r="CV58" s="136"/>
      <c r="CW58" s="149"/>
      <c r="CX58" s="149"/>
      <c r="CY58" s="136"/>
      <c r="CZ58" s="136"/>
      <c r="DA58" s="136"/>
      <c r="DB58" s="149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7"/>
      <c r="DO58" s="136"/>
      <c r="DP58" s="136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</row>
    <row r="59" spans="1:153" ht="12.75" customHeight="1" x14ac:dyDescent="0.25">
      <c r="A59" s="116">
        <v>27</v>
      </c>
      <c r="B59" s="171" t="s">
        <v>179</v>
      </c>
      <c r="C59" s="155" t="s">
        <v>167</v>
      </c>
      <c r="D59" s="119"/>
      <c r="E59" s="120">
        <f t="shared" ref="E59" si="871">IF(G59="",0,IF(F59+G59&lt;1000,1000,F59+G59))</f>
        <v>1247.46</v>
      </c>
      <c r="F59" s="120">
        <f>IF(I59&gt;150,IF(H59&gt;=65,0,SUM(K59-(COUNT(R59:AS59))*3*(15+50)%)*10),IF(I59&lt;-150,IF((K59-(COUNT(R59:AS59))*3*((G59-J59)/10+50)%)*10&lt;1,0,SUM(K59-(COUNT(R59:AS59))*3*((G59-J59)/10+50)%)*10),SUM(K59-(COUNT(R59:AS59))*3*((G59-J59)/10+50)%)*10))</f>
        <v>-60.54000000000002</v>
      </c>
      <c r="G59" s="131">
        <v>1308</v>
      </c>
      <c r="H59" s="132">
        <f>IF(COUNT(R59:AS59)=0,0,K59/((COUNT(R59:AS59))*3)%)</f>
        <v>28.571428571428573</v>
      </c>
      <c r="I59" s="133">
        <f t="shared" si="0"/>
        <v>-70.14285714285711</v>
      </c>
      <c r="J59" s="133">
        <f>IF(G59="",0,(SUM($G$7:$G$34))/(COUNT($G$7:$G$34)))</f>
        <v>1378.1428571428571</v>
      </c>
      <c r="K59" s="135">
        <f t="shared" ref="K59" si="872">SUM(R59:AS59)</f>
        <v>12</v>
      </c>
      <c r="L59" s="135">
        <f t="shared" ref="L59" si="873">SUM(AT59:BU59)</f>
        <v>10</v>
      </c>
      <c r="M59" s="123">
        <f t="shared" ref="M59" si="874">SUM(K59+L59)</f>
        <v>22</v>
      </c>
      <c r="N59" s="125">
        <v>25</v>
      </c>
      <c r="O59" s="126">
        <f>IF(O60+P60&lt;1,0,SUM(O60/P60))</f>
        <v>0.6470588235294118</v>
      </c>
      <c r="P59" s="127"/>
      <c r="Q59" s="128">
        <f>DO63</f>
        <v>252.5</v>
      </c>
      <c r="R59" s="121">
        <f t="shared" ref="R59" si="875">IF(R60+S60=0,"",IF(R60=4,3,IF(R60=3,1,0)))</f>
        <v>0</v>
      </c>
      <c r="S59" s="122"/>
      <c r="T59" s="121">
        <f t="shared" ref="T59" si="876">IF(T60+U60=0,"",IF(T60=4,3,IF(T60=3,1,0)))</f>
        <v>0</v>
      </c>
      <c r="U59" s="122"/>
      <c r="V59" s="121">
        <f t="shared" ref="V59" si="877">IF(V60+W60=0,"",IF(V60=4,3,IF(V60=3,1,0)))</f>
        <v>0</v>
      </c>
      <c r="W59" s="122"/>
      <c r="X59" s="121">
        <f t="shared" ref="X59" si="878">IF(X60+Y60=0,"",IF(X60=4,3,IF(X60=3,1,0)))</f>
        <v>1</v>
      </c>
      <c r="Y59" s="122"/>
      <c r="Z59" s="121">
        <f t="shared" ref="Z59" si="879">IF(Z60+AA60=0,"",IF(Z60=4,3,IF(Z60=3,1,0)))</f>
        <v>3</v>
      </c>
      <c r="AA59" s="122"/>
      <c r="AB59" s="121">
        <f t="shared" ref="AB59" si="880">IF(AB60+AC60=0,"",IF(AB60=4,3,IF(AB60=3,1,0)))</f>
        <v>0</v>
      </c>
      <c r="AC59" s="122"/>
      <c r="AD59" s="121">
        <f t="shared" ref="AD59" si="881">IF(AD60+AE60=0,"",IF(AD60=4,3,IF(AD60=3,1,0)))</f>
        <v>0</v>
      </c>
      <c r="AE59" s="122"/>
      <c r="AF59" s="121">
        <f t="shared" ref="AF59" si="882">IF(AF60+AG60=0,"",IF(AF60=4,3,IF(AF60=3,1,0)))</f>
        <v>0</v>
      </c>
      <c r="AG59" s="122"/>
      <c r="AH59" s="121">
        <f t="shared" ref="AH59" si="883">IF(AH60+AI60=0,"",IF(AH60=4,3,IF(AH60=3,1,0)))</f>
        <v>0</v>
      </c>
      <c r="AI59" s="122"/>
      <c r="AJ59" s="121">
        <f t="shared" ref="AJ59" si="884">IF(AJ60+AK60=0,"",IF(AJ60=4,3,IF(AJ60=3,1,0)))</f>
        <v>3</v>
      </c>
      <c r="AK59" s="122"/>
      <c r="AL59" s="121">
        <f t="shared" ref="AL59" si="885">IF(AL60+AM60=0,"",IF(AL60=4,3,IF(AL60=3,1,0)))</f>
        <v>3</v>
      </c>
      <c r="AM59" s="122"/>
      <c r="AN59" s="121">
        <f t="shared" ref="AN59" si="886">IF(AN60+AO60=0,"",IF(AN60=4,3,IF(AN60=3,1,0)))</f>
        <v>1</v>
      </c>
      <c r="AO59" s="122"/>
      <c r="AP59" s="121">
        <f>IF(AP60+AQ60=0,"",IF(AP60=4,3,IF(AP60=3,1,0)))</f>
        <v>1</v>
      </c>
      <c r="AQ59" s="122"/>
      <c r="AR59" s="121">
        <f>IF(AR60+AS60=0,"",IF(AR60=4,3,IF(AR60=3,1,0)))</f>
        <v>0</v>
      </c>
      <c r="AS59" s="122"/>
      <c r="AT59" s="121">
        <f t="shared" ref="AT59" si="887">IF(AT60+AU60=0,"",IF(AT60=4,3,IF(AT60=3,1,0)))</f>
        <v>0</v>
      </c>
      <c r="AU59" s="122"/>
      <c r="AV59" s="121" t="str">
        <f t="shared" ref="AV59" si="888">IF(AV60+AW60=0,"",IF(AV60=4,3,IF(AV60=3,1,0)))</f>
        <v/>
      </c>
      <c r="AW59" s="122"/>
      <c r="AX59" s="121">
        <f t="shared" ref="AX59" si="889">IF(AX60+AY60=0,"",IF(AX60=4,3,IF(AX60=3,1,0)))</f>
        <v>3</v>
      </c>
      <c r="AY59" s="122"/>
      <c r="AZ59" s="121">
        <f t="shared" ref="AZ59" si="890">IF(AZ60+BA60=0,"",IF(AZ60=4,3,IF(AZ60=3,1,0)))</f>
        <v>1</v>
      </c>
      <c r="BA59" s="122"/>
      <c r="BB59" s="121">
        <f t="shared" ref="BB59" si="891">IF(BB60+BC60=0,"",IF(BB60=4,3,IF(BB60=3,1,0)))</f>
        <v>3</v>
      </c>
      <c r="BC59" s="122"/>
      <c r="BD59" s="121">
        <f t="shared" ref="BD59" si="892">IF(BD60+BE60=0,"",IF(BD60=4,3,IF(BD60=3,1,0)))</f>
        <v>3</v>
      </c>
      <c r="BE59" s="122"/>
      <c r="BF59" s="121">
        <f t="shared" ref="BF59" si="893">IF(BF60+BG60=0,"",IF(BF60=4,3,IF(BF60=3,1,0)))</f>
        <v>0</v>
      </c>
      <c r="BG59" s="122"/>
      <c r="BH59" s="121">
        <f t="shared" ref="BH59" si="894">IF(BH60+BI60=0,"",IF(BH60=4,3,IF(BH60=3,1,0)))</f>
        <v>0</v>
      </c>
      <c r="BI59" s="122"/>
      <c r="BJ59" s="121">
        <f t="shared" ref="BJ59" si="895">IF(BJ60+BK60=0,"",IF(BJ60=4,3,IF(BJ60=3,1,0)))</f>
        <v>0</v>
      </c>
      <c r="BK59" s="122"/>
      <c r="BL59" s="121">
        <f t="shared" ref="BL59" si="896">IF(BL60+BM60=0,"",IF(BL60=4,3,IF(BL60=3,1,0)))</f>
        <v>0</v>
      </c>
      <c r="BM59" s="122"/>
      <c r="BN59" s="121">
        <f t="shared" ref="BN59" si="897">IF(BN60+BO60=0,"",IF(BN60=4,3,IF(BN60=3,1,0)))</f>
        <v>0</v>
      </c>
      <c r="BO59" s="122"/>
      <c r="BP59" s="121">
        <f t="shared" ref="BP59" si="898">IF(BP60+BQ60=0,"",IF(BP60=4,3,IF(BP60=3,1,0)))</f>
        <v>0</v>
      </c>
      <c r="BQ59" s="122"/>
      <c r="BR59" s="35"/>
      <c r="BS59" s="36"/>
      <c r="BT59" s="121">
        <f>IF(BT60+BU60=0,"",IF(BT60=4,3,IF(BT60=3,1,0)))</f>
        <v>0</v>
      </c>
      <c r="BU59" s="122"/>
      <c r="BV59" s="125"/>
      <c r="BW59" s="2"/>
      <c r="BX59" s="136">
        <v>6</v>
      </c>
      <c r="BY59" s="119"/>
      <c r="BZ59" s="121" t="str">
        <f t="shared" ref="BZ59" si="899">IF(BZ60+CA60=0,"",IF(BZ60=4,3,IF(BZ60=3,1,0)))</f>
        <v/>
      </c>
      <c r="CA59" s="122"/>
      <c r="CB59" s="121" t="str">
        <f t="shared" ref="CB59" si="900">IF(CB60+CC60=0,"",IF(CB60=4,3,IF(CB60=3,1,0)))</f>
        <v/>
      </c>
      <c r="CC59" s="122"/>
      <c r="CD59" s="121" t="str">
        <f t="shared" ref="CD59" si="901">IF(CD60+CE60=0,"",IF(CD60=4,3,IF(CD60=3,1,0)))</f>
        <v/>
      </c>
      <c r="CE59" s="122"/>
      <c r="CF59" s="121" t="str">
        <f t="shared" ref="CF59" si="902">IF(CF60+CG60=0,"",IF(CF60=4,3,IF(CF60=3,1,0)))</f>
        <v/>
      </c>
      <c r="CG59" s="122"/>
      <c r="CH59" s="121" t="str">
        <f t="shared" ref="CH59" si="903">IF(CH60+CI60=0,"",IF(CH60=4,3,IF(CH60=3,1,0)))</f>
        <v/>
      </c>
      <c r="CI59" s="122"/>
      <c r="CJ59" s="35"/>
      <c r="CK59" s="36"/>
      <c r="CL59" s="138">
        <f t="shared" ref="CL59" si="904">SUM(BZ59:CK59)</f>
        <v>0</v>
      </c>
      <c r="CM59" s="125"/>
      <c r="CN59" s="2"/>
      <c r="CO59" s="136">
        <f>IF($R59=1,$M59/2)+IF($R59=0,$M59)</f>
        <v>22</v>
      </c>
      <c r="CP59" s="136">
        <f>IF($T59=1,$M59/2)+IF($T59=0,$M59)</f>
        <v>22</v>
      </c>
      <c r="CQ59" s="136">
        <f>IF($V59=1,$M59/2)+IF($V59=0,$M59)</f>
        <v>22</v>
      </c>
      <c r="CR59" s="136">
        <f>IF($X59=1,$M59/2)+IF($X59=0,$M59)</f>
        <v>11</v>
      </c>
      <c r="CS59" s="136">
        <f>IF($Z59=1,$M59/2)+IF($Z59=0,$M59)</f>
        <v>0</v>
      </c>
      <c r="CT59" s="136">
        <f>IF($AB59=1,$M59/2)+IF($AB59=0,$M59)</f>
        <v>22</v>
      </c>
      <c r="CU59" s="136">
        <f>IF($AD59=1,$M59/2)+IF($AD59=0,$M59)</f>
        <v>22</v>
      </c>
      <c r="CV59" s="136">
        <f>IF($AF59=1,$M59/2)+IF($AF59=0,$M59)</f>
        <v>22</v>
      </c>
      <c r="CW59" s="149">
        <f>IF($AH59=1,$M59/2)+IF($AH59=0,$M59)</f>
        <v>22</v>
      </c>
      <c r="CX59" s="149">
        <f>IF($AJ59=1,$M59/2)+IF($AJ59=0,$M59)</f>
        <v>0</v>
      </c>
      <c r="CY59" s="136">
        <f>IF($AL59=1,$M59/2)+IF($AL59=0,$M59)</f>
        <v>0</v>
      </c>
      <c r="CZ59" s="136">
        <f>IF($AN59=1,$M59/2)+IF($AN59=0,$M59)</f>
        <v>11</v>
      </c>
      <c r="DA59" s="136">
        <f>IF($AP59=1,$M59/2)+IF($AP59=0,$M59)</f>
        <v>11</v>
      </c>
      <c r="DB59" s="149">
        <f>IF($AR59=1,$M59/2)+IF($AR59=0,$M59)</f>
        <v>22</v>
      </c>
      <c r="DC59" s="136">
        <f>IF($AT59=1,$M59/2)+IF($AT59=0,$M59)</f>
        <v>22</v>
      </c>
      <c r="DD59" s="136">
        <f>IF($AV59=1,$M59/2)+IF($AV59=0,$M59)</f>
        <v>0</v>
      </c>
      <c r="DE59" s="136">
        <f>IF($AX59=1,$M59/2)+IF($AX59=0,$M59)</f>
        <v>0</v>
      </c>
      <c r="DF59" s="136">
        <f>IF($AZ59=1,$M59/2)+IF($AZ59=0,$M59)</f>
        <v>11</v>
      </c>
      <c r="DG59" s="136">
        <f>IF($BB59=1,$M59/2)+IF($BB59=0,$M59)</f>
        <v>0</v>
      </c>
      <c r="DH59" s="136">
        <f>IF($BD59=1,$M59/2)+IF($BD59=0,$M59)</f>
        <v>0</v>
      </c>
      <c r="DI59" s="136">
        <f>IF($BF59=1,$M59/2)+IF($BF59=0,$M59)</f>
        <v>22</v>
      </c>
      <c r="DJ59" s="136">
        <f>IF($BH59=1,$M59/2)+IF($BH59=0,$M59)</f>
        <v>22</v>
      </c>
      <c r="DK59" s="136">
        <f>IF($BJ59=1,$M59/2)+IF($BJ59=0,$M59)</f>
        <v>22</v>
      </c>
      <c r="DL59" s="136">
        <f>IF($BL59=1,$M59/2)+IF($BL59=0,$M59)</f>
        <v>22</v>
      </c>
      <c r="DM59" s="136">
        <f>IF($BN59=1,$M59/2)+IF($BN59=0,$M59)</f>
        <v>22</v>
      </c>
      <c r="DN59" s="136">
        <f>IF($BP59=1,$M59/2)+IF($BP59=0,$M59)</f>
        <v>22</v>
      </c>
      <c r="DO59" s="137"/>
      <c r="DP59" s="136">
        <f>IF($BT59=1,$M59/2)+IF($BT59=0,$M59)</f>
        <v>22</v>
      </c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</row>
    <row r="60" spans="1:153" ht="13.5" customHeight="1" x14ac:dyDescent="0.25">
      <c r="A60" s="148"/>
      <c r="B60" s="172"/>
      <c r="C60" s="156"/>
      <c r="D60" s="119"/>
      <c r="E60" s="120"/>
      <c r="F60" s="120"/>
      <c r="G60" s="131"/>
      <c r="H60" s="132"/>
      <c r="I60" s="134"/>
      <c r="J60" s="133"/>
      <c r="K60" s="135"/>
      <c r="L60" s="135"/>
      <c r="M60" s="124"/>
      <c r="N60" s="125"/>
      <c r="O60" s="16">
        <f>SUM($BT60,$BR60,$BP60,$BN60,$BL60,$BJ60,$BH60,$BF60,$BD60,$BB60,$AZ60,$AX60,$AV60,$AT60,$AR60,$AP60,$AN60,$AL60,$AJ60,$AH60,$AF60,$AD60,$AB60,$Z60,$X60,$V60,$T60,$R60,)</f>
        <v>55</v>
      </c>
      <c r="P60" s="17">
        <f>SUM($BU60,$BS60,$BQ60,$BO60,$BM60,$BK60,$BI60,$BG60,$BE60,$BC60,$BA60,$AY60,$AW60,$AU60,$AS60,$AQ60,$AO60,$AM60,$AK60,$AI60,$AG60,$AE60,$AC60,$AA60,$Y60,$W60,$U60,$S60,)</f>
        <v>85</v>
      </c>
      <c r="Q60" s="128"/>
      <c r="R60" s="26">
        <v>1</v>
      </c>
      <c r="S60" s="27">
        <v>4</v>
      </c>
      <c r="T60" s="26">
        <v>0</v>
      </c>
      <c r="U60" s="27">
        <v>4</v>
      </c>
      <c r="V60" s="26">
        <v>2</v>
      </c>
      <c r="W60" s="27">
        <v>4</v>
      </c>
      <c r="X60" s="26">
        <v>3</v>
      </c>
      <c r="Y60" s="27">
        <v>3</v>
      </c>
      <c r="Z60" s="26">
        <v>4</v>
      </c>
      <c r="AA60" s="27">
        <v>2</v>
      </c>
      <c r="AB60" s="26">
        <v>1</v>
      </c>
      <c r="AC60" s="27">
        <v>4</v>
      </c>
      <c r="AD60" s="26">
        <v>2</v>
      </c>
      <c r="AE60" s="27">
        <v>4</v>
      </c>
      <c r="AF60" s="28">
        <v>2</v>
      </c>
      <c r="AG60" s="29">
        <v>4</v>
      </c>
      <c r="AH60" s="28">
        <v>0</v>
      </c>
      <c r="AI60" s="29">
        <v>4</v>
      </c>
      <c r="AJ60" s="28">
        <v>4</v>
      </c>
      <c r="AK60" s="29">
        <v>2</v>
      </c>
      <c r="AL60" s="28">
        <v>4</v>
      </c>
      <c r="AM60" s="29">
        <v>2</v>
      </c>
      <c r="AN60" s="28">
        <v>3</v>
      </c>
      <c r="AO60" s="29">
        <v>3</v>
      </c>
      <c r="AP60" s="28">
        <v>3</v>
      </c>
      <c r="AQ60" s="29">
        <v>3</v>
      </c>
      <c r="AR60" s="28">
        <v>1</v>
      </c>
      <c r="AS60" s="29">
        <v>4</v>
      </c>
      <c r="AT60" s="81">
        <v>2</v>
      </c>
      <c r="AU60" s="82">
        <v>4</v>
      </c>
      <c r="AV60" s="81"/>
      <c r="AW60" s="82"/>
      <c r="AX60" s="81">
        <v>4</v>
      </c>
      <c r="AY60" s="82">
        <v>2</v>
      </c>
      <c r="AZ60" s="81">
        <v>3</v>
      </c>
      <c r="BA60" s="82">
        <v>3</v>
      </c>
      <c r="BB60" s="81">
        <v>4</v>
      </c>
      <c r="BC60" s="82">
        <v>1</v>
      </c>
      <c r="BD60" s="81">
        <v>4</v>
      </c>
      <c r="BE60" s="82">
        <v>0</v>
      </c>
      <c r="BF60" s="81">
        <v>2</v>
      </c>
      <c r="BG60" s="82">
        <v>4</v>
      </c>
      <c r="BH60" s="81">
        <v>0</v>
      </c>
      <c r="BI60" s="82">
        <v>4</v>
      </c>
      <c r="BJ60" s="101">
        <v>2</v>
      </c>
      <c r="BK60" s="102">
        <v>4</v>
      </c>
      <c r="BL60" s="81">
        <v>0</v>
      </c>
      <c r="BM60" s="82">
        <v>4</v>
      </c>
      <c r="BN60" s="81">
        <v>2</v>
      </c>
      <c r="BO60" s="82">
        <v>4</v>
      </c>
      <c r="BP60" s="81">
        <v>0</v>
      </c>
      <c r="BQ60" s="82">
        <v>4</v>
      </c>
      <c r="BR60" s="37"/>
      <c r="BS60" s="38"/>
      <c r="BT60" s="81">
        <v>2</v>
      </c>
      <c r="BU60" s="82">
        <v>4</v>
      </c>
      <c r="BV60" s="125"/>
      <c r="BW60" s="2"/>
      <c r="BX60" s="136"/>
      <c r="BY60" s="119"/>
      <c r="BZ60" s="28"/>
      <c r="CA60" s="29"/>
      <c r="CB60" s="28"/>
      <c r="CC60" s="29"/>
      <c r="CD60" s="28"/>
      <c r="CE60" s="29"/>
      <c r="CF60" s="28"/>
      <c r="CG60" s="29"/>
      <c r="CH60" s="28"/>
      <c r="CI60" s="29"/>
      <c r="CJ60" s="37"/>
      <c r="CK60" s="38"/>
      <c r="CL60" s="138"/>
      <c r="CM60" s="125"/>
      <c r="CN60" s="2"/>
      <c r="CO60" s="136"/>
      <c r="CP60" s="136"/>
      <c r="CQ60" s="136"/>
      <c r="CR60" s="136"/>
      <c r="CS60" s="136"/>
      <c r="CT60" s="136"/>
      <c r="CU60" s="136"/>
      <c r="CV60" s="136"/>
      <c r="CW60" s="149"/>
      <c r="CX60" s="149"/>
      <c r="CY60" s="136"/>
      <c r="CZ60" s="136"/>
      <c r="DA60" s="136"/>
      <c r="DB60" s="149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7"/>
      <c r="DP60" s="136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</row>
    <row r="61" spans="1:153" ht="12.75" customHeight="1" x14ac:dyDescent="0.25">
      <c r="A61" s="140">
        <v>28</v>
      </c>
      <c r="B61" s="171" t="s">
        <v>180</v>
      </c>
      <c r="C61" s="155" t="s">
        <v>181</v>
      </c>
      <c r="D61" s="119"/>
      <c r="E61" s="120">
        <f>IF(G61="",0,IF(F61+G61&lt;1000,1000,F61+G61))</f>
        <v>1337.78</v>
      </c>
      <c r="F61" s="120">
        <f>IF(I61&gt;150,IF(H61&gt;=65,0,SUM(K61-(COUNT(R61:AS61))*3*(15+50)%)*10),IF(I61&lt;-150,IF((K61-(COUNT(R61:AS61))*3*((G61-J61)/10+50)%)*10&lt;1,0,SUM(K61-(COUNT(R61:AS61))*3*((G61-J61)/10+50)%)*10),SUM(K61-(COUNT(R61:AS61))*3*((G61-J61)/10+50)%)*10))</f>
        <v>-74.21999999999997</v>
      </c>
      <c r="G61" s="131">
        <v>1412</v>
      </c>
      <c r="H61" s="132">
        <f>IF(COUNT(R61:AS61)=0,0,K61/((COUNT(R61:AS61))*3)%)</f>
        <v>35.714285714285715</v>
      </c>
      <c r="I61" s="133">
        <f t="shared" si="0"/>
        <v>33.85714285714289</v>
      </c>
      <c r="J61" s="133">
        <f>IF(G61="",0,(SUM($G$7:$G$34))/(COUNT($G$7:$G$34)))</f>
        <v>1378.1428571428571</v>
      </c>
      <c r="K61" s="135">
        <f>SUM(R61:AS61)</f>
        <v>15</v>
      </c>
      <c r="L61" s="135">
        <f t="shared" ref="L61" si="905">SUM(AT61:BU61)</f>
        <v>17</v>
      </c>
      <c r="M61" s="123">
        <f t="shared" ref="M61" si="906">SUM(K61+L61)</f>
        <v>32</v>
      </c>
      <c r="N61" s="125">
        <v>16</v>
      </c>
      <c r="O61" s="126">
        <f>IF(O62+P62&lt;1,0,SUM(O62/P62))</f>
        <v>0.88</v>
      </c>
      <c r="P61" s="127"/>
      <c r="Q61" s="128">
        <f>DP63</f>
        <v>390.5</v>
      </c>
      <c r="R61" s="121">
        <f t="shared" ref="R61" si="907">IF(R62+S62=0,"",IF(R62=4,3,IF(R62=3,1,0)))</f>
        <v>1</v>
      </c>
      <c r="S61" s="122"/>
      <c r="T61" s="121">
        <f t="shared" ref="T61" si="908">IF(T62+U62=0,"",IF(T62=4,3,IF(T62=3,1,0)))</f>
        <v>0</v>
      </c>
      <c r="U61" s="122"/>
      <c r="V61" s="121">
        <f t="shared" ref="V61" si="909">IF(V62+W62=0,"",IF(V62=4,3,IF(V62=3,1,0)))</f>
        <v>0</v>
      </c>
      <c r="W61" s="122"/>
      <c r="X61" s="121">
        <f t="shared" ref="X61" si="910">IF(X62+Y62=0,"",IF(X62=4,3,IF(X62=3,1,0)))</f>
        <v>1</v>
      </c>
      <c r="Y61" s="122"/>
      <c r="Z61" s="121">
        <f t="shared" ref="Z61" si="911">IF(Z62+AA62=0,"",IF(Z62=4,3,IF(Z62=3,1,0)))</f>
        <v>3</v>
      </c>
      <c r="AA61" s="122"/>
      <c r="AB61" s="121">
        <f t="shared" ref="AB61" si="912">IF(AB62+AC62=0,"",IF(AB62=4,3,IF(AB62=3,1,0)))</f>
        <v>1</v>
      </c>
      <c r="AC61" s="122"/>
      <c r="AD61" s="121">
        <f t="shared" ref="AD61" si="913">IF(AD62+AE62=0,"",IF(AD62=4,3,IF(AD62=3,1,0)))</f>
        <v>1</v>
      </c>
      <c r="AE61" s="122"/>
      <c r="AF61" s="121">
        <f t="shared" ref="AF61" si="914">IF(AF62+AG62=0,"",IF(AF62=4,3,IF(AF62=3,1,0)))</f>
        <v>0</v>
      </c>
      <c r="AG61" s="122"/>
      <c r="AH61" s="121">
        <f t="shared" ref="AH61" si="915">IF(AH62+AI62=0,"",IF(AH62=4,3,IF(AH62=3,1,0)))</f>
        <v>3</v>
      </c>
      <c r="AI61" s="122"/>
      <c r="AJ61" s="121">
        <f t="shared" ref="AJ61" si="916">IF(AJ62+AK62=0,"",IF(AJ62=4,3,IF(AJ62=3,1,0)))</f>
        <v>1</v>
      </c>
      <c r="AK61" s="122"/>
      <c r="AL61" s="121">
        <f t="shared" ref="AL61" si="917">IF(AL62+AM62=0,"",IF(AL62=4,3,IF(AL62=3,1,0)))</f>
        <v>1</v>
      </c>
      <c r="AM61" s="122"/>
      <c r="AN61" s="121">
        <f t="shared" ref="AN61" si="918">IF(AN62+AO62=0,"",IF(AN62=4,3,IF(AN62=3,1,0)))</f>
        <v>3</v>
      </c>
      <c r="AO61" s="122"/>
      <c r="AP61" s="121">
        <f>IF(AP62+AQ62=0,"",IF(AP62=4,3,IF(AP62=3,1,0)))</f>
        <v>0</v>
      </c>
      <c r="AQ61" s="122"/>
      <c r="AR61" s="121">
        <f>IF(AR62+AS62=0,"",IF(AR62=4,3,IF(AR62=3,1,0)))</f>
        <v>0</v>
      </c>
      <c r="AS61" s="122"/>
      <c r="AT61" s="121">
        <f t="shared" ref="AT61" si="919">IF(AT62+AU62=0,"",IF(AT62=4,3,IF(AT62=3,1,0)))</f>
        <v>0</v>
      </c>
      <c r="AU61" s="122"/>
      <c r="AV61" s="121" t="str">
        <f t="shared" ref="AV61" si="920">IF(AV62+AW62=0,"",IF(AV62=4,3,IF(AV62=3,1,0)))</f>
        <v/>
      </c>
      <c r="AW61" s="122"/>
      <c r="AX61" s="121">
        <f t="shared" ref="AX61" si="921">IF(AX62+AY62=0,"",IF(AX62=4,3,IF(AX62=3,1,0)))</f>
        <v>0</v>
      </c>
      <c r="AY61" s="122"/>
      <c r="AZ61" s="121">
        <f t="shared" ref="AZ61" si="922">IF(AZ62+BA62=0,"",IF(AZ62=4,3,IF(AZ62=3,1,0)))</f>
        <v>0</v>
      </c>
      <c r="BA61" s="122"/>
      <c r="BB61" s="121">
        <f t="shared" ref="BB61" si="923">IF(BB62+BC62=0,"",IF(BB62=4,3,IF(BB62=3,1,0)))</f>
        <v>3</v>
      </c>
      <c r="BC61" s="122"/>
      <c r="BD61" s="121">
        <f t="shared" ref="BD61" si="924">IF(BD62+BE62=0,"",IF(BD62=4,3,IF(BD62=3,1,0)))</f>
        <v>1</v>
      </c>
      <c r="BE61" s="122"/>
      <c r="BF61" s="121">
        <f t="shared" ref="BF61" si="925">IF(BF62+BG62=0,"",IF(BF62=4,3,IF(BF62=3,1,0)))</f>
        <v>3</v>
      </c>
      <c r="BG61" s="122"/>
      <c r="BH61" s="121">
        <f t="shared" ref="BH61" si="926">IF(BH62+BI62=0,"",IF(BH62=4,3,IF(BH62=3,1,0)))</f>
        <v>0</v>
      </c>
      <c r="BI61" s="122"/>
      <c r="BJ61" s="121">
        <f t="shared" ref="BJ61" si="927">IF(BJ62+BK62=0,"",IF(BJ62=4,3,IF(BJ62=3,1,0)))</f>
        <v>3</v>
      </c>
      <c r="BK61" s="122"/>
      <c r="BL61" s="121">
        <f t="shared" ref="BL61" si="928">IF(BL62+BM62=0,"",IF(BL62=4,3,IF(BL62=3,1,0)))</f>
        <v>3</v>
      </c>
      <c r="BM61" s="122"/>
      <c r="BN61" s="121">
        <f t="shared" ref="BN61" si="929">IF(BN62+BO62=0,"",IF(BN62=4,3,IF(BN62=3,1,0)))</f>
        <v>0</v>
      </c>
      <c r="BO61" s="122"/>
      <c r="BP61" s="121">
        <f t="shared" ref="BP61" si="930">IF(BP62+BQ62=0,"",IF(BP62=4,3,IF(BP62=3,1,0)))</f>
        <v>1</v>
      </c>
      <c r="BQ61" s="122"/>
      <c r="BR61" s="121">
        <f t="shared" ref="BR61" si="931">IF(BR62+BS62=0,"",IF(BR62=4,3,IF(BR62=3,1,0)))</f>
        <v>3</v>
      </c>
      <c r="BS61" s="122"/>
      <c r="BT61" s="35"/>
      <c r="BU61" s="36"/>
      <c r="BV61" s="125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36">
        <f>IF($R61=1,$M61/2)+IF($R61=0,$M61)</f>
        <v>16</v>
      </c>
      <c r="CP61" s="136">
        <f>IF($T61=1,$M61/2)+IF($T61=0,$M61)</f>
        <v>32</v>
      </c>
      <c r="CQ61" s="136">
        <f>IF($V61=1,$M61/2)+IF($V61=0,$M61)</f>
        <v>32</v>
      </c>
      <c r="CR61" s="136">
        <f>IF($X61=1,$M61/2)+IF($X61=0,$M61)</f>
        <v>16</v>
      </c>
      <c r="CS61" s="136">
        <f>IF($Z61=1,$M61/2)+IF($Z61=0,$M61)</f>
        <v>0</v>
      </c>
      <c r="CT61" s="136">
        <f>IF($AB61=1,$M61/2)+IF($AB61=0,$M61)</f>
        <v>16</v>
      </c>
      <c r="CU61" s="136">
        <f>IF($AD61=1,$M61/2)+IF($AD61=0,$M61)</f>
        <v>16</v>
      </c>
      <c r="CV61" s="136">
        <f>IF($AF61=1,$M61/2)+IF($AF61=0,$M61)</f>
        <v>32</v>
      </c>
      <c r="CW61" s="149">
        <f>IF($AH61=1,$M61/2)+IF($AH61=0,$M61)</f>
        <v>0</v>
      </c>
      <c r="CX61" s="149">
        <f>IF($AJ61=1,$M61/2)+IF($AJ61=0,$M61)</f>
        <v>16</v>
      </c>
      <c r="CY61" s="136">
        <f>IF($AL61=1,$M61/2)+IF($AL61=0,$M61)</f>
        <v>16</v>
      </c>
      <c r="CZ61" s="136">
        <f>IF($AN61=1,$M61/2)+IF($AN61=0,$M61)</f>
        <v>0</v>
      </c>
      <c r="DA61" s="136">
        <f>IF($AP61=1,$M61/2)+IF($AP61=0,$M61)</f>
        <v>32</v>
      </c>
      <c r="DB61" s="149">
        <f>IF($AR61=1,$M61/2)+IF($AR61=0,$M61)</f>
        <v>32</v>
      </c>
      <c r="DC61" s="136">
        <f>IF($AT61=1,$M61/2)+IF($AT61=0,$M61)</f>
        <v>32</v>
      </c>
      <c r="DD61" s="136">
        <f>IF($AV61=1,$M61/2)+IF($AV61=0,$M61)</f>
        <v>0</v>
      </c>
      <c r="DE61" s="136">
        <f>IF($AX61=1,$M61/2)+IF($AX61=0,$M61)</f>
        <v>32</v>
      </c>
      <c r="DF61" s="136">
        <f>IF($AZ61=1,$M61/2)+IF($AZ61=0,$M61)</f>
        <v>32</v>
      </c>
      <c r="DG61" s="136">
        <f>IF($BB61=1,$M61/2)+IF($BB61=0,$M61)</f>
        <v>0</v>
      </c>
      <c r="DH61" s="136">
        <f>IF($BD61=1,$M61/2)+IF($BD61=0,$M61)</f>
        <v>16</v>
      </c>
      <c r="DI61" s="136">
        <f>IF($BF61=1,$M61/2)+IF($BF61=0,$M61)</f>
        <v>0</v>
      </c>
      <c r="DJ61" s="136">
        <f>IF($BH61=1,$M61/2)+IF($BH61=0,$M61)</f>
        <v>32</v>
      </c>
      <c r="DK61" s="136">
        <f>IF($BJ61=1,$M61/2)+IF($BJ61=0,$M61)</f>
        <v>0</v>
      </c>
      <c r="DL61" s="136">
        <f>IF($BL61=1,$M61/2)+IF($BL61=0,$M61)</f>
        <v>0</v>
      </c>
      <c r="DM61" s="136">
        <f>IF($BN61=1,$M61/2)+IF($BN61=0,$M61)</f>
        <v>32</v>
      </c>
      <c r="DN61" s="136">
        <f>IF($BP61=1,$M61/2)+IF($BP61=0,$M61)</f>
        <v>16</v>
      </c>
      <c r="DO61" s="136">
        <f>IF($BR61=1,$M61/2)+IF($BR61=0,$M61)</f>
        <v>0</v>
      </c>
      <c r="DP61" s="137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</row>
    <row r="62" spans="1:153" ht="13.5" customHeight="1" x14ac:dyDescent="0.25">
      <c r="A62" s="148"/>
      <c r="B62" s="172"/>
      <c r="C62" s="156"/>
      <c r="D62" s="119"/>
      <c r="E62" s="120"/>
      <c r="F62" s="120"/>
      <c r="G62" s="131"/>
      <c r="H62" s="132"/>
      <c r="I62" s="134"/>
      <c r="J62" s="133"/>
      <c r="K62" s="135"/>
      <c r="L62" s="135"/>
      <c r="M62" s="124"/>
      <c r="N62" s="125"/>
      <c r="O62" s="16">
        <f>SUM($BT62,$BR62,$BP62,$BN62,$BL62,$BJ62,$BH62,$BF62,$BD62,$BB62,$AZ62,$AX62,$AV62,$AT62,$AR62,$AP62,$AN62,$AL62,$AJ62,$AH62,$AF62,$AD62,$AB62,$Z62,$X62,$V62,$T62,$R62,)</f>
        <v>66</v>
      </c>
      <c r="P62" s="17">
        <f>SUM($BU62,$BS62,$BQ62,$BO62,$BM62,$BK62,$BI62,$BG62,$BE62,$BC62,$BA62,$AY62,$AW62,$AU62,$AS62,$AQ62,$AO62,$AM62,$AK62,$AI62,$AG62,$AE62,$AC62,$AA62,$Y62,$W62,$U62,$S62,)</f>
        <v>75</v>
      </c>
      <c r="Q62" s="128"/>
      <c r="R62" s="26">
        <v>3</v>
      </c>
      <c r="S62" s="27">
        <v>3</v>
      </c>
      <c r="T62" s="26">
        <v>0</v>
      </c>
      <c r="U62" s="27">
        <v>4</v>
      </c>
      <c r="V62" s="26">
        <v>0</v>
      </c>
      <c r="W62" s="27">
        <v>4</v>
      </c>
      <c r="X62" s="26">
        <v>3</v>
      </c>
      <c r="Y62" s="27">
        <v>3</v>
      </c>
      <c r="Z62" s="26">
        <v>4</v>
      </c>
      <c r="AA62" s="27">
        <v>1</v>
      </c>
      <c r="AB62" s="26">
        <v>3</v>
      </c>
      <c r="AC62" s="27">
        <v>3</v>
      </c>
      <c r="AD62" s="26">
        <v>3</v>
      </c>
      <c r="AE62" s="27">
        <v>3</v>
      </c>
      <c r="AF62" s="26">
        <v>0</v>
      </c>
      <c r="AG62" s="27">
        <v>4</v>
      </c>
      <c r="AH62" s="28">
        <v>4</v>
      </c>
      <c r="AI62" s="29">
        <v>1</v>
      </c>
      <c r="AJ62" s="28">
        <v>3</v>
      </c>
      <c r="AK62" s="29">
        <v>3</v>
      </c>
      <c r="AL62" s="28">
        <v>3</v>
      </c>
      <c r="AM62" s="29">
        <v>3</v>
      </c>
      <c r="AN62" s="28">
        <v>4</v>
      </c>
      <c r="AO62" s="29">
        <v>2</v>
      </c>
      <c r="AP62" s="28">
        <v>1</v>
      </c>
      <c r="AQ62" s="29">
        <v>4</v>
      </c>
      <c r="AR62" s="28">
        <v>2</v>
      </c>
      <c r="AS62" s="29">
        <v>4</v>
      </c>
      <c r="AT62" s="81">
        <v>2</v>
      </c>
      <c r="AU62" s="82">
        <v>4</v>
      </c>
      <c r="AV62" s="81"/>
      <c r="AW62" s="82"/>
      <c r="AX62" s="81">
        <v>1</v>
      </c>
      <c r="AY62" s="82">
        <v>4</v>
      </c>
      <c r="AZ62" s="81">
        <v>1</v>
      </c>
      <c r="BA62" s="82">
        <v>4</v>
      </c>
      <c r="BB62" s="81">
        <v>4</v>
      </c>
      <c r="BC62" s="82">
        <v>1</v>
      </c>
      <c r="BD62" s="81">
        <v>3</v>
      </c>
      <c r="BE62" s="82">
        <v>3</v>
      </c>
      <c r="BF62" s="81">
        <v>4</v>
      </c>
      <c r="BG62" s="82">
        <v>2</v>
      </c>
      <c r="BH62" s="101">
        <v>2</v>
      </c>
      <c r="BI62" s="102">
        <v>4</v>
      </c>
      <c r="BJ62" s="81">
        <v>4</v>
      </c>
      <c r="BK62" s="82">
        <v>1</v>
      </c>
      <c r="BL62" s="81">
        <v>4</v>
      </c>
      <c r="BM62" s="82">
        <v>1</v>
      </c>
      <c r="BN62" s="81">
        <v>1</v>
      </c>
      <c r="BO62" s="82">
        <v>4</v>
      </c>
      <c r="BP62" s="81">
        <v>3</v>
      </c>
      <c r="BQ62" s="82">
        <v>3</v>
      </c>
      <c r="BR62" s="81">
        <v>4</v>
      </c>
      <c r="BS62" s="82">
        <v>2</v>
      </c>
      <c r="BT62" s="37"/>
      <c r="BU62" s="38"/>
      <c r="BV62" s="125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36"/>
      <c r="CP62" s="136"/>
      <c r="CQ62" s="136"/>
      <c r="CR62" s="136"/>
      <c r="CS62" s="136"/>
      <c r="CT62" s="136"/>
      <c r="CU62" s="136"/>
      <c r="CV62" s="136"/>
      <c r="CW62" s="149"/>
      <c r="CX62" s="149"/>
      <c r="CY62" s="136"/>
      <c r="CZ62" s="136"/>
      <c r="DA62" s="136"/>
      <c r="DB62" s="149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7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</row>
    <row r="63" spans="1:153" ht="26.25" customHeight="1" x14ac:dyDescent="0.25">
      <c r="A63" s="2"/>
      <c r="B63" s="2"/>
      <c r="C63" s="2"/>
      <c r="D63" s="2"/>
      <c r="E63" s="49"/>
      <c r="F63" s="49"/>
      <c r="G63" s="96">
        <f>G7+G9+G11+G13+G15+G17+G19+G21+G23+G25+G27+G29+G31+G33+G35+G37+G39+G41+G43+G45+G47+G49+G51+G53+G55+G57+G59+G61</f>
        <v>38458</v>
      </c>
      <c r="H63" s="49"/>
      <c r="I63" s="49"/>
      <c r="J63" s="49"/>
      <c r="K63" s="49"/>
      <c r="L63" s="49"/>
      <c r="M63" s="49"/>
      <c r="N63" s="49"/>
      <c r="O63" s="4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50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51">
        <f>SUM(CO7:CO62)</f>
        <v>419.5</v>
      </c>
      <c r="CP63" s="51">
        <f t="shared" ref="CP63:DP63" si="932">SUM(CP7:CP62)</f>
        <v>441</v>
      </c>
      <c r="CQ63" s="51">
        <f t="shared" si="932"/>
        <v>543</v>
      </c>
      <c r="CR63" s="51">
        <f t="shared" si="932"/>
        <v>441</v>
      </c>
      <c r="CS63" s="51">
        <f t="shared" si="932"/>
        <v>273</v>
      </c>
      <c r="CT63" s="51">
        <f t="shared" si="932"/>
        <v>342.5</v>
      </c>
      <c r="CU63" s="51">
        <f t="shared" si="932"/>
        <v>320</v>
      </c>
      <c r="CV63" s="51">
        <f t="shared" si="932"/>
        <v>385.5</v>
      </c>
      <c r="CW63" s="51">
        <f t="shared" si="932"/>
        <v>229</v>
      </c>
      <c r="CX63" s="51">
        <f t="shared" si="932"/>
        <v>280</v>
      </c>
      <c r="CY63" s="51">
        <f t="shared" si="932"/>
        <v>297.5</v>
      </c>
      <c r="CZ63" s="51">
        <f t="shared" si="932"/>
        <v>357.5</v>
      </c>
      <c r="DA63" s="51">
        <f t="shared" si="932"/>
        <v>449</v>
      </c>
      <c r="DB63" s="51">
        <f t="shared" si="932"/>
        <v>345.5</v>
      </c>
      <c r="DC63" s="51">
        <f t="shared" si="932"/>
        <v>534.5</v>
      </c>
      <c r="DD63" s="51">
        <f t="shared" si="932"/>
        <v>0</v>
      </c>
      <c r="DE63" s="51">
        <f t="shared" si="932"/>
        <v>553.5</v>
      </c>
      <c r="DF63" s="51">
        <f t="shared" si="932"/>
        <v>321.5</v>
      </c>
      <c r="DG63" s="51">
        <f t="shared" si="932"/>
        <v>409.5</v>
      </c>
      <c r="DH63" s="51">
        <f t="shared" si="932"/>
        <v>445.5</v>
      </c>
      <c r="DI63" s="51">
        <f t="shared" si="932"/>
        <v>553.5</v>
      </c>
      <c r="DJ63" s="51">
        <f t="shared" si="932"/>
        <v>748</v>
      </c>
      <c r="DK63" s="51">
        <f t="shared" si="932"/>
        <v>527.5</v>
      </c>
      <c r="DL63" s="51">
        <f t="shared" si="932"/>
        <v>523</v>
      </c>
      <c r="DM63" s="51">
        <f t="shared" si="932"/>
        <v>503.5</v>
      </c>
      <c r="DN63" s="51">
        <f t="shared" si="932"/>
        <v>486</v>
      </c>
      <c r="DO63" s="51">
        <f t="shared" si="932"/>
        <v>252.5</v>
      </c>
      <c r="DP63" s="51">
        <f t="shared" si="932"/>
        <v>390.5</v>
      </c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</row>
    <row r="64" spans="1:153" ht="15.75" x14ac:dyDescent="0.25">
      <c r="A64" s="52"/>
      <c r="B64" s="153" t="s">
        <v>182</v>
      </c>
      <c r="C64" s="153"/>
      <c r="D64" s="153"/>
      <c r="E64" s="153"/>
      <c r="F64" s="1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153" t="s">
        <v>63</v>
      </c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4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</row>
    <row r="65" spans="1:153" x14ac:dyDescent="0.25">
      <c r="A65" s="52"/>
      <c r="B65" s="55"/>
      <c r="C65" s="55"/>
      <c r="D65" s="55"/>
      <c r="E65" s="55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0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15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</row>
    <row r="66" spans="1:153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4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15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</row>
    <row r="67" spans="1:153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0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</row>
    <row r="68" spans="1:153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4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</row>
    <row r="69" spans="1:153" x14ac:dyDescent="0.25">
      <c r="A69" s="2"/>
      <c r="B69" s="2"/>
      <c r="C69" s="2"/>
      <c r="D69" s="2"/>
      <c r="E69" s="2"/>
      <c r="F69" s="2"/>
      <c r="G69" s="49"/>
      <c r="H69" s="49"/>
      <c r="I69" s="49"/>
      <c r="J69" s="49"/>
      <c r="K69" s="49"/>
      <c r="L69" s="49"/>
      <c r="M69" s="49"/>
      <c r="N69" s="49"/>
      <c r="O69" s="4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50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46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</row>
    <row r="70" spans="1:153" x14ac:dyDescent="0.25">
      <c r="A70" s="2"/>
      <c r="B70" s="2"/>
      <c r="C70" s="2"/>
      <c r="D70" s="2"/>
      <c r="E70" s="2"/>
      <c r="F70" s="2"/>
      <c r="G70" s="49"/>
      <c r="H70" s="49"/>
      <c r="I70" s="49"/>
      <c r="J70" s="49"/>
      <c r="K70" s="49"/>
      <c r="L70" s="49"/>
      <c r="M70" s="49"/>
      <c r="N70" s="49"/>
      <c r="O70" s="49"/>
      <c r="P70" s="2"/>
      <c r="Q70" s="2"/>
      <c r="R70" s="2"/>
      <c r="S70" s="2"/>
      <c r="T70" s="2"/>
      <c r="U70" s="2"/>
      <c r="V70" s="2"/>
      <c r="W70" s="4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54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</row>
    <row r="71" spans="1:153" x14ac:dyDescent="0.25">
      <c r="A71" s="2"/>
      <c r="B71" s="2"/>
      <c r="C71" s="2"/>
      <c r="D71" s="2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</row>
    <row r="72" spans="1:153" x14ac:dyDescent="0.25">
      <c r="A72" s="2"/>
      <c r="B72" s="2"/>
      <c r="C72" s="2"/>
      <c r="D72" s="2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</row>
    <row r="73" spans="1:153" x14ac:dyDescent="0.25">
      <c r="A73" s="2"/>
      <c r="B73" s="2"/>
      <c r="C73" s="2"/>
      <c r="D73" s="2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</row>
    <row r="74" spans="1:153" x14ac:dyDescent="0.25">
      <c r="A74" s="2"/>
      <c r="B74" s="2"/>
      <c r="C74" s="2"/>
      <c r="D74" s="2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</row>
    <row r="75" spans="1:153" x14ac:dyDescent="0.25">
      <c r="A75" s="2"/>
      <c r="B75" s="2"/>
      <c r="C75" s="2"/>
      <c r="D75" s="2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</row>
    <row r="76" spans="1:153" x14ac:dyDescent="0.25">
      <c r="A76" s="2"/>
      <c r="B76" s="2"/>
      <c r="C76" s="2"/>
      <c r="D76" s="2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</row>
    <row r="77" spans="1:153" x14ac:dyDescent="0.25">
      <c r="A77" s="2"/>
      <c r="B77" s="2"/>
      <c r="C77" s="2"/>
      <c r="D77" s="2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</row>
    <row r="78" spans="1:153" x14ac:dyDescent="0.25">
      <c r="A78" s="2"/>
      <c r="B78" s="2"/>
      <c r="C78" s="2"/>
      <c r="D78" s="2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</row>
    <row r="79" spans="1:153" x14ac:dyDescent="0.25">
      <c r="A79" s="2"/>
      <c r="B79" s="2"/>
      <c r="C79" s="2"/>
      <c r="D79" s="2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</row>
    <row r="80" spans="1:153" x14ac:dyDescent="0.25">
      <c r="A80" s="2"/>
      <c r="B80" s="2"/>
      <c r="C80" s="2"/>
      <c r="D80" s="2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</row>
    <row r="81" spans="1:153" x14ac:dyDescent="0.25">
      <c r="A81" s="2"/>
      <c r="B81" s="2"/>
      <c r="C81" s="2"/>
      <c r="D81" s="2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</row>
    <row r="82" spans="1:153" x14ac:dyDescent="0.25">
      <c r="A82" s="2"/>
      <c r="B82" s="2"/>
      <c r="C82" s="2"/>
      <c r="D82" s="2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</row>
    <row r="83" spans="1:153" x14ac:dyDescent="0.25">
      <c r="A83" s="2"/>
      <c r="B83" s="2"/>
      <c r="C83" s="2"/>
      <c r="D83" s="2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</row>
    <row r="84" spans="1:153" x14ac:dyDescent="0.25">
      <c r="A84" s="2"/>
      <c r="B84" s="2"/>
      <c r="C84" s="2"/>
      <c r="D84" s="2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</row>
    <row r="85" spans="1:153" x14ac:dyDescent="0.25">
      <c r="A85" s="2"/>
      <c r="B85" s="2"/>
      <c r="C85" s="2"/>
      <c r="D85" s="2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</row>
    <row r="86" spans="1:153" x14ac:dyDescent="0.25">
      <c r="A86" s="2"/>
      <c r="B86" s="2"/>
      <c r="C86" s="2"/>
      <c r="D86" s="2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</row>
    <row r="87" spans="1:153" x14ac:dyDescent="0.25">
      <c r="A87" s="2"/>
      <c r="B87" s="2"/>
      <c r="C87" s="2"/>
      <c r="D87" s="2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</row>
    <row r="88" spans="1:153" x14ac:dyDescent="0.25">
      <c r="A88" s="2"/>
      <c r="B88" s="2"/>
      <c r="C88" s="2"/>
      <c r="D88" s="2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</row>
    <row r="89" spans="1:153" x14ac:dyDescent="0.25">
      <c r="A89" s="2"/>
      <c r="B89" s="2"/>
      <c r="C89" s="2"/>
      <c r="D89" s="2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</row>
    <row r="90" spans="1:153" x14ac:dyDescent="0.25">
      <c r="A90" s="2"/>
      <c r="B90" s="2"/>
      <c r="C90" s="2"/>
      <c r="D90" s="2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</row>
    <row r="91" spans="1:153" x14ac:dyDescent="0.25">
      <c r="A91" s="2"/>
      <c r="B91" s="2"/>
      <c r="C91" s="2"/>
      <c r="D91" s="2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</row>
    <row r="92" spans="1:153" x14ac:dyDescent="0.25">
      <c r="A92" s="2"/>
      <c r="B92" s="2"/>
      <c r="C92" s="2"/>
      <c r="D92" s="2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</row>
    <row r="93" spans="1:153" x14ac:dyDescent="0.25">
      <c r="A93" s="2"/>
      <c r="B93" s="2"/>
      <c r="C93" s="2"/>
      <c r="D93" s="2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</row>
    <row r="94" spans="1:153" x14ac:dyDescent="0.25">
      <c r="A94" s="2"/>
      <c r="B94" s="2"/>
      <c r="C94" s="2"/>
      <c r="D94" s="2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</row>
    <row r="95" spans="1:153" x14ac:dyDescent="0.25">
      <c r="A95" s="2"/>
      <c r="B95" s="2"/>
      <c r="C95" s="2"/>
      <c r="D95" s="2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</row>
    <row r="96" spans="1:153" x14ac:dyDescent="0.25">
      <c r="A96" s="2"/>
      <c r="B96" s="2"/>
      <c r="C96" s="2"/>
      <c r="D96" s="2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</row>
    <row r="97" spans="1:153" x14ac:dyDescent="0.25">
      <c r="A97" s="2"/>
      <c r="B97" s="2"/>
      <c r="C97" s="2"/>
      <c r="D97" s="2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</row>
    <row r="98" spans="1:153" x14ac:dyDescent="0.25">
      <c r="A98" s="2"/>
      <c r="B98" s="2"/>
      <c r="C98" s="2"/>
      <c r="D98" s="2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</row>
    <row r="99" spans="1:153" x14ac:dyDescent="0.25">
      <c r="A99" s="2"/>
      <c r="B99" s="2"/>
      <c r="C99" s="2"/>
      <c r="D99" s="2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</row>
    <row r="100" spans="1:153" x14ac:dyDescent="0.25">
      <c r="A100" s="2"/>
      <c r="B100" s="2"/>
      <c r="C100" s="2"/>
      <c r="D100" s="2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</row>
    <row r="101" spans="1:153" x14ac:dyDescent="0.25">
      <c r="A101" s="2"/>
      <c r="B101" s="2"/>
      <c r="C101" s="2"/>
      <c r="D101" s="2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</row>
    <row r="102" spans="1:153" x14ac:dyDescent="0.25">
      <c r="A102" s="2"/>
      <c r="B102" s="2"/>
      <c r="C102" s="2"/>
      <c r="D102" s="2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</row>
    <row r="103" spans="1:153" x14ac:dyDescent="0.25">
      <c r="A103" s="2"/>
      <c r="B103" s="2"/>
      <c r="C103" s="2"/>
      <c r="D103" s="2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</row>
    <row r="104" spans="1:153" x14ac:dyDescent="0.25">
      <c r="A104" s="2"/>
      <c r="B104" s="2"/>
      <c r="C104" s="2"/>
      <c r="D104" s="2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</row>
    <row r="105" spans="1:153" x14ac:dyDescent="0.25">
      <c r="A105" s="2"/>
      <c r="B105" s="2"/>
      <c r="C105" s="2"/>
      <c r="D105" s="2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</row>
    <row r="106" spans="1:153" x14ac:dyDescent="0.25">
      <c r="A106" s="2"/>
      <c r="B106" s="2"/>
      <c r="C106" s="2"/>
      <c r="D106" s="2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</row>
    <row r="107" spans="1:153" x14ac:dyDescent="0.25">
      <c r="A107" s="2"/>
      <c r="B107" s="2"/>
      <c r="C107" s="2"/>
      <c r="D107" s="2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</row>
    <row r="108" spans="1:153" x14ac:dyDescent="0.25">
      <c r="A108" s="2"/>
      <c r="B108" s="2"/>
      <c r="C108" s="2"/>
      <c r="D108" s="2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</row>
    <row r="109" spans="1:153" x14ac:dyDescent="0.25">
      <c r="A109" s="2"/>
      <c r="B109" s="2"/>
      <c r="C109" s="2"/>
      <c r="D109" s="2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</row>
    <row r="110" spans="1:153" x14ac:dyDescent="0.25">
      <c r="A110" s="2"/>
      <c r="B110" s="2"/>
      <c r="C110" s="2"/>
      <c r="D110" s="2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</row>
    <row r="111" spans="1:153" x14ac:dyDescent="0.25">
      <c r="A111" s="2"/>
      <c r="B111" s="2"/>
      <c r="C111" s="2"/>
      <c r="D111" s="2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</row>
    <row r="112" spans="1:153" x14ac:dyDescent="0.25">
      <c r="A112" s="2"/>
      <c r="B112" s="2"/>
      <c r="C112" s="2"/>
      <c r="D112" s="2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</row>
    <row r="113" spans="1:153" x14ac:dyDescent="0.25">
      <c r="A113" s="2"/>
      <c r="B113" s="2"/>
      <c r="C113" s="2"/>
      <c r="D113" s="2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</row>
    <row r="114" spans="1:153" x14ac:dyDescent="0.25">
      <c r="A114" s="2"/>
      <c r="B114" s="2"/>
      <c r="C114" s="2"/>
      <c r="D114" s="2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</row>
    <row r="115" spans="1:153" x14ac:dyDescent="0.25">
      <c r="A115" s="2"/>
      <c r="B115" s="2"/>
      <c r="C115" s="2"/>
      <c r="D115" s="2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</row>
    <row r="116" spans="1:153" x14ac:dyDescent="0.25">
      <c r="A116" s="2"/>
      <c r="B116" s="2"/>
      <c r="C116" s="2"/>
      <c r="D116" s="2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</row>
    <row r="117" spans="1:153" x14ac:dyDescent="0.25">
      <c r="A117" s="2"/>
      <c r="B117" s="2"/>
      <c r="C117" s="2"/>
      <c r="D117" s="2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</row>
    <row r="118" spans="1:153" x14ac:dyDescent="0.25">
      <c r="A118" s="2"/>
      <c r="B118" s="2"/>
      <c r="C118" s="2"/>
      <c r="D118" s="2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</row>
    <row r="119" spans="1:153" x14ac:dyDescent="0.25">
      <c r="A119" s="2"/>
      <c r="B119" s="2"/>
      <c r="C119" s="2"/>
      <c r="D119" s="2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</row>
    <row r="120" spans="1:153" x14ac:dyDescent="0.25">
      <c r="A120" s="2"/>
      <c r="B120" s="2"/>
      <c r="C120" s="2"/>
      <c r="D120" s="2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</row>
    <row r="121" spans="1:153" x14ac:dyDescent="0.25">
      <c r="A121" s="2"/>
      <c r="B121" s="2"/>
      <c r="C121" s="2"/>
      <c r="D121" s="2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</row>
    <row r="122" spans="1:153" x14ac:dyDescent="0.25">
      <c r="A122" s="2"/>
      <c r="B122" s="2"/>
      <c r="C122" s="2"/>
      <c r="D122" s="2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</row>
    <row r="123" spans="1:153" x14ac:dyDescent="0.25">
      <c r="A123" s="2"/>
      <c r="B123" s="2"/>
      <c r="C123" s="2"/>
      <c r="D123" s="2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</row>
    <row r="124" spans="1:153" x14ac:dyDescent="0.25">
      <c r="A124" s="2"/>
      <c r="B124" s="2"/>
      <c r="C124" s="2"/>
      <c r="D124" s="2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</row>
    <row r="125" spans="1:153" x14ac:dyDescent="0.25">
      <c r="A125" s="2"/>
      <c r="B125" s="2"/>
      <c r="C125" s="2"/>
      <c r="D125" s="2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</row>
    <row r="126" spans="1:153" x14ac:dyDescent="0.25">
      <c r="A126" s="2"/>
      <c r="B126" s="2"/>
      <c r="C126" s="2"/>
      <c r="D126" s="2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</row>
    <row r="127" spans="1:153" x14ac:dyDescent="0.25">
      <c r="A127" s="2"/>
      <c r="B127" s="2"/>
      <c r="C127" s="2"/>
      <c r="D127" s="2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</row>
    <row r="128" spans="1:153" x14ac:dyDescent="0.25">
      <c r="A128" s="2"/>
      <c r="B128" s="2"/>
      <c r="C128" s="2"/>
      <c r="D128" s="2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</row>
    <row r="129" spans="1:153" x14ac:dyDescent="0.25">
      <c r="A129" s="2"/>
      <c r="B129" s="2"/>
      <c r="C129" s="2"/>
      <c r="D129" s="2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</row>
    <row r="130" spans="1:153" x14ac:dyDescent="0.25">
      <c r="A130" s="2"/>
      <c r="B130" s="2"/>
      <c r="C130" s="2"/>
      <c r="D130" s="2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</row>
    <row r="131" spans="1:153" x14ac:dyDescent="0.25">
      <c r="A131" s="2"/>
      <c r="B131" s="2"/>
      <c r="C131" s="2"/>
      <c r="D131" s="2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</row>
    <row r="132" spans="1:153" x14ac:dyDescent="0.25">
      <c r="A132" s="2"/>
      <c r="B132" s="2"/>
      <c r="C132" s="2"/>
      <c r="D132" s="2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</row>
    <row r="133" spans="1:153" x14ac:dyDescent="0.25">
      <c r="A133" s="2"/>
      <c r="B133" s="2"/>
      <c r="C133" s="2"/>
      <c r="D133" s="2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</row>
    <row r="134" spans="1:153" x14ac:dyDescent="0.25">
      <c r="A134" s="2"/>
      <c r="B134" s="2"/>
      <c r="C134" s="2"/>
      <c r="D134" s="2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</row>
    <row r="135" spans="1:153" x14ac:dyDescent="0.25">
      <c r="A135" s="2"/>
      <c r="B135" s="2"/>
      <c r="C135" s="2"/>
      <c r="D135" s="2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</row>
    <row r="136" spans="1:153" x14ac:dyDescent="0.25">
      <c r="A136" s="2"/>
      <c r="B136" s="2"/>
      <c r="C136" s="2"/>
      <c r="D136" s="2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</row>
    <row r="137" spans="1:153" x14ac:dyDescent="0.25">
      <c r="A137" s="2"/>
      <c r="B137" s="2"/>
      <c r="C137" s="2"/>
      <c r="D137" s="2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</row>
    <row r="138" spans="1:153" x14ac:dyDescent="0.25">
      <c r="A138" s="2"/>
      <c r="B138" s="2"/>
      <c r="C138" s="2"/>
      <c r="D138" s="2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</row>
    <row r="139" spans="1:153" x14ac:dyDescent="0.25">
      <c r="A139" s="2"/>
      <c r="B139" s="2"/>
      <c r="C139" s="2"/>
      <c r="D139" s="2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</row>
    <row r="140" spans="1:153" x14ac:dyDescent="0.25">
      <c r="A140" s="2"/>
      <c r="B140" s="2"/>
      <c r="C140" s="2"/>
      <c r="D140" s="2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</row>
    <row r="141" spans="1:153" x14ac:dyDescent="0.25">
      <c r="A141" s="2"/>
      <c r="B141" s="2"/>
      <c r="C141" s="2"/>
      <c r="D141" s="2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</row>
    <row r="142" spans="1:153" x14ac:dyDescent="0.25">
      <c r="A142" s="2"/>
      <c r="B142" s="2"/>
      <c r="C142" s="2"/>
      <c r="D142" s="2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</row>
    <row r="143" spans="1:153" x14ac:dyDescent="0.25">
      <c r="A143" s="2"/>
      <c r="B143" s="2"/>
      <c r="C143" s="2"/>
      <c r="D143" s="2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</row>
    <row r="144" spans="1:153" x14ac:dyDescent="0.25">
      <c r="A144" s="2"/>
      <c r="B144" s="2"/>
      <c r="C144" s="2"/>
      <c r="D144" s="2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</row>
    <row r="145" spans="1:153" x14ac:dyDescent="0.25">
      <c r="A145" s="2"/>
      <c r="B145" s="2"/>
      <c r="C145" s="2"/>
      <c r="D145" s="2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</row>
    <row r="146" spans="1:153" x14ac:dyDescent="0.25">
      <c r="A146" s="2"/>
      <c r="B146" s="2"/>
      <c r="C146" s="2"/>
      <c r="D146" s="2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</row>
    <row r="147" spans="1:153" x14ac:dyDescent="0.25">
      <c r="A147" s="2"/>
      <c r="B147" s="2"/>
      <c r="C147" s="2"/>
      <c r="D147" s="2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</row>
    <row r="148" spans="1:153" x14ac:dyDescent="0.25">
      <c r="A148" s="2"/>
      <c r="B148" s="2"/>
      <c r="C148" s="2"/>
      <c r="D148" s="2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</row>
    <row r="149" spans="1:153" x14ac:dyDescent="0.25">
      <c r="A149" s="2"/>
      <c r="B149" s="2"/>
      <c r="C149" s="2"/>
      <c r="D149" s="2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</row>
    <row r="150" spans="1:153" x14ac:dyDescent="0.25">
      <c r="A150" s="2"/>
      <c r="B150" s="2"/>
      <c r="C150" s="2"/>
      <c r="D150" s="2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</row>
    <row r="151" spans="1:153" x14ac:dyDescent="0.25">
      <c r="A151" s="2"/>
      <c r="B151" s="2"/>
      <c r="C151" s="2"/>
      <c r="D151" s="2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</row>
    <row r="152" spans="1:153" x14ac:dyDescent="0.25">
      <c r="A152" s="2"/>
      <c r="B152" s="2"/>
      <c r="C152" s="2"/>
      <c r="D152" s="2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</row>
    <row r="153" spans="1:153" x14ac:dyDescent="0.25">
      <c r="A153" s="2"/>
      <c r="B153" s="2"/>
      <c r="C153" s="2"/>
      <c r="D153" s="2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</row>
    <row r="154" spans="1:153" x14ac:dyDescent="0.25">
      <c r="A154" s="2"/>
      <c r="B154" s="2"/>
      <c r="C154" s="2"/>
      <c r="D154" s="2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</row>
    <row r="155" spans="1:153" x14ac:dyDescent="0.25">
      <c r="A155" s="2"/>
      <c r="B155" s="2"/>
      <c r="C155" s="2"/>
      <c r="D155" s="2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</row>
    <row r="156" spans="1:153" x14ac:dyDescent="0.25">
      <c r="A156" s="2"/>
      <c r="B156" s="2"/>
      <c r="C156" s="2"/>
      <c r="D156" s="2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</row>
    <row r="157" spans="1:153" x14ac:dyDescent="0.25">
      <c r="A157" s="2"/>
      <c r="B157" s="2"/>
      <c r="C157" s="2"/>
      <c r="D157" s="2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</row>
    <row r="158" spans="1:153" x14ac:dyDescent="0.25">
      <c r="A158" s="2"/>
      <c r="B158" s="2"/>
      <c r="C158" s="2"/>
      <c r="D158" s="2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</row>
    <row r="159" spans="1:153" x14ac:dyDescent="0.25">
      <c r="A159" s="2"/>
      <c r="B159" s="2"/>
      <c r="C159" s="2"/>
      <c r="D159" s="2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</row>
    <row r="160" spans="1:153" x14ac:dyDescent="0.25">
      <c r="A160" s="2"/>
      <c r="B160" s="2"/>
      <c r="C160" s="2"/>
      <c r="D160" s="2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</row>
    <row r="161" spans="1:153" x14ac:dyDescent="0.25">
      <c r="A161" s="2"/>
      <c r="B161" s="2"/>
      <c r="C161" s="2"/>
      <c r="D161" s="2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</row>
    <row r="162" spans="1:153" x14ac:dyDescent="0.25">
      <c r="A162" s="2"/>
      <c r="B162" s="2"/>
      <c r="C162" s="2"/>
      <c r="D162" s="2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</row>
    <row r="163" spans="1:153" x14ac:dyDescent="0.25">
      <c r="A163" s="2"/>
      <c r="B163" s="2"/>
      <c r="C163" s="2"/>
      <c r="D163" s="2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</row>
    <row r="164" spans="1:153" x14ac:dyDescent="0.25">
      <c r="A164" s="2"/>
      <c r="B164" s="2"/>
      <c r="C164" s="2"/>
      <c r="D164" s="2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</row>
    <row r="165" spans="1:153" x14ac:dyDescent="0.25">
      <c r="A165" s="2"/>
      <c r="B165" s="2"/>
      <c r="C165" s="2"/>
      <c r="D165" s="2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53" x14ac:dyDescent="0.25">
      <c r="A166" s="2"/>
      <c r="B166" s="2"/>
      <c r="C166" s="2"/>
      <c r="D166" s="2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</row>
    <row r="167" spans="1:153" x14ac:dyDescent="0.25">
      <c r="A167" s="2"/>
      <c r="B167" s="2"/>
      <c r="C167" s="2"/>
      <c r="D167" s="2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</row>
    <row r="168" spans="1:153" x14ac:dyDescent="0.25">
      <c r="A168" s="2"/>
      <c r="B168" s="2"/>
      <c r="C168" s="2"/>
      <c r="D168" s="2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53" x14ac:dyDescent="0.25">
      <c r="A169" s="2"/>
      <c r="B169" s="2"/>
      <c r="C169" s="2"/>
      <c r="D169" s="2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53" x14ac:dyDescent="0.25">
      <c r="A170" s="2"/>
      <c r="B170" s="2"/>
      <c r="C170" s="2"/>
      <c r="D170" s="2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</sheetData>
  <protectedRanges>
    <protectedRange sqref="BY35:BY46 CM35:CM46 CB36:CK36 BZ38:CA38 CD38:CK38 BZ40:CC40 CF40:CK40 BZ42:CE42 CH42:CK42 BZ44:CG44 CJ44:CK44 BZ46:CI46 BY49:BY60 CM49:CM60 CB50:CK50 BZ52:CA52 CD52:CK52 BZ54:CC54 CF54:CK54 BZ56:CE56 CH56:CK56 BZ58:CG58 CJ58:CK58 BZ60:CI60" name="Diapazons5"/>
    <protectedRange sqref="BY7:BY18 CM7:CM18 CB8:CK8 BZ10:CA10 CD10:CK10 BZ12:CC12 CF12:CK12 BZ14:CE14 CH14:CK14 BZ16:CG16 CJ16:CK16 BZ18:CI18 CB22:CK22 BZ24:CA24 CD24:CK24 BZ26:CC26 CF26:CK26 BZ28:CE28 CH28:CK28 BZ30:CG30 CJ30:CK30 BZ32:CI32 BY21:BY32 CM21:CM32" name="Diapazons4"/>
    <protectedRange sqref="R8:S8 AT10:BU10 AT12:BU12 AT14:BU14 AT16:BU16 AT18:BU18 AT20:BU20 AT22:BU22 AT24:BU24 AT26:BU26 AT28:BU28 AT30:BU30 AT32:BU32 AR34:BU34 R36:AU36 R38:AS38 R40:AS40 R42:AS42 R44:AS44 R46:AS46 R48:AS48 R50:AS50 R52:AS52 R54:AS54 R56:AS56 R58:AS58 R60:AS60 R62:AS62 BZ8:CK8 BZ10:CK10 BZ12:CK12 BZ14:CK14 BZ16:CK16 BZ18:CK18 BZ22:CK22 BZ24:CK24 BZ26:CK26 BZ28:CK28 BZ30:CK30 BZ32:CK32 BZ36:CK36 BZ38:CK38 BZ40:CK40 BZ42:CK42 BZ44:CK44 BZ46:CK46 BZ50:CK50 BZ52:CK52 BZ54:CK54 BZ56:CK56 BZ58:CK58 BZ60:CK60 AT8:BU8 AV38:AW38 AX40:AY40 AZ42:BA42 BB44:BC44 BD46:BE46 BF48:BG48 BH50:BI50 BJ52:BK52 BL54:BM54 BN56:BO56 BP58:BQ58 BR60:BS60 BT62:BU62" name="Diapazons3"/>
    <protectedRange sqref="G7:G62 N7:N62 BV7:BV62 BY7:BY18 CM7:CM18 BY21:BY32 CM21:CM32 BY35:BY46 CM35:CM46 BY49:BY60 CM49:CM60 D7:D62" name="Diapazons2"/>
    <protectedRange sqref="A1 A5 R64 AT5 R7 B64" name="Diapazons1"/>
    <protectedRange sqref="T8:U8" name="Diapazons4_32"/>
    <protectedRange sqref="AV36:AW36" name="Diapazons4_32_1"/>
    <protectedRange sqref="AX36:AY36" name="Diapazons4_33"/>
    <protectedRange sqref="AZ36:BA36" name="Diapazons4_35"/>
    <protectedRange sqref="BB36:BC36" name="Diapazons4_36"/>
    <protectedRange sqref="BD36:BE36" name="Diapazons4_37"/>
    <protectedRange sqref="BF36:BU36" name="Diapazons4_38"/>
    <protectedRange sqref="AT38:AU38" name="Diapazons4_32_2"/>
    <protectedRange sqref="AX38:AY38" name="Diapazons4_35_1"/>
    <protectedRange sqref="AZ38:BA38" name="Diapazons4_36_1"/>
    <protectedRange sqref="BB38:BC38" name="Diapazons4_37_1"/>
    <protectedRange sqref="BD38:BU38" name="Diapazons4_38_1"/>
    <protectedRange sqref="AT40:AU40" name="Diapazons4_33_1"/>
    <protectedRange sqref="AV40:AW40" name="Diapazons4_35_2"/>
    <protectedRange sqref="BT40:BU40" name="Diapazons4_1"/>
    <protectedRange sqref="AZ40:BA40" name="Diapazons4_37_2"/>
    <protectedRange sqref="BB40:BS40" name="Diapazons4_38_2"/>
    <protectedRange sqref="AT42:AU42" name="Diapazons4_35_3"/>
    <protectedRange sqref="AV42:AW42" name="Diapazons4_36_2"/>
    <protectedRange sqref="AX42:AY42" name="Diapazons4_37_3"/>
    <protectedRange sqref="BR42:BS42" name="Diapazons4_1_1"/>
    <protectedRange sqref="BT42:BU42" name="Diapazons4_32_3"/>
    <protectedRange sqref="BB42:BQ42" name="Diapazons4_38_3"/>
    <protectedRange sqref="AT44:AU44" name="Diapazons4_36_3"/>
    <protectedRange sqref="AV44:AW44" name="Diapazons4_37_4"/>
    <protectedRange sqref="AX44:BA44" name="Diapazons4_38_4"/>
    <protectedRange sqref="BP44:BQ44" name="Diapazons4_1_2"/>
    <protectedRange sqref="BR44:BS44" name="Diapazons4_32_4"/>
    <protectedRange sqref="BT44:BU44" name="Diapazons4_33_2"/>
    <protectedRange sqref="BD44:BO44" name="Diapazons4_38_5"/>
    <protectedRange sqref="AT46:AU46" name="Diapazons4_37_5"/>
    <protectedRange sqref="AV46:BC46" name="Diapazons4_38_6"/>
    <protectedRange sqref="BN46:BO46" name="Diapazons4_1_3"/>
    <protectedRange sqref="BP46:BQ46" name="Diapazons4_32_5"/>
    <protectedRange sqref="BR46:BS46" name="Diapazons4_33_3"/>
    <protectedRange sqref="BT46:BU46" name="Diapazons4_35_4"/>
    <protectedRange sqref="BF46:BM46" name="Diapazons4_38_7"/>
    <protectedRange sqref="AT48:BE48" name="Diapazons4_38_8"/>
    <protectedRange sqref="BL48:BM48" name="Diapazons4_1_4"/>
    <protectedRange sqref="BN48:BO48" name="Diapazons4_32_6"/>
    <protectedRange sqref="BP48:BQ48" name="Diapazons4_33_4"/>
    <protectedRange sqref="BR48:BS48" name="Diapazons4_35_5"/>
    <protectedRange sqref="BT48:BU48" name="Diapazons4_36_4"/>
    <protectedRange sqref="BH48:BK48" name="Diapazons4_38_9"/>
    <protectedRange sqref="AT50:BG50" name="Diapazons4_38_10"/>
    <protectedRange sqref="BJ50:BK50" name="Diapazons4_1_5"/>
    <protectedRange sqref="BL50:BM50" name="Diapazons4_32_7"/>
    <protectedRange sqref="BN50:BO50" name="Diapazons4_33_5"/>
    <protectedRange sqref="BP50:BQ50" name="Diapazons4_35_6"/>
    <protectedRange sqref="BR50:BS50" name="Diapazons4_36_5"/>
    <protectedRange sqref="BT50:BU50" name="Diapazons4_37_6"/>
    <protectedRange sqref="BH52:BI52" name="Diapazons4_1_6"/>
    <protectedRange sqref="AT52:BG52" name="Diapazons4_38_11"/>
    <protectedRange sqref="BL52:BM52" name="Diapazons4_33_6"/>
    <protectedRange sqref="BN52:BO52" name="Diapazons4_35_7"/>
    <protectedRange sqref="BP52:BQ52" name="Diapazons4_36_6"/>
    <protectedRange sqref="BR52:BS52" name="Diapazons4_37_7"/>
    <protectedRange sqref="BT52:BU52" name="Diapazons4_38_12"/>
    <protectedRange sqref="BF54:BG54" name="Diapazons4_1_7"/>
    <protectedRange sqref="BH54:BI54" name="Diapazons4_32_8"/>
    <protectedRange sqref="BJ54:BK54" name="Diapazons4_33_7"/>
    <protectedRange sqref="AT54:BE54" name="Diapazons4_38_13"/>
    <protectedRange sqref="BN54:BO54" name="Diapazons4_36_7"/>
    <protectedRange sqref="BP54:BQ54" name="Diapazons4_37_8"/>
    <protectedRange sqref="BR54:BU54" name="Diapazons4_38_14"/>
    <protectedRange sqref="BD56:BE56" name="Diapazons4_1_8"/>
    <protectedRange sqref="BF56:BG56" name="Diapazons4_32_9"/>
    <protectedRange sqref="BH56:BI56" name="Diapazons4_33_8"/>
    <protectedRange sqref="BJ56:BK56" name="Diapazons4_35_8"/>
    <protectedRange sqref="BL56:BM56" name="Diapazons4_36_8"/>
    <protectedRange sqref="AT56:BC56" name="Diapazons4_38_15"/>
    <protectedRange sqref="BP56:BU56" name="Diapazons4_38_16"/>
    <protectedRange sqref="BB58:BC58" name="Diapazons4_1_9"/>
    <protectedRange sqref="BD58:BE58" name="Diapazons4_32_10"/>
    <protectedRange sqref="BF58:BG58" name="Diapazons4_33_9"/>
    <protectedRange sqref="BH58:BI58" name="Diapazons4_35_9"/>
    <protectedRange sqref="BJ58:BK58" name="Diapazons4_36_9"/>
    <protectedRange sqref="BL58:BM58" name="Diapazons4_37_9"/>
    <protectedRange sqref="BN58:BO58 AT58:BA58" name="Diapazons4_38_17"/>
    <protectedRange sqref="BR58:BU58" name="Diapazons4_38_18"/>
    <protectedRange sqref="AZ60:BA60" name="Diapazons4_1_10"/>
    <protectedRange sqref="BB60:BC60" name="Diapazons4_32_11"/>
    <protectedRange sqref="BD60:BE60" name="Diapazons4_33_10"/>
    <protectedRange sqref="BF60:BG60" name="Diapazons4_35_10"/>
    <protectedRange sqref="BH60:BI60" name="Diapazons4_36_10"/>
    <protectedRange sqref="BJ60:BK60" name="Diapazons4_37_10"/>
    <protectedRange sqref="BL60:BQ60 AT60:AY60" name="Diapazons4_38_19"/>
    <protectedRange sqref="BT60:BU60" name="Diapazons4_38_20"/>
    <protectedRange sqref="AX62:AY62" name="Diapazons4_1_11"/>
    <protectedRange sqref="AZ62:BA62" name="Diapazons4_32_12"/>
    <protectedRange sqref="BB62:BC62" name="Diapazons4_33_11"/>
    <protectedRange sqref="BD62:BE62" name="Diapazons4_35_11"/>
    <protectedRange sqref="BF62:BG62" name="Diapazons4_36_11"/>
    <protectedRange sqref="BH62:BI62" name="Diapazons4_37_11"/>
    <protectedRange sqref="BJ62:BS62 AT62:AW62" name="Diapazons4_38_21"/>
  </protectedRanges>
  <mergeCells count="2303">
    <mergeCell ref="A1:BU1"/>
    <mergeCell ref="BX1:CM5"/>
    <mergeCell ref="A5:C5"/>
    <mergeCell ref="K5:AB5"/>
    <mergeCell ref="AT5:BR5"/>
    <mergeCell ref="O6:P6"/>
    <mergeCell ref="R6:S6"/>
    <mergeCell ref="T6:U6"/>
    <mergeCell ref="V6:W6"/>
    <mergeCell ref="X6:Y6"/>
    <mergeCell ref="A7:A8"/>
    <mergeCell ref="B7:B8"/>
    <mergeCell ref="C7:C8"/>
    <mergeCell ref="D7:D8"/>
    <mergeCell ref="E7:E8"/>
    <mergeCell ref="F7:F8"/>
    <mergeCell ref="BZ6:CA6"/>
    <mergeCell ref="CB6:CC6"/>
    <mergeCell ref="CD6:CE6"/>
    <mergeCell ref="CF6:CG6"/>
    <mergeCell ref="CH6:CI6"/>
    <mergeCell ref="CJ6:CK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V7:W7"/>
    <mergeCell ref="X7:Y7"/>
    <mergeCell ref="Z7:AA7"/>
    <mergeCell ref="AB7:AC7"/>
    <mergeCell ref="AD7:AE7"/>
    <mergeCell ref="AF7:AG7"/>
    <mergeCell ref="AD6:AE6"/>
    <mergeCell ref="AF6:AG6"/>
    <mergeCell ref="AH6:AI6"/>
    <mergeCell ref="AJ6:AK6"/>
    <mergeCell ref="M7:M8"/>
    <mergeCell ref="N7:N8"/>
    <mergeCell ref="O7:P7"/>
    <mergeCell ref="Q7:Q8"/>
    <mergeCell ref="R7:S7"/>
    <mergeCell ref="T7:U7"/>
    <mergeCell ref="G7:G8"/>
    <mergeCell ref="H7:H8"/>
    <mergeCell ref="I7:I8"/>
    <mergeCell ref="J7:J8"/>
    <mergeCell ref="K7:K8"/>
    <mergeCell ref="L7:L8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CX7:CX8"/>
    <mergeCell ref="CY7:CY8"/>
    <mergeCell ref="CM7:CM8"/>
    <mergeCell ref="CO7:CO8"/>
    <mergeCell ref="CP7:CP8"/>
    <mergeCell ref="CQ7:CQ8"/>
    <mergeCell ref="CR7:CR8"/>
    <mergeCell ref="CS7:CS8"/>
    <mergeCell ref="CB7:CC7"/>
    <mergeCell ref="CD7:CE7"/>
    <mergeCell ref="CF7:CG7"/>
    <mergeCell ref="CH7:CI7"/>
    <mergeCell ref="CJ7:CK7"/>
    <mergeCell ref="CL7:CL8"/>
    <mergeCell ref="BR7:BS7"/>
    <mergeCell ref="BT7:BU7"/>
    <mergeCell ref="BV7:BV8"/>
    <mergeCell ref="BW7:BW8"/>
    <mergeCell ref="BX7:BX8"/>
    <mergeCell ref="BY7:BY8"/>
    <mergeCell ref="F9:F10"/>
    <mergeCell ref="G9:G10"/>
    <mergeCell ref="H9:H10"/>
    <mergeCell ref="I9:I10"/>
    <mergeCell ref="J9:J10"/>
    <mergeCell ref="K9:K10"/>
    <mergeCell ref="DL7:DL8"/>
    <mergeCell ref="DM7:DM8"/>
    <mergeCell ref="DN7:DN8"/>
    <mergeCell ref="DO7:DO8"/>
    <mergeCell ref="DP7:DP8"/>
    <mergeCell ref="A9:A10"/>
    <mergeCell ref="B9:B10"/>
    <mergeCell ref="C9:C10"/>
    <mergeCell ref="D9:D10"/>
    <mergeCell ref="E9:E10"/>
    <mergeCell ref="DF7:DF8"/>
    <mergeCell ref="DG7:DG8"/>
    <mergeCell ref="DH7:DH8"/>
    <mergeCell ref="DI7:DI8"/>
    <mergeCell ref="DJ7:DJ8"/>
    <mergeCell ref="DK7:DK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CW7:CW8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L9:L10"/>
    <mergeCell ref="M9:M10"/>
    <mergeCell ref="N9:N10"/>
    <mergeCell ref="O9:P9"/>
    <mergeCell ref="Q9:Q10"/>
    <mergeCell ref="R9:S9"/>
    <mergeCell ref="BR9:BS9"/>
    <mergeCell ref="BT9:BU9"/>
    <mergeCell ref="BV9:BV10"/>
    <mergeCell ref="BX9:BX10"/>
    <mergeCell ref="BY9:BY10"/>
    <mergeCell ref="BZ9:CA9"/>
    <mergeCell ref="BF9:BG9"/>
    <mergeCell ref="BH9:BI9"/>
    <mergeCell ref="BJ9:BK9"/>
    <mergeCell ref="BL9:BM9"/>
    <mergeCell ref="BN9:BO9"/>
    <mergeCell ref="BP9:BQ9"/>
    <mergeCell ref="AT9:AU9"/>
    <mergeCell ref="AV9:AW9"/>
    <mergeCell ref="AX9:AY9"/>
    <mergeCell ref="AZ9:BA9"/>
    <mergeCell ref="BB9:BC9"/>
    <mergeCell ref="BD9:BE9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CT9:CT10"/>
    <mergeCell ref="CD9:CE9"/>
    <mergeCell ref="CF9:CG9"/>
    <mergeCell ref="CH9:CI9"/>
    <mergeCell ref="CJ9:CK9"/>
    <mergeCell ref="CL9:CL10"/>
    <mergeCell ref="CM9:CM10"/>
    <mergeCell ref="M11:M12"/>
    <mergeCell ref="N11:N12"/>
    <mergeCell ref="O11:P11"/>
    <mergeCell ref="Q11:Q12"/>
    <mergeCell ref="R11:S11"/>
    <mergeCell ref="T11:U11"/>
    <mergeCell ref="G11:G12"/>
    <mergeCell ref="H11:H12"/>
    <mergeCell ref="I11:I12"/>
    <mergeCell ref="J11:J12"/>
    <mergeCell ref="K11:K12"/>
    <mergeCell ref="L11:L12"/>
    <mergeCell ref="DM9:DM10"/>
    <mergeCell ref="DN9:DN10"/>
    <mergeCell ref="DO9:DO10"/>
    <mergeCell ref="DP9:DP10"/>
    <mergeCell ref="A11:A12"/>
    <mergeCell ref="B11:B12"/>
    <mergeCell ref="C11:C12"/>
    <mergeCell ref="D11:D12"/>
    <mergeCell ref="E11:E12"/>
    <mergeCell ref="F11:F12"/>
    <mergeCell ref="DG9:DG10"/>
    <mergeCell ref="DH9:DH10"/>
    <mergeCell ref="DI9:DI10"/>
    <mergeCell ref="DJ9:DJ10"/>
    <mergeCell ref="DK9:DK10"/>
    <mergeCell ref="DL9:DL10"/>
    <mergeCell ref="DA9:DA10"/>
    <mergeCell ref="DB9:DB10"/>
    <mergeCell ref="DC9:DC10"/>
    <mergeCell ref="DD9:DD10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CT11:CT12"/>
    <mergeCell ref="CU11:CU12"/>
    <mergeCell ref="CF11:CG11"/>
    <mergeCell ref="CH11:CI11"/>
    <mergeCell ref="CJ11:CK11"/>
    <mergeCell ref="CL11:CL12"/>
    <mergeCell ref="CM11:CM12"/>
    <mergeCell ref="CO11:CO12"/>
    <mergeCell ref="BT11:BU11"/>
    <mergeCell ref="BV11:BV12"/>
    <mergeCell ref="BX11:BX12"/>
    <mergeCell ref="BY11:BY12"/>
    <mergeCell ref="BZ11:CA11"/>
    <mergeCell ref="CB11:CC11"/>
    <mergeCell ref="BH11:BI11"/>
    <mergeCell ref="BJ11:BK11"/>
    <mergeCell ref="BL11:BM11"/>
    <mergeCell ref="BN11:BO11"/>
    <mergeCell ref="BP11:BQ11"/>
    <mergeCell ref="BR11:BS11"/>
    <mergeCell ref="DN11:DN12"/>
    <mergeCell ref="DO11:DO12"/>
    <mergeCell ref="DP11:DP12"/>
    <mergeCell ref="A13:A14"/>
    <mergeCell ref="B13:B14"/>
    <mergeCell ref="C13:C14"/>
    <mergeCell ref="D13:D14"/>
    <mergeCell ref="E13:E14"/>
    <mergeCell ref="F13:F14"/>
    <mergeCell ref="G13:G14"/>
    <mergeCell ref="DH11:DH12"/>
    <mergeCell ref="DI11:DI12"/>
    <mergeCell ref="DJ11:DJ12"/>
    <mergeCell ref="DK11:DK12"/>
    <mergeCell ref="DL11:DL12"/>
    <mergeCell ref="DM11:DM12"/>
    <mergeCell ref="DB11:DB12"/>
    <mergeCell ref="DC11:DC12"/>
    <mergeCell ref="DD11:DD12"/>
    <mergeCell ref="DE11:DE12"/>
    <mergeCell ref="DF11:DF12"/>
    <mergeCell ref="DG11:DG12"/>
    <mergeCell ref="CV11:CV12"/>
    <mergeCell ref="CW11:CW12"/>
    <mergeCell ref="CX11:CX12"/>
    <mergeCell ref="CY11:CY12"/>
    <mergeCell ref="CZ11:CZ12"/>
    <mergeCell ref="DA11:DA12"/>
    <mergeCell ref="CP11:CP12"/>
    <mergeCell ref="CQ11:CQ12"/>
    <mergeCell ref="CR11:CR12"/>
    <mergeCell ref="CS11:CS12"/>
    <mergeCell ref="Z13:AA13"/>
    <mergeCell ref="AB13:AC13"/>
    <mergeCell ref="AD13:AE13"/>
    <mergeCell ref="AF13:AG13"/>
    <mergeCell ref="AH13:AI13"/>
    <mergeCell ref="AJ13:AK13"/>
    <mergeCell ref="N13:N14"/>
    <mergeCell ref="O13:P13"/>
    <mergeCell ref="Q13:Q14"/>
    <mergeCell ref="R13:S13"/>
    <mergeCell ref="T13:U13"/>
    <mergeCell ref="V13:W13"/>
    <mergeCell ref="H13:H14"/>
    <mergeCell ref="I13:I14"/>
    <mergeCell ref="J13:J14"/>
    <mergeCell ref="K13:K14"/>
    <mergeCell ref="L13:L14"/>
    <mergeCell ref="M13:M14"/>
    <mergeCell ref="BJ13:BK13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DA13:DA14"/>
    <mergeCell ref="DB13:DB14"/>
    <mergeCell ref="CQ13:CQ14"/>
    <mergeCell ref="CR13:CR14"/>
    <mergeCell ref="CS13:CS14"/>
    <mergeCell ref="CT13:CT14"/>
    <mergeCell ref="CU13:CU14"/>
    <mergeCell ref="CV13:CV14"/>
    <mergeCell ref="CH13:CI13"/>
    <mergeCell ref="CJ13:CK13"/>
    <mergeCell ref="CL13:CL14"/>
    <mergeCell ref="CM13:CM14"/>
    <mergeCell ref="CO13:CO14"/>
    <mergeCell ref="CP13:CP14"/>
    <mergeCell ref="BV13:BV14"/>
    <mergeCell ref="BX13:BX14"/>
    <mergeCell ref="BY13:BY14"/>
    <mergeCell ref="BZ13:CA13"/>
    <mergeCell ref="CB13:CC13"/>
    <mergeCell ref="CD13:CE13"/>
    <mergeCell ref="I15:I16"/>
    <mergeCell ref="J15:J16"/>
    <mergeCell ref="K15:K16"/>
    <mergeCell ref="L15:L16"/>
    <mergeCell ref="M15:M16"/>
    <mergeCell ref="N15:N16"/>
    <mergeCell ref="DO13:DO14"/>
    <mergeCell ref="DP13:DP14"/>
    <mergeCell ref="A15:A16"/>
    <mergeCell ref="B15:B16"/>
    <mergeCell ref="C15:C16"/>
    <mergeCell ref="D15:D16"/>
    <mergeCell ref="E15:E16"/>
    <mergeCell ref="F15:F16"/>
    <mergeCell ref="G15:G16"/>
    <mergeCell ref="H15:H16"/>
    <mergeCell ref="DI13:DI14"/>
    <mergeCell ref="DJ13:DJ14"/>
    <mergeCell ref="DK13:DK14"/>
    <mergeCell ref="DL13:DL14"/>
    <mergeCell ref="DM13:DM14"/>
    <mergeCell ref="DN13:DN14"/>
    <mergeCell ref="DC13:DC14"/>
    <mergeCell ref="DD13:DD14"/>
    <mergeCell ref="DE13:DE14"/>
    <mergeCell ref="DF13:DF14"/>
    <mergeCell ref="DG13:DG14"/>
    <mergeCell ref="DH13:DH14"/>
    <mergeCell ref="CW13:CW14"/>
    <mergeCell ref="CX13:CX14"/>
    <mergeCell ref="CY13:CY14"/>
    <mergeCell ref="CZ13:CZ14"/>
    <mergeCell ref="AN15:AO15"/>
    <mergeCell ref="AP15:AQ15"/>
    <mergeCell ref="AR15:AS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O15:P15"/>
    <mergeCell ref="Q15:Q16"/>
    <mergeCell ref="R15:S15"/>
    <mergeCell ref="T15:U15"/>
    <mergeCell ref="V15:W15"/>
    <mergeCell ref="X15:Y15"/>
    <mergeCell ref="BX15:BX16"/>
    <mergeCell ref="BY15:BY16"/>
    <mergeCell ref="BZ15:CA15"/>
    <mergeCell ref="CB15:CC15"/>
    <mergeCell ref="CD15:CE15"/>
    <mergeCell ref="CF15:CG15"/>
    <mergeCell ref="BL15:BM15"/>
    <mergeCell ref="BN15:BO15"/>
    <mergeCell ref="BP15:BQ15"/>
    <mergeCell ref="BR15:BS15"/>
    <mergeCell ref="BT15:BU15"/>
    <mergeCell ref="BV15:BV16"/>
    <mergeCell ref="AZ15:BA15"/>
    <mergeCell ref="BB15:BC15"/>
    <mergeCell ref="BD15:BE15"/>
    <mergeCell ref="BF15:BG15"/>
    <mergeCell ref="BH15:BI15"/>
    <mergeCell ref="BJ15:BK15"/>
    <mergeCell ref="DH15:DH16"/>
    <mergeCell ref="DI15:DI16"/>
    <mergeCell ref="CX15:CX16"/>
    <mergeCell ref="CY15:CY16"/>
    <mergeCell ref="CZ15:CZ16"/>
    <mergeCell ref="DA15:DA16"/>
    <mergeCell ref="DB15:DB16"/>
    <mergeCell ref="DC15:DC16"/>
    <mergeCell ref="CR15:CR16"/>
    <mergeCell ref="CS15:CS16"/>
    <mergeCell ref="CT15:CT16"/>
    <mergeCell ref="CU15:CU16"/>
    <mergeCell ref="CV15:CV16"/>
    <mergeCell ref="CW15:CW16"/>
    <mergeCell ref="CJ15:CK15"/>
    <mergeCell ref="CL15:CL16"/>
    <mergeCell ref="CM15:CM16"/>
    <mergeCell ref="CO15:CO16"/>
    <mergeCell ref="CP15:CP16"/>
    <mergeCell ref="CQ15:CQ16"/>
    <mergeCell ref="Q17:Q18"/>
    <mergeCell ref="R17:S17"/>
    <mergeCell ref="T17:U17"/>
    <mergeCell ref="V17:W17"/>
    <mergeCell ref="X17:Y17"/>
    <mergeCell ref="Z17:AA17"/>
    <mergeCell ref="J17:J18"/>
    <mergeCell ref="K17:K18"/>
    <mergeCell ref="L17:L18"/>
    <mergeCell ref="M17:M18"/>
    <mergeCell ref="N17:N18"/>
    <mergeCell ref="O17:P17"/>
    <mergeCell ref="DP15:D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DJ15:DJ16"/>
    <mergeCell ref="DK15:DK16"/>
    <mergeCell ref="DL15:DL16"/>
    <mergeCell ref="DM15:DM16"/>
    <mergeCell ref="DN15:DN16"/>
    <mergeCell ref="DO15:DO16"/>
    <mergeCell ref="DD15:DD16"/>
    <mergeCell ref="DE15:DE16"/>
    <mergeCell ref="DF15:DF16"/>
    <mergeCell ref="DG15:DG16"/>
    <mergeCell ref="BT17:BU17"/>
    <mergeCell ref="BV17:BV18"/>
    <mergeCell ref="BX17:BX18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DP17:DP18"/>
    <mergeCell ref="DE17:DE18"/>
    <mergeCell ref="DF17:DF18"/>
    <mergeCell ref="DG17:DG18"/>
    <mergeCell ref="DH17:DH18"/>
    <mergeCell ref="DI17:DI18"/>
    <mergeCell ref="DJ17:DJ18"/>
    <mergeCell ref="CY17:CY18"/>
    <mergeCell ref="CZ17:CZ18"/>
    <mergeCell ref="DA17:DA18"/>
    <mergeCell ref="DB17:DB18"/>
    <mergeCell ref="DC17:DC18"/>
    <mergeCell ref="DD17:DD18"/>
    <mergeCell ref="CS17:CS18"/>
    <mergeCell ref="CT17:CT18"/>
    <mergeCell ref="CU17:CU18"/>
    <mergeCell ref="CV17:CV18"/>
    <mergeCell ref="CW17:CW18"/>
    <mergeCell ref="CX17:CX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DK17:DK18"/>
    <mergeCell ref="DL17:DL18"/>
    <mergeCell ref="DM17:DM18"/>
    <mergeCell ref="DN17:DN18"/>
    <mergeCell ref="DO17:DO18"/>
    <mergeCell ref="CL17:CL18"/>
    <mergeCell ref="CM17:CM18"/>
    <mergeCell ref="CO17:CO18"/>
    <mergeCell ref="CP17:CP18"/>
    <mergeCell ref="CQ17:CQ18"/>
    <mergeCell ref="CR17:CR18"/>
    <mergeCell ref="BY17:BY18"/>
    <mergeCell ref="BZ17:CA17"/>
    <mergeCell ref="CB17:CC17"/>
    <mergeCell ref="CD17:CE17"/>
    <mergeCell ref="CF17:CG17"/>
    <mergeCell ref="CH17:CI17"/>
    <mergeCell ref="BN17:BO17"/>
    <mergeCell ref="BP17:BQ17"/>
    <mergeCell ref="BR17:BS17"/>
    <mergeCell ref="AJ19:AK19"/>
    <mergeCell ref="AL19:AM19"/>
    <mergeCell ref="AN19:AO19"/>
    <mergeCell ref="AP19:AQ19"/>
    <mergeCell ref="AR19:AS19"/>
    <mergeCell ref="AT19:AU19"/>
    <mergeCell ref="V19:W19"/>
    <mergeCell ref="X19:Y19"/>
    <mergeCell ref="Z19:AA19"/>
    <mergeCell ref="AB19:AC19"/>
    <mergeCell ref="AF19:AG19"/>
    <mergeCell ref="AH19:AI19"/>
    <mergeCell ref="M19:M20"/>
    <mergeCell ref="N19:N20"/>
    <mergeCell ref="O19:P19"/>
    <mergeCell ref="Q19:Q20"/>
    <mergeCell ref="R19:S19"/>
    <mergeCell ref="T19:U19"/>
    <mergeCell ref="BT19:BU19"/>
    <mergeCell ref="BV19:BV20"/>
    <mergeCell ref="BZ19:CA20"/>
    <mergeCell ref="CB19:CC20"/>
    <mergeCell ref="CD19:CE20"/>
    <mergeCell ref="CF19:CG20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DG19:DG20"/>
    <mergeCell ref="DH19:DH20"/>
    <mergeCell ref="CW19:CW20"/>
    <mergeCell ref="CX19:CX20"/>
    <mergeCell ref="CY19:CY20"/>
    <mergeCell ref="CZ19:CZ20"/>
    <mergeCell ref="DA19:DA20"/>
    <mergeCell ref="DB19:DB20"/>
    <mergeCell ref="CQ19:CQ20"/>
    <mergeCell ref="CR19:CR20"/>
    <mergeCell ref="CS19:CS20"/>
    <mergeCell ref="CT19:CT20"/>
    <mergeCell ref="CU19:CU20"/>
    <mergeCell ref="CV19:CV20"/>
    <mergeCell ref="CH19:CI20"/>
    <mergeCell ref="CJ19:CK20"/>
    <mergeCell ref="CL19:CL20"/>
    <mergeCell ref="CM19:CM20"/>
    <mergeCell ref="CO19:CO20"/>
    <mergeCell ref="CP19:CP20"/>
    <mergeCell ref="O21:P21"/>
    <mergeCell ref="Q21:Q22"/>
    <mergeCell ref="R21:S21"/>
    <mergeCell ref="T21:U21"/>
    <mergeCell ref="V21:W21"/>
    <mergeCell ref="X21:Y21"/>
    <mergeCell ref="I21:I22"/>
    <mergeCell ref="J21:J22"/>
    <mergeCell ref="K21:K22"/>
    <mergeCell ref="L21:L22"/>
    <mergeCell ref="M21:M22"/>
    <mergeCell ref="N21:N22"/>
    <mergeCell ref="DO19:DO20"/>
    <mergeCell ref="DP19:DP20"/>
    <mergeCell ref="A21:A22"/>
    <mergeCell ref="B21:B22"/>
    <mergeCell ref="C21:C22"/>
    <mergeCell ref="D21:D22"/>
    <mergeCell ref="E21:E22"/>
    <mergeCell ref="F21:F22"/>
    <mergeCell ref="G21:G22"/>
    <mergeCell ref="H21:H22"/>
    <mergeCell ref="DI19:DI20"/>
    <mergeCell ref="DJ19:DJ20"/>
    <mergeCell ref="DK19:DK20"/>
    <mergeCell ref="DL19:DL20"/>
    <mergeCell ref="DM19:DM20"/>
    <mergeCell ref="DN19:DN20"/>
    <mergeCell ref="DC19:DC20"/>
    <mergeCell ref="DD19:DD20"/>
    <mergeCell ref="DE19:DE20"/>
    <mergeCell ref="DF19:DF20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AT21:AU21"/>
    <mergeCell ref="AV21:AW21"/>
    <mergeCell ref="AX21:AY21"/>
    <mergeCell ref="Z21:AA21"/>
    <mergeCell ref="AB21:AC21"/>
    <mergeCell ref="AD21:AE21"/>
    <mergeCell ref="AH21:AI21"/>
    <mergeCell ref="AJ21:AK21"/>
    <mergeCell ref="AL21:AM21"/>
    <mergeCell ref="CV21:CV22"/>
    <mergeCell ref="CW21:CW22"/>
    <mergeCell ref="CJ21:CK21"/>
    <mergeCell ref="CL21:CL22"/>
    <mergeCell ref="CM21:CM22"/>
    <mergeCell ref="CO21:CO22"/>
    <mergeCell ref="CP21:CP22"/>
    <mergeCell ref="CQ21:CQ22"/>
    <mergeCell ref="BX21:BX22"/>
    <mergeCell ref="BY21:BY22"/>
    <mergeCell ref="CB21:CC21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BV21:BV22"/>
    <mergeCell ref="DP21:D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J21:DJ22"/>
    <mergeCell ref="DK21:DK22"/>
    <mergeCell ref="DL21:DL22"/>
    <mergeCell ref="DM21:DM22"/>
    <mergeCell ref="DN21:DN22"/>
    <mergeCell ref="DO21:DO22"/>
    <mergeCell ref="DD21:DD22"/>
    <mergeCell ref="DE21:DE22"/>
    <mergeCell ref="DF21:DF22"/>
    <mergeCell ref="DG21:DG22"/>
    <mergeCell ref="DH21:DH22"/>
    <mergeCell ref="DI21:DI22"/>
    <mergeCell ref="CX21:CX22"/>
    <mergeCell ref="CY21:CY22"/>
    <mergeCell ref="CZ21:CZ22"/>
    <mergeCell ref="DA21:DA22"/>
    <mergeCell ref="DB21:DB22"/>
    <mergeCell ref="DC21:DC22"/>
    <mergeCell ref="CR21:CR22"/>
    <mergeCell ref="CS21:CS22"/>
    <mergeCell ref="CT21:CT22"/>
    <mergeCell ref="CU21:CU22"/>
    <mergeCell ref="AB23:AC23"/>
    <mergeCell ref="AD23:AE23"/>
    <mergeCell ref="AF23:AG23"/>
    <mergeCell ref="AJ23:AK23"/>
    <mergeCell ref="AL23:AM23"/>
    <mergeCell ref="AN23:AO23"/>
    <mergeCell ref="Q23:Q24"/>
    <mergeCell ref="R23:S23"/>
    <mergeCell ref="T23:U23"/>
    <mergeCell ref="V23:W23"/>
    <mergeCell ref="X23:Y23"/>
    <mergeCell ref="Z23:AA23"/>
    <mergeCell ref="J23:J24"/>
    <mergeCell ref="K23:K24"/>
    <mergeCell ref="L23:L24"/>
    <mergeCell ref="M23:M24"/>
    <mergeCell ref="N23:N24"/>
    <mergeCell ref="O23:P23"/>
    <mergeCell ref="BN23:BO23"/>
    <mergeCell ref="BP23:BQ23"/>
    <mergeCell ref="BR23:BS23"/>
    <mergeCell ref="BT23:BU23"/>
    <mergeCell ref="BV23:BV24"/>
    <mergeCell ref="BX23:BX24"/>
    <mergeCell ref="BB23:BC23"/>
    <mergeCell ref="BD23:BE23"/>
    <mergeCell ref="BF23:BG23"/>
    <mergeCell ref="BH23:BI23"/>
    <mergeCell ref="BJ23:BK23"/>
    <mergeCell ref="BL23:BM23"/>
    <mergeCell ref="AP23:AQ23"/>
    <mergeCell ref="AR23:AS23"/>
    <mergeCell ref="AT23:AU23"/>
    <mergeCell ref="AV23:AW23"/>
    <mergeCell ref="AX23:AY23"/>
    <mergeCell ref="AZ23:BA23"/>
    <mergeCell ref="CS23:CS24"/>
    <mergeCell ref="CT23:CT24"/>
    <mergeCell ref="CU23:CU24"/>
    <mergeCell ref="CV23:CV24"/>
    <mergeCell ref="CW23:CW24"/>
    <mergeCell ref="CX23:CX24"/>
    <mergeCell ref="CL23:CL24"/>
    <mergeCell ref="CM23:CM24"/>
    <mergeCell ref="CO23:CO24"/>
    <mergeCell ref="CP23:CP24"/>
    <mergeCell ref="CQ23:CQ24"/>
    <mergeCell ref="CR23:CR24"/>
    <mergeCell ref="BY23:BY24"/>
    <mergeCell ref="BZ23:CA23"/>
    <mergeCell ref="CD23:CE23"/>
    <mergeCell ref="CF23:CG23"/>
    <mergeCell ref="CH23:CI23"/>
    <mergeCell ref="CJ23:CK23"/>
    <mergeCell ref="DK23:DK24"/>
    <mergeCell ref="DL23:DL24"/>
    <mergeCell ref="DM23:DM24"/>
    <mergeCell ref="DN23:DN24"/>
    <mergeCell ref="DO23:DO24"/>
    <mergeCell ref="DP23:DP24"/>
    <mergeCell ref="DE23:DE24"/>
    <mergeCell ref="DF23:DF24"/>
    <mergeCell ref="DG23:DG24"/>
    <mergeCell ref="DH23:DH24"/>
    <mergeCell ref="DI23:DI24"/>
    <mergeCell ref="DJ23:DJ24"/>
    <mergeCell ref="CY23:CY24"/>
    <mergeCell ref="CZ23:CZ24"/>
    <mergeCell ref="DA23:DA24"/>
    <mergeCell ref="DB23:DB24"/>
    <mergeCell ref="DC23:DC24"/>
    <mergeCell ref="DD23:DD24"/>
    <mergeCell ref="M25:M26"/>
    <mergeCell ref="N25:N26"/>
    <mergeCell ref="O25:P25"/>
    <mergeCell ref="Q25:Q26"/>
    <mergeCell ref="R25:S25"/>
    <mergeCell ref="T25:U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5:AW25"/>
    <mergeCell ref="AX25:AY25"/>
    <mergeCell ref="AZ25:BA25"/>
    <mergeCell ref="BB25:BC25"/>
    <mergeCell ref="BD25:BE25"/>
    <mergeCell ref="BF25:BG25"/>
    <mergeCell ref="AH25:AI25"/>
    <mergeCell ref="AL25:AM25"/>
    <mergeCell ref="AN25:AO25"/>
    <mergeCell ref="AP25:AQ25"/>
    <mergeCell ref="AR25:AS25"/>
    <mergeCell ref="AT25:AU25"/>
    <mergeCell ref="V25:W25"/>
    <mergeCell ref="X25:Y25"/>
    <mergeCell ref="Z25:AA25"/>
    <mergeCell ref="AB25:AC25"/>
    <mergeCell ref="AD25:AE25"/>
    <mergeCell ref="AF25:AG25"/>
    <mergeCell ref="CT25:CT26"/>
    <mergeCell ref="CU25:CU26"/>
    <mergeCell ref="CF25:CG25"/>
    <mergeCell ref="CH25:CI25"/>
    <mergeCell ref="CJ25:CK25"/>
    <mergeCell ref="CL25:CL26"/>
    <mergeCell ref="CM25:CM26"/>
    <mergeCell ref="CO25:CO26"/>
    <mergeCell ref="BT25:BU25"/>
    <mergeCell ref="BV25:BV26"/>
    <mergeCell ref="BX25:BX26"/>
    <mergeCell ref="BY25:BY26"/>
    <mergeCell ref="BZ25:CA25"/>
    <mergeCell ref="CB25:CC25"/>
    <mergeCell ref="BH25:BI25"/>
    <mergeCell ref="BJ25:BK25"/>
    <mergeCell ref="BL25:BM25"/>
    <mergeCell ref="BN25:BO25"/>
    <mergeCell ref="BP25:BQ25"/>
    <mergeCell ref="BR25:BS25"/>
    <mergeCell ref="DN25:DN26"/>
    <mergeCell ref="DO25:DO26"/>
    <mergeCell ref="DP25:DP26"/>
    <mergeCell ref="A27:A28"/>
    <mergeCell ref="B27:B28"/>
    <mergeCell ref="C27:C28"/>
    <mergeCell ref="D27:D28"/>
    <mergeCell ref="E27:E28"/>
    <mergeCell ref="F27:F28"/>
    <mergeCell ref="G27:G28"/>
    <mergeCell ref="DH25:DH26"/>
    <mergeCell ref="DI25:DI26"/>
    <mergeCell ref="DJ25:DJ26"/>
    <mergeCell ref="DK25:DK26"/>
    <mergeCell ref="DL25:DL26"/>
    <mergeCell ref="DM25:DM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X27:Y27"/>
    <mergeCell ref="Z27:AA27"/>
    <mergeCell ref="AB27:AC27"/>
    <mergeCell ref="AD27:AE27"/>
    <mergeCell ref="AF27:AG27"/>
    <mergeCell ref="AH27:AI27"/>
    <mergeCell ref="N27:N28"/>
    <mergeCell ref="O27:P27"/>
    <mergeCell ref="Q27:Q28"/>
    <mergeCell ref="R27:S27"/>
    <mergeCell ref="T27:U27"/>
    <mergeCell ref="V27:W27"/>
    <mergeCell ref="H27:H28"/>
    <mergeCell ref="I27:I28"/>
    <mergeCell ref="J27:J28"/>
    <mergeCell ref="K27:K28"/>
    <mergeCell ref="L27:L28"/>
    <mergeCell ref="M27:M28"/>
    <mergeCell ref="BJ27:BK27"/>
    <mergeCell ref="BL27:BM27"/>
    <mergeCell ref="BN27:BO27"/>
    <mergeCell ref="BP27:BQ27"/>
    <mergeCell ref="BR27:BS27"/>
    <mergeCell ref="BT27:BU27"/>
    <mergeCell ref="AX27:AY27"/>
    <mergeCell ref="AZ27:BA27"/>
    <mergeCell ref="BB27:BC27"/>
    <mergeCell ref="BD27:BE27"/>
    <mergeCell ref="BF27:BG27"/>
    <mergeCell ref="BH27:BI27"/>
    <mergeCell ref="AJ27:AK27"/>
    <mergeCell ref="AN27:AO27"/>
    <mergeCell ref="AP27:AQ27"/>
    <mergeCell ref="AR27:AS27"/>
    <mergeCell ref="AT27:AU27"/>
    <mergeCell ref="AV27:AW27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H27:CI27"/>
    <mergeCell ref="CJ27:CK27"/>
    <mergeCell ref="CL27:CL28"/>
    <mergeCell ref="CM27:CM28"/>
    <mergeCell ref="CO27:CO28"/>
    <mergeCell ref="CP27:CP28"/>
    <mergeCell ref="BV27:BV28"/>
    <mergeCell ref="BX27:BX28"/>
    <mergeCell ref="BY27:BY28"/>
    <mergeCell ref="BZ27:CA27"/>
    <mergeCell ref="CB27:CC27"/>
    <mergeCell ref="CD27:CE27"/>
    <mergeCell ref="I29:I30"/>
    <mergeCell ref="J29:J30"/>
    <mergeCell ref="K29:K30"/>
    <mergeCell ref="L29:L30"/>
    <mergeCell ref="M29:M30"/>
    <mergeCell ref="N29:N30"/>
    <mergeCell ref="DO27:DO28"/>
    <mergeCell ref="DP27:DP28"/>
    <mergeCell ref="A29:A30"/>
    <mergeCell ref="B29:B30"/>
    <mergeCell ref="C29:C30"/>
    <mergeCell ref="D29:D30"/>
    <mergeCell ref="E29:E30"/>
    <mergeCell ref="F29:F30"/>
    <mergeCell ref="G29:G30"/>
    <mergeCell ref="H29:H30"/>
    <mergeCell ref="DI27:DI28"/>
    <mergeCell ref="DJ27:DJ28"/>
    <mergeCell ref="DK27:DK28"/>
    <mergeCell ref="DL27:DL28"/>
    <mergeCell ref="DM27:DM28"/>
    <mergeCell ref="DN27:DN28"/>
    <mergeCell ref="DC27:DC28"/>
    <mergeCell ref="DD27:DD28"/>
    <mergeCell ref="DE27:DE28"/>
    <mergeCell ref="DF27:DF28"/>
    <mergeCell ref="DG27:DG28"/>
    <mergeCell ref="DH27:DH28"/>
    <mergeCell ref="CW27:CW28"/>
    <mergeCell ref="CX27:CX28"/>
    <mergeCell ref="CY27:CY28"/>
    <mergeCell ref="CZ27:CZ28"/>
    <mergeCell ref="AL29:AM29"/>
    <mergeCell ref="AP29:AQ29"/>
    <mergeCell ref="AR29:AS29"/>
    <mergeCell ref="AT29:AU29"/>
    <mergeCell ref="AV29:AW29"/>
    <mergeCell ref="AX29:AY29"/>
    <mergeCell ref="Z29:AA29"/>
    <mergeCell ref="AB29:AC29"/>
    <mergeCell ref="AD29:AE29"/>
    <mergeCell ref="AF29:AG29"/>
    <mergeCell ref="AH29:AI29"/>
    <mergeCell ref="AJ29:AK29"/>
    <mergeCell ref="O29:P29"/>
    <mergeCell ref="Q29:Q30"/>
    <mergeCell ref="R29:S29"/>
    <mergeCell ref="T29:U29"/>
    <mergeCell ref="V29:W29"/>
    <mergeCell ref="X29:Y29"/>
    <mergeCell ref="BX29:BX30"/>
    <mergeCell ref="BY29:BY30"/>
    <mergeCell ref="BZ29:CA29"/>
    <mergeCell ref="CB29:CC29"/>
    <mergeCell ref="CD29:CE29"/>
    <mergeCell ref="CF29:CG29"/>
    <mergeCell ref="BL29:BM29"/>
    <mergeCell ref="BN29:BO29"/>
    <mergeCell ref="BP29:BQ29"/>
    <mergeCell ref="BR29:BS29"/>
    <mergeCell ref="BT29:BU29"/>
    <mergeCell ref="BV29:BV30"/>
    <mergeCell ref="AZ29:BA29"/>
    <mergeCell ref="BB29:BC29"/>
    <mergeCell ref="BD29:BE29"/>
    <mergeCell ref="BF29:BG29"/>
    <mergeCell ref="BH29:BI29"/>
    <mergeCell ref="BJ29:BK29"/>
    <mergeCell ref="DH29:DH30"/>
    <mergeCell ref="DI29:DI30"/>
    <mergeCell ref="CX29:CX30"/>
    <mergeCell ref="CY29:CY30"/>
    <mergeCell ref="CZ29:CZ30"/>
    <mergeCell ref="DA29:DA30"/>
    <mergeCell ref="DB29:DB30"/>
    <mergeCell ref="DC29:DC30"/>
    <mergeCell ref="CR29:CR30"/>
    <mergeCell ref="CS29:CS30"/>
    <mergeCell ref="CT29:CT30"/>
    <mergeCell ref="CU29:CU30"/>
    <mergeCell ref="CV29:CV30"/>
    <mergeCell ref="CW29:CW30"/>
    <mergeCell ref="CJ29:CK29"/>
    <mergeCell ref="CL29:CL30"/>
    <mergeCell ref="CM29:CM30"/>
    <mergeCell ref="CO29:CO30"/>
    <mergeCell ref="CP29:CP30"/>
    <mergeCell ref="CQ29:CQ30"/>
    <mergeCell ref="Q31:Q32"/>
    <mergeCell ref="R31:S31"/>
    <mergeCell ref="T31:U31"/>
    <mergeCell ref="V31:W31"/>
    <mergeCell ref="X31:Y31"/>
    <mergeCell ref="Z31:AA31"/>
    <mergeCell ref="J31:J32"/>
    <mergeCell ref="K31:K32"/>
    <mergeCell ref="L31:L32"/>
    <mergeCell ref="M31:M32"/>
    <mergeCell ref="N31:N32"/>
    <mergeCell ref="O31:P31"/>
    <mergeCell ref="DP29:D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J29:DJ30"/>
    <mergeCell ref="DK29:DK30"/>
    <mergeCell ref="DL29:DL30"/>
    <mergeCell ref="DM29:DM30"/>
    <mergeCell ref="DN29:DN30"/>
    <mergeCell ref="DO29:DO30"/>
    <mergeCell ref="DD29:DD30"/>
    <mergeCell ref="DE29:DE30"/>
    <mergeCell ref="DF29:DF30"/>
    <mergeCell ref="DG29:DG30"/>
    <mergeCell ref="BT31:BU31"/>
    <mergeCell ref="BV31:BV32"/>
    <mergeCell ref="BX31:BX32"/>
    <mergeCell ref="BB31:BC31"/>
    <mergeCell ref="BD31:BE31"/>
    <mergeCell ref="BF31:BG31"/>
    <mergeCell ref="BH31:BI31"/>
    <mergeCell ref="BJ31:BK31"/>
    <mergeCell ref="BL31:BM31"/>
    <mergeCell ref="AN31:AO31"/>
    <mergeCell ref="AR31:AS31"/>
    <mergeCell ref="AT31:AU31"/>
    <mergeCell ref="AV31:AW31"/>
    <mergeCell ref="AX31:AY31"/>
    <mergeCell ref="AZ31:BA31"/>
    <mergeCell ref="AB31:AC31"/>
    <mergeCell ref="AD31:AE31"/>
    <mergeCell ref="AF31:AG31"/>
    <mergeCell ref="AH31:AI31"/>
    <mergeCell ref="AJ31:AK31"/>
    <mergeCell ref="AL31:AM31"/>
    <mergeCell ref="DP31:DP32"/>
    <mergeCell ref="DE31:DE32"/>
    <mergeCell ref="DF31:DF32"/>
    <mergeCell ref="DG31:DG32"/>
    <mergeCell ref="DH31:DH32"/>
    <mergeCell ref="DI31:DI32"/>
    <mergeCell ref="DJ31:DJ32"/>
    <mergeCell ref="CY31:CY32"/>
    <mergeCell ref="CZ31:CZ32"/>
    <mergeCell ref="DA31:DA32"/>
    <mergeCell ref="DB31:DB32"/>
    <mergeCell ref="DC31:DC32"/>
    <mergeCell ref="DD31:DD32"/>
    <mergeCell ref="CS31:CS32"/>
    <mergeCell ref="CT31:CT32"/>
    <mergeCell ref="CU31:CU32"/>
    <mergeCell ref="CV31:CV32"/>
    <mergeCell ref="CW31:CW32"/>
    <mergeCell ref="CX31:CX32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DK31:DK32"/>
    <mergeCell ref="DL31:DL32"/>
    <mergeCell ref="DM31:DM32"/>
    <mergeCell ref="DN31:DN32"/>
    <mergeCell ref="DO31:DO32"/>
    <mergeCell ref="CL31:CL32"/>
    <mergeCell ref="CM31:CM32"/>
    <mergeCell ref="CO31:CO32"/>
    <mergeCell ref="CP31:CP32"/>
    <mergeCell ref="CQ31:CQ32"/>
    <mergeCell ref="CR31:CR32"/>
    <mergeCell ref="BY31:BY32"/>
    <mergeCell ref="BZ31:CA31"/>
    <mergeCell ref="CB31:CC31"/>
    <mergeCell ref="CD31:CE31"/>
    <mergeCell ref="CF31:CG31"/>
    <mergeCell ref="CH31:CI31"/>
    <mergeCell ref="BN31:BO31"/>
    <mergeCell ref="BP31:BQ31"/>
    <mergeCell ref="BR31:BS31"/>
    <mergeCell ref="AH33:AI33"/>
    <mergeCell ref="AJ33:AK33"/>
    <mergeCell ref="AL33:AM33"/>
    <mergeCell ref="AN33:AO33"/>
    <mergeCell ref="AP33:AQ33"/>
    <mergeCell ref="AT33:AU33"/>
    <mergeCell ref="V33:W33"/>
    <mergeCell ref="X33:Y33"/>
    <mergeCell ref="Z33:AA33"/>
    <mergeCell ref="AB33:AC33"/>
    <mergeCell ref="AD33:AE33"/>
    <mergeCell ref="AF33:AG33"/>
    <mergeCell ref="M33:M34"/>
    <mergeCell ref="N33:N34"/>
    <mergeCell ref="O33:P33"/>
    <mergeCell ref="Q33:Q34"/>
    <mergeCell ref="R33:S33"/>
    <mergeCell ref="T33:U33"/>
    <mergeCell ref="BT33:BU33"/>
    <mergeCell ref="BV33:BV34"/>
    <mergeCell ref="BZ33:CA34"/>
    <mergeCell ref="CB33:CC34"/>
    <mergeCell ref="CD33:CE34"/>
    <mergeCell ref="CF33:CG34"/>
    <mergeCell ref="BH33:BI33"/>
    <mergeCell ref="BJ33:BK33"/>
    <mergeCell ref="BL33:BM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DG33:DG34"/>
    <mergeCell ref="DH33:DH34"/>
    <mergeCell ref="CW33:CW34"/>
    <mergeCell ref="CX33:CX34"/>
    <mergeCell ref="CY33:CY34"/>
    <mergeCell ref="CZ33:CZ34"/>
    <mergeCell ref="DA33:DA34"/>
    <mergeCell ref="DB33:DB34"/>
    <mergeCell ref="CQ33:CQ34"/>
    <mergeCell ref="CR33:CR34"/>
    <mergeCell ref="CS33:CS34"/>
    <mergeCell ref="CT33:CT34"/>
    <mergeCell ref="CU33:CU34"/>
    <mergeCell ref="CV33:CV34"/>
    <mergeCell ref="CH33:CI34"/>
    <mergeCell ref="CJ33:CK34"/>
    <mergeCell ref="CL33:CL34"/>
    <mergeCell ref="CM33:CM34"/>
    <mergeCell ref="CO33:CO34"/>
    <mergeCell ref="CP33:CP34"/>
    <mergeCell ref="O35:P35"/>
    <mergeCell ref="Q35:Q36"/>
    <mergeCell ref="R35:S35"/>
    <mergeCell ref="T35:U35"/>
    <mergeCell ref="V35:W35"/>
    <mergeCell ref="X35:Y35"/>
    <mergeCell ref="I35:I36"/>
    <mergeCell ref="J35:J36"/>
    <mergeCell ref="K35:K36"/>
    <mergeCell ref="L35:L36"/>
    <mergeCell ref="M35:M36"/>
    <mergeCell ref="N35:N36"/>
    <mergeCell ref="DO33:DO34"/>
    <mergeCell ref="DP33:DP34"/>
    <mergeCell ref="A35:A36"/>
    <mergeCell ref="B35:B36"/>
    <mergeCell ref="C35:C36"/>
    <mergeCell ref="D35:D36"/>
    <mergeCell ref="E35:E36"/>
    <mergeCell ref="F35:F36"/>
    <mergeCell ref="G35:G36"/>
    <mergeCell ref="H35:H36"/>
    <mergeCell ref="DI33:DI34"/>
    <mergeCell ref="DJ33:DJ34"/>
    <mergeCell ref="DK33:DK34"/>
    <mergeCell ref="DL33:DL34"/>
    <mergeCell ref="DM33:DM34"/>
    <mergeCell ref="DN33:DN34"/>
    <mergeCell ref="DC33:DC34"/>
    <mergeCell ref="DD33:DD34"/>
    <mergeCell ref="DE33:DE34"/>
    <mergeCell ref="DF33:DF34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P35:AQ35"/>
    <mergeCell ref="AR35:AS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CV35:CV36"/>
    <mergeCell ref="CW35:CW36"/>
    <mergeCell ref="CJ35:CK35"/>
    <mergeCell ref="CL35:CL36"/>
    <mergeCell ref="CM35:CM36"/>
    <mergeCell ref="CO35:CO36"/>
    <mergeCell ref="CP35:CP36"/>
    <mergeCell ref="CQ35:CQ36"/>
    <mergeCell ref="BX35:BX36"/>
    <mergeCell ref="BY35:BY36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V36"/>
    <mergeCell ref="DP35:D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DJ35:DJ36"/>
    <mergeCell ref="DK35:DK36"/>
    <mergeCell ref="DL35:DL36"/>
    <mergeCell ref="DM35:DM36"/>
    <mergeCell ref="DN35:DN36"/>
    <mergeCell ref="DO35:DO36"/>
    <mergeCell ref="DD35:DD36"/>
    <mergeCell ref="DE35:DE36"/>
    <mergeCell ref="DF35:DF36"/>
    <mergeCell ref="DG35:DG36"/>
    <mergeCell ref="DH35:DH36"/>
    <mergeCell ref="DI35:DI36"/>
    <mergeCell ref="CX35:CX36"/>
    <mergeCell ref="CY35:CY36"/>
    <mergeCell ref="CZ35:CZ36"/>
    <mergeCell ref="DA35:DA36"/>
    <mergeCell ref="DB35:DB36"/>
    <mergeCell ref="DC35:DC36"/>
    <mergeCell ref="CR35:CR36"/>
    <mergeCell ref="CS35:CS36"/>
    <mergeCell ref="CT35:CT36"/>
    <mergeCell ref="CU35:CU36"/>
    <mergeCell ref="AB37:AC37"/>
    <mergeCell ref="AD37:AE37"/>
    <mergeCell ref="AF37:AG37"/>
    <mergeCell ref="AH37:AI37"/>
    <mergeCell ref="AJ37:AK37"/>
    <mergeCell ref="AL37:AM37"/>
    <mergeCell ref="Q37:Q38"/>
    <mergeCell ref="R37:S37"/>
    <mergeCell ref="T37:U37"/>
    <mergeCell ref="V37:W37"/>
    <mergeCell ref="X37:Y37"/>
    <mergeCell ref="Z37:AA37"/>
    <mergeCell ref="J37:J38"/>
    <mergeCell ref="K37:K38"/>
    <mergeCell ref="L37:L38"/>
    <mergeCell ref="M37:M38"/>
    <mergeCell ref="N37:N38"/>
    <mergeCell ref="O37:P37"/>
    <mergeCell ref="BN37:BO37"/>
    <mergeCell ref="BP37:BQ37"/>
    <mergeCell ref="BR37:BS37"/>
    <mergeCell ref="BT37:BU37"/>
    <mergeCell ref="BV37:BV38"/>
    <mergeCell ref="BX37:BX38"/>
    <mergeCell ref="BB37:BC37"/>
    <mergeCell ref="BD37:BE37"/>
    <mergeCell ref="BF37:BG37"/>
    <mergeCell ref="BH37:BI37"/>
    <mergeCell ref="BJ37:BK37"/>
    <mergeCell ref="BL37:BM37"/>
    <mergeCell ref="AN37:AO37"/>
    <mergeCell ref="AP37:AQ37"/>
    <mergeCell ref="AR37:AS37"/>
    <mergeCell ref="AT37:AU37"/>
    <mergeCell ref="AX37:AY37"/>
    <mergeCell ref="AZ37:BA37"/>
    <mergeCell ref="CS37:CS38"/>
    <mergeCell ref="CT37:CT38"/>
    <mergeCell ref="CU37:CU38"/>
    <mergeCell ref="CV37:CV38"/>
    <mergeCell ref="CW37:CW38"/>
    <mergeCell ref="CX37:CX38"/>
    <mergeCell ref="CL37:CL38"/>
    <mergeCell ref="CM37:CM38"/>
    <mergeCell ref="CO37:CO38"/>
    <mergeCell ref="CP37:CP38"/>
    <mergeCell ref="CQ37:CQ38"/>
    <mergeCell ref="CR37:CR38"/>
    <mergeCell ref="BY37:BY38"/>
    <mergeCell ref="BZ37:CA37"/>
    <mergeCell ref="CD37:CE37"/>
    <mergeCell ref="CF37:CG37"/>
    <mergeCell ref="CH37:CI37"/>
    <mergeCell ref="CJ37:CK37"/>
    <mergeCell ref="DK37:DK38"/>
    <mergeCell ref="DL37:DL38"/>
    <mergeCell ref="DM37:DM38"/>
    <mergeCell ref="DN37:DN38"/>
    <mergeCell ref="DO37:DO38"/>
    <mergeCell ref="DP37:DP38"/>
    <mergeCell ref="DE37:DE38"/>
    <mergeCell ref="DF37:DF38"/>
    <mergeCell ref="DG37:DG38"/>
    <mergeCell ref="DH37:DH38"/>
    <mergeCell ref="DI37:DI38"/>
    <mergeCell ref="DJ37:DJ38"/>
    <mergeCell ref="CY37:CY38"/>
    <mergeCell ref="CZ37:CZ38"/>
    <mergeCell ref="DA37:DA38"/>
    <mergeCell ref="DB37:DB38"/>
    <mergeCell ref="DC37:DC38"/>
    <mergeCell ref="DD37:DD38"/>
    <mergeCell ref="M39:M40"/>
    <mergeCell ref="N39:N40"/>
    <mergeCell ref="O39:P39"/>
    <mergeCell ref="Q39:Q40"/>
    <mergeCell ref="R39:S39"/>
    <mergeCell ref="T39:U39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AT39:AU39"/>
    <mergeCell ref="AV39:AW39"/>
    <mergeCell ref="AZ39:BA39"/>
    <mergeCell ref="BB39:BC39"/>
    <mergeCell ref="BD39:BE39"/>
    <mergeCell ref="BF39:BG39"/>
    <mergeCell ref="AH39:AI39"/>
    <mergeCell ref="AJ39:AK39"/>
    <mergeCell ref="AL39:AM39"/>
    <mergeCell ref="AN39:AO39"/>
    <mergeCell ref="AP39:AQ39"/>
    <mergeCell ref="AR39:AS39"/>
    <mergeCell ref="V39:W39"/>
    <mergeCell ref="X39:Y39"/>
    <mergeCell ref="Z39:AA39"/>
    <mergeCell ref="AB39:AC39"/>
    <mergeCell ref="AD39:AE39"/>
    <mergeCell ref="AF39:AG39"/>
    <mergeCell ref="CT39:CT40"/>
    <mergeCell ref="CU39:CU40"/>
    <mergeCell ref="CF39:CG39"/>
    <mergeCell ref="CH39:CI39"/>
    <mergeCell ref="CJ39:CK39"/>
    <mergeCell ref="CL39:CL40"/>
    <mergeCell ref="CM39:CM40"/>
    <mergeCell ref="CO39:CO40"/>
    <mergeCell ref="BT39:BU39"/>
    <mergeCell ref="BV39:BV40"/>
    <mergeCell ref="BX39:BX40"/>
    <mergeCell ref="BY39:BY40"/>
    <mergeCell ref="BZ39:CA39"/>
    <mergeCell ref="CB39:CC39"/>
    <mergeCell ref="BH39:BI39"/>
    <mergeCell ref="BJ39:BK39"/>
    <mergeCell ref="BL39:BM39"/>
    <mergeCell ref="BN39:BO39"/>
    <mergeCell ref="BP39:BQ39"/>
    <mergeCell ref="BR39:BS39"/>
    <mergeCell ref="DN39:DN40"/>
    <mergeCell ref="DO39:DO40"/>
    <mergeCell ref="DP39:DP40"/>
    <mergeCell ref="A41:A42"/>
    <mergeCell ref="B41:B42"/>
    <mergeCell ref="C41:C42"/>
    <mergeCell ref="D41:D42"/>
    <mergeCell ref="E41:E42"/>
    <mergeCell ref="F41:F42"/>
    <mergeCell ref="G41:G42"/>
    <mergeCell ref="DH39:DH40"/>
    <mergeCell ref="DI39:DI40"/>
    <mergeCell ref="DJ39:DJ40"/>
    <mergeCell ref="DK39:DK40"/>
    <mergeCell ref="DL39:DL40"/>
    <mergeCell ref="DM39:DM40"/>
    <mergeCell ref="DB39:DB40"/>
    <mergeCell ref="DC39:DC40"/>
    <mergeCell ref="DD39:DD40"/>
    <mergeCell ref="DE39:DE40"/>
    <mergeCell ref="DF39:DF40"/>
    <mergeCell ref="DG39:DG40"/>
    <mergeCell ref="CV39:CV40"/>
    <mergeCell ref="CW39:CW40"/>
    <mergeCell ref="CX39:CX40"/>
    <mergeCell ref="CY39:CY40"/>
    <mergeCell ref="CZ39:CZ40"/>
    <mergeCell ref="DA39:DA40"/>
    <mergeCell ref="CP39:CP40"/>
    <mergeCell ref="CQ39:CQ40"/>
    <mergeCell ref="CR39:CR40"/>
    <mergeCell ref="CS39:CS40"/>
    <mergeCell ref="X41:Y41"/>
    <mergeCell ref="Z41:AA41"/>
    <mergeCell ref="AB41:AC41"/>
    <mergeCell ref="AD41:AE41"/>
    <mergeCell ref="AF41:AG41"/>
    <mergeCell ref="AH41:AI41"/>
    <mergeCell ref="N41:N42"/>
    <mergeCell ref="O41:P41"/>
    <mergeCell ref="Q41:Q42"/>
    <mergeCell ref="R41:S41"/>
    <mergeCell ref="T41:U41"/>
    <mergeCell ref="V41:W41"/>
    <mergeCell ref="H41:H42"/>
    <mergeCell ref="I41:I42"/>
    <mergeCell ref="J41:J42"/>
    <mergeCell ref="K41:K42"/>
    <mergeCell ref="L41:L42"/>
    <mergeCell ref="M41:M42"/>
    <mergeCell ref="BJ41:BK41"/>
    <mergeCell ref="BL41:BM41"/>
    <mergeCell ref="BN41:BO41"/>
    <mergeCell ref="BP41:BQ41"/>
    <mergeCell ref="BR41:BS41"/>
    <mergeCell ref="BT41:BU41"/>
    <mergeCell ref="AV41:AW41"/>
    <mergeCell ref="AX41:AY41"/>
    <mergeCell ref="BB41:BC41"/>
    <mergeCell ref="BD41:BE41"/>
    <mergeCell ref="BF41:BG41"/>
    <mergeCell ref="BH41:BI41"/>
    <mergeCell ref="AJ41:AK41"/>
    <mergeCell ref="AL41:AM41"/>
    <mergeCell ref="AN41:AO41"/>
    <mergeCell ref="AP41:AQ41"/>
    <mergeCell ref="AR41:AS41"/>
    <mergeCell ref="AT41:AU41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H41:CI41"/>
    <mergeCell ref="CJ41:CK41"/>
    <mergeCell ref="CL41:CL42"/>
    <mergeCell ref="CM41:CM42"/>
    <mergeCell ref="CO41:CO42"/>
    <mergeCell ref="CP41:CP42"/>
    <mergeCell ref="BV41:BV42"/>
    <mergeCell ref="BX41:BX42"/>
    <mergeCell ref="BY41:BY42"/>
    <mergeCell ref="BZ41:CA41"/>
    <mergeCell ref="CB41:CC41"/>
    <mergeCell ref="CD41:CE41"/>
    <mergeCell ref="I43:I44"/>
    <mergeCell ref="J43:J44"/>
    <mergeCell ref="K43:K44"/>
    <mergeCell ref="L43:L44"/>
    <mergeCell ref="M43:M44"/>
    <mergeCell ref="N43:N44"/>
    <mergeCell ref="DO41:DO42"/>
    <mergeCell ref="DP41:DP42"/>
    <mergeCell ref="A43:A44"/>
    <mergeCell ref="B43:B44"/>
    <mergeCell ref="C43:C44"/>
    <mergeCell ref="D43:D44"/>
    <mergeCell ref="E43:E44"/>
    <mergeCell ref="F43:F44"/>
    <mergeCell ref="G43:G44"/>
    <mergeCell ref="H43:H44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O43:P43"/>
    <mergeCell ref="Q43:Q44"/>
    <mergeCell ref="R43:S43"/>
    <mergeCell ref="T43:U43"/>
    <mergeCell ref="V43:W43"/>
    <mergeCell ref="X43:Y43"/>
    <mergeCell ref="BX43:BX44"/>
    <mergeCell ref="BY43:BY44"/>
    <mergeCell ref="BZ43:CA43"/>
    <mergeCell ref="CB43:CC43"/>
    <mergeCell ref="CD43:CE43"/>
    <mergeCell ref="CF43:CG43"/>
    <mergeCell ref="BL43:BM43"/>
    <mergeCell ref="BN43:BO43"/>
    <mergeCell ref="BP43:BQ43"/>
    <mergeCell ref="BR43:BS43"/>
    <mergeCell ref="BT43:BU43"/>
    <mergeCell ref="BV43:BV44"/>
    <mergeCell ref="AX43:AY43"/>
    <mergeCell ref="AZ43:BA43"/>
    <mergeCell ref="BD43:BE43"/>
    <mergeCell ref="BF43:BG43"/>
    <mergeCell ref="BH43:BI43"/>
    <mergeCell ref="BJ43:BK43"/>
    <mergeCell ref="DH43:DH44"/>
    <mergeCell ref="DI43:DI44"/>
    <mergeCell ref="CX43:CX44"/>
    <mergeCell ref="CY43:CY44"/>
    <mergeCell ref="CZ43:CZ44"/>
    <mergeCell ref="DA43:DA44"/>
    <mergeCell ref="DB43:DB44"/>
    <mergeCell ref="DC43:DC44"/>
    <mergeCell ref="CR43:CR44"/>
    <mergeCell ref="CS43:CS44"/>
    <mergeCell ref="CT43:CT44"/>
    <mergeCell ref="CU43:CU44"/>
    <mergeCell ref="CV43:CV44"/>
    <mergeCell ref="CW43:CW44"/>
    <mergeCell ref="CJ43:CK43"/>
    <mergeCell ref="CL43:CL44"/>
    <mergeCell ref="CM43:CM44"/>
    <mergeCell ref="CO43:CO44"/>
    <mergeCell ref="CP43:CP44"/>
    <mergeCell ref="CQ43:CQ44"/>
    <mergeCell ref="Q45:Q46"/>
    <mergeCell ref="R45:S45"/>
    <mergeCell ref="T45:U45"/>
    <mergeCell ref="V45:W45"/>
    <mergeCell ref="X45:Y45"/>
    <mergeCell ref="Z45:AA45"/>
    <mergeCell ref="J45:J46"/>
    <mergeCell ref="K45:K46"/>
    <mergeCell ref="L45:L46"/>
    <mergeCell ref="M45:M46"/>
    <mergeCell ref="N45:N46"/>
    <mergeCell ref="O45:P45"/>
    <mergeCell ref="DP43:D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DJ43:DJ44"/>
    <mergeCell ref="DK43:DK44"/>
    <mergeCell ref="DL43:DL44"/>
    <mergeCell ref="DM43:DM44"/>
    <mergeCell ref="DN43:DN44"/>
    <mergeCell ref="DO43:DO44"/>
    <mergeCell ref="DD43:DD44"/>
    <mergeCell ref="DE43:DE44"/>
    <mergeCell ref="DF43:DF44"/>
    <mergeCell ref="DG43:DG44"/>
    <mergeCell ref="BT45:BU45"/>
    <mergeCell ref="BV45:BV46"/>
    <mergeCell ref="BX45:BX46"/>
    <mergeCell ref="AZ45:BA45"/>
    <mergeCell ref="BB45:BC45"/>
    <mergeCell ref="BF45:BG45"/>
    <mergeCell ref="BH45:BI45"/>
    <mergeCell ref="BJ45:BK45"/>
    <mergeCell ref="BL45:BM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DP45:DP46"/>
    <mergeCell ref="DE45:DE46"/>
    <mergeCell ref="DF45:DF46"/>
    <mergeCell ref="DG45:DG46"/>
    <mergeCell ref="DH45:DH46"/>
    <mergeCell ref="DI45:DI46"/>
    <mergeCell ref="DJ45:DJ46"/>
    <mergeCell ref="CY45:CY46"/>
    <mergeCell ref="CZ45:CZ46"/>
    <mergeCell ref="DA45:DA46"/>
    <mergeCell ref="DB45:DB46"/>
    <mergeCell ref="DC45:DC46"/>
    <mergeCell ref="DD45:DD46"/>
    <mergeCell ref="CS45:CS46"/>
    <mergeCell ref="CT45:CT46"/>
    <mergeCell ref="CU45:CU46"/>
    <mergeCell ref="CV45:CV46"/>
    <mergeCell ref="CW45:CW46"/>
    <mergeCell ref="CX45:CX46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DK45:DK46"/>
    <mergeCell ref="DL45:DL46"/>
    <mergeCell ref="DM45:DM46"/>
    <mergeCell ref="DN45:DN46"/>
    <mergeCell ref="DO45:DO46"/>
    <mergeCell ref="CL45:CL46"/>
    <mergeCell ref="CM45:CM46"/>
    <mergeCell ref="CO45:CO46"/>
    <mergeCell ref="CP45:CP46"/>
    <mergeCell ref="CQ45:CQ46"/>
    <mergeCell ref="CR45:CR46"/>
    <mergeCell ref="BY45:BY46"/>
    <mergeCell ref="BZ45:CA45"/>
    <mergeCell ref="CB45:CC45"/>
    <mergeCell ref="CD45:CE45"/>
    <mergeCell ref="CF45:CG45"/>
    <mergeCell ref="CH45:CI45"/>
    <mergeCell ref="BN45:BO45"/>
    <mergeCell ref="BP45:BQ45"/>
    <mergeCell ref="BR45:BS45"/>
    <mergeCell ref="AH47:AI47"/>
    <mergeCell ref="AJ47:AK47"/>
    <mergeCell ref="AL47:AM47"/>
    <mergeCell ref="AN47:AO47"/>
    <mergeCell ref="AP47:AQ47"/>
    <mergeCell ref="AR47:AS47"/>
    <mergeCell ref="V47:W47"/>
    <mergeCell ref="X47:Y47"/>
    <mergeCell ref="Z47:AA47"/>
    <mergeCell ref="AB47:AC47"/>
    <mergeCell ref="AD47:AE47"/>
    <mergeCell ref="AF47:AG47"/>
    <mergeCell ref="M47:M48"/>
    <mergeCell ref="N47:N48"/>
    <mergeCell ref="O47:P47"/>
    <mergeCell ref="Q47:Q48"/>
    <mergeCell ref="R47:S47"/>
    <mergeCell ref="T47:U47"/>
    <mergeCell ref="BT47:BU47"/>
    <mergeCell ref="BV47:BV48"/>
    <mergeCell ref="BZ47:CA48"/>
    <mergeCell ref="CB47:CC48"/>
    <mergeCell ref="CD47:CE48"/>
    <mergeCell ref="CF47:CG48"/>
    <mergeCell ref="BH47:BI47"/>
    <mergeCell ref="BJ47:BK47"/>
    <mergeCell ref="BL47:BM47"/>
    <mergeCell ref="BN47:BO47"/>
    <mergeCell ref="BP47:BQ47"/>
    <mergeCell ref="BR47:BS47"/>
    <mergeCell ref="AT47:AU47"/>
    <mergeCell ref="AV47:AW47"/>
    <mergeCell ref="AX47:AY47"/>
    <mergeCell ref="AZ47:BA47"/>
    <mergeCell ref="BB47:BC47"/>
    <mergeCell ref="BD47:BE47"/>
    <mergeCell ref="DG47:DG48"/>
    <mergeCell ref="DH47:DH48"/>
    <mergeCell ref="CW47:CW48"/>
    <mergeCell ref="CX47:CX48"/>
    <mergeCell ref="CY47:CY48"/>
    <mergeCell ref="CZ47:CZ48"/>
    <mergeCell ref="DA47:DA48"/>
    <mergeCell ref="DB47:DB48"/>
    <mergeCell ref="CQ47:CQ48"/>
    <mergeCell ref="CR47:CR48"/>
    <mergeCell ref="CS47:CS48"/>
    <mergeCell ref="CT47:CT48"/>
    <mergeCell ref="CU47:CU48"/>
    <mergeCell ref="CV47:CV48"/>
    <mergeCell ref="CH47:CI48"/>
    <mergeCell ref="CJ47:CK48"/>
    <mergeCell ref="CL47:CL48"/>
    <mergeCell ref="CM47:CM48"/>
    <mergeCell ref="CO47:CO48"/>
    <mergeCell ref="CP47:CP48"/>
    <mergeCell ref="O49:P49"/>
    <mergeCell ref="Q49:Q50"/>
    <mergeCell ref="R49:S49"/>
    <mergeCell ref="T49:U49"/>
    <mergeCell ref="V49:W49"/>
    <mergeCell ref="X49:Y49"/>
    <mergeCell ref="I49:I50"/>
    <mergeCell ref="J49:J50"/>
    <mergeCell ref="K49:K50"/>
    <mergeCell ref="L49:L50"/>
    <mergeCell ref="M49:M50"/>
    <mergeCell ref="N49:N50"/>
    <mergeCell ref="DO47:DO48"/>
    <mergeCell ref="DP47:DP48"/>
    <mergeCell ref="A49:A50"/>
    <mergeCell ref="B49:B50"/>
    <mergeCell ref="C49:C50"/>
    <mergeCell ref="D49:D50"/>
    <mergeCell ref="E49:E50"/>
    <mergeCell ref="F49:F50"/>
    <mergeCell ref="G49:G50"/>
    <mergeCell ref="H49:H50"/>
    <mergeCell ref="DI47:DI48"/>
    <mergeCell ref="DJ47:DJ48"/>
    <mergeCell ref="DK47:DK48"/>
    <mergeCell ref="DL47:DL48"/>
    <mergeCell ref="DM47:DM48"/>
    <mergeCell ref="DN47:DN48"/>
    <mergeCell ref="DC47:DC48"/>
    <mergeCell ref="DD47:DD48"/>
    <mergeCell ref="DE47:DE48"/>
    <mergeCell ref="DF47:DF48"/>
    <mergeCell ref="AX49:AY49"/>
    <mergeCell ref="AZ49:BA49"/>
    <mergeCell ref="BB49:BC49"/>
    <mergeCell ref="BD49:BE49"/>
    <mergeCell ref="BF49:BG49"/>
    <mergeCell ref="BJ49:BK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CV49:CV50"/>
    <mergeCell ref="CW49:CW50"/>
    <mergeCell ref="CJ49:CK49"/>
    <mergeCell ref="CL49:CL50"/>
    <mergeCell ref="CM49:CM50"/>
    <mergeCell ref="CO49:CO50"/>
    <mergeCell ref="CP49:CP50"/>
    <mergeCell ref="CQ49:CQ50"/>
    <mergeCell ref="BX49:BX50"/>
    <mergeCell ref="BY49:BY50"/>
    <mergeCell ref="CB49:CC49"/>
    <mergeCell ref="CD49:CE49"/>
    <mergeCell ref="CF49:CG49"/>
    <mergeCell ref="CH49:CI49"/>
    <mergeCell ref="BL49:BM49"/>
    <mergeCell ref="BN49:BO49"/>
    <mergeCell ref="BP49:BQ49"/>
    <mergeCell ref="BR49:BS49"/>
    <mergeCell ref="BT49:BU49"/>
    <mergeCell ref="BV49:BV50"/>
    <mergeCell ref="DP49:DP50"/>
    <mergeCell ref="DQ49:DQ50"/>
    <mergeCell ref="A51:A52"/>
    <mergeCell ref="B51:B52"/>
    <mergeCell ref="C51:C52"/>
    <mergeCell ref="D51:D52"/>
    <mergeCell ref="E51:E52"/>
    <mergeCell ref="F51:F52"/>
    <mergeCell ref="G51:G52"/>
    <mergeCell ref="H51:H52"/>
    <mergeCell ref="DJ49:DJ50"/>
    <mergeCell ref="DK49:DK50"/>
    <mergeCell ref="DL49:DL50"/>
    <mergeCell ref="DM49:DM50"/>
    <mergeCell ref="DN49:DN50"/>
    <mergeCell ref="DO49:DO50"/>
    <mergeCell ref="DD49:DD50"/>
    <mergeCell ref="DE49:DE50"/>
    <mergeCell ref="DF49:DF50"/>
    <mergeCell ref="DG49:DG50"/>
    <mergeCell ref="DH49:DH50"/>
    <mergeCell ref="DI49:DI50"/>
    <mergeCell ref="CX49:CX50"/>
    <mergeCell ref="CY49:CY50"/>
    <mergeCell ref="CZ49:CZ50"/>
    <mergeCell ref="DA49:DA50"/>
    <mergeCell ref="DB49:DB50"/>
    <mergeCell ref="DC49:DC50"/>
    <mergeCell ref="CR49:CR50"/>
    <mergeCell ref="CS49:CS50"/>
    <mergeCell ref="CT49:CT50"/>
    <mergeCell ref="CU49:CU50"/>
    <mergeCell ref="Z51:AA51"/>
    <mergeCell ref="AB51:AC51"/>
    <mergeCell ref="AD51:AE51"/>
    <mergeCell ref="AF51:AG51"/>
    <mergeCell ref="AH51:AI51"/>
    <mergeCell ref="AJ51:AK51"/>
    <mergeCell ref="O51:P51"/>
    <mergeCell ref="Q51:Q52"/>
    <mergeCell ref="R51:S51"/>
    <mergeCell ref="T51:U51"/>
    <mergeCell ref="V51:W51"/>
    <mergeCell ref="X51:Y51"/>
    <mergeCell ref="I51:I52"/>
    <mergeCell ref="J51:J52"/>
    <mergeCell ref="K51:K52"/>
    <mergeCell ref="L51:L52"/>
    <mergeCell ref="M51:M52"/>
    <mergeCell ref="N51:N52"/>
    <mergeCell ref="BL51:BM51"/>
    <mergeCell ref="BN51:BO51"/>
    <mergeCell ref="BP51:BQ51"/>
    <mergeCell ref="BR51:BS51"/>
    <mergeCell ref="BT51:BU51"/>
    <mergeCell ref="BV51:BV52"/>
    <mergeCell ref="AX51:AY51"/>
    <mergeCell ref="AZ51:BA51"/>
    <mergeCell ref="BB51:BC51"/>
    <mergeCell ref="BD51:BE51"/>
    <mergeCell ref="BF51:BG51"/>
    <mergeCell ref="BH51:BI51"/>
    <mergeCell ref="AL51:AM51"/>
    <mergeCell ref="AN51:AO51"/>
    <mergeCell ref="AP51:AQ51"/>
    <mergeCell ref="AR51:AS51"/>
    <mergeCell ref="AT51:AU51"/>
    <mergeCell ref="AV51:AW51"/>
    <mergeCell ref="DB51:DB52"/>
    <mergeCell ref="DC51:DC52"/>
    <mergeCell ref="CR51:CR52"/>
    <mergeCell ref="CS51:CS52"/>
    <mergeCell ref="CT51:CT52"/>
    <mergeCell ref="CU51:CU52"/>
    <mergeCell ref="CV51:CV52"/>
    <mergeCell ref="CW51:CW52"/>
    <mergeCell ref="CJ51:CK51"/>
    <mergeCell ref="CL51:CL52"/>
    <mergeCell ref="CM51:CM52"/>
    <mergeCell ref="CO51:CO52"/>
    <mergeCell ref="CP51:CP52"/>
    <mergeCell ref="CQ51:CQ52"/>
    <mergeCell ref="BX51:BX52"/>
    <mergeCell ref="BY51:BY52"/>
    <mergeCell ref="BZ51:CA51"/>
    <mergeCell ref="CD51:CE51"/>
    <mergeCell ref="CF51:CG51"/>
    <mergeCell ref="CH51:CI51"/>
    <mergeCell ref="J53:J54"/>
    <mergeCell ref="K53:K54"/>
    <mergeCell ref="L53:L54"/>
    <mergeCell ref="M53:M54"/>
    <mergeCell ref="N53:N54"/>
    <mergeCell ref="O53:P53"/>
    <mergeCell ref="DP51:D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DJ51:DJ52"/>
    <mergeCell ref="DK51:DK52"/>
    <mergeCell ref="DL51:DL52"/>
    <mergeCell ref="DM51:DM52"/>
    <mergeCell ref="DN51:DN52"/>
    <mergeCell ref="DO51:DO52"/>
    <mergeCell ref="DD51:DD52"/>
    <mergeCell ref="DE51:DE52"/>
    <mergeCell ref="DF51:DF52"/>
    <mergeCell ref="DG51:DG52"/>
    <mergeCell ref="DH51:DH52"/>
    <mergeCell ref="DI51:DI52"/>
    <mergeCell ref="CX51:CX52"/>
    <mergeCell ref="CY51:CY52"/>
    <mergeCell ref="CZ51:CZ52"/>
    <mergeCell ref="DA51:DA52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Q53:Q54"/>
    <mergeCell ref="R53:S53"/>
    <mergeCell ref="T53:U53"/>
    <mergeCell ref="V53:W53"/>
    <mergeCell ref="X53:Y53"/>
    <mergeCell ref="Z53:AA53"/>
    <mergeCell ref="CO53:CO54"/>
    <mergeCell ref="CP53:CP54"/>
    <mergeCell ref="CQ53:CQ54"/>
    <mergeCell ref="CR53:CR54"/>
    <mergeCell ref="BY53:BY54"/>
    <mergeCell ref="BZ53:CA53"/>
    <mergeCell ref="CB53:CC53"/>
    <mergeCell ref="CF53:CG53"/>
    <mergeCell ref="CH53:CI53"/>
    <mergeCell ref="CJ53:CK53"/>
    <mergeCell ref="BN53:BO53"/>
    <mergeCell ref="BP53:BQ53"/>
    <mergeCell ref="BR53:BS53"/>
    <mergeCell ref="BT53:BU53"/>
    <mergeCell ref="BV53:BV54"/>
    <mergeCell ref="BX53:BX54"/>
    <mergeCell ref="AZ53:BA53"/>
    <mergeCell ref="BB53:BC53"/>
    <mergeCell ref="BD53:BE53"/>
    <mergeCell ref="BF53:BG53"/>
    <mergeCell ref="BH53:BI53"/>
    <mergeCell ref="BJ53:BK53"/>
    <mergeCell ref="A55:A56"/>
    <mergeCell ref="B55:B56"/>
    <mergeCell ref="C55:C56"/>
    <mergeCell ref="D55:D56"/>
    <mergeCell ref="E55:E56"/>
    <mergeCell ref="F55:F56"/>
    <mergeCell ref="DK53:DK54"/>
    <mergeCell ref="DL53:DL54"/>
    <mergeCell ref="DM53:DM54"/>
    <mergeCell ref="DN53:DN54"/>
    <mergeCell ref="DO53:DO54"/>
    <mergeCell ref="DP53:DP54"/>
    <mergeCell ref="DE53:DE54"/>
    <mergeCell ref="DF53:DF54"/>
    <mergeCell ref="DG53:DG54"/>
    <mergeCell ref="DH53:DH54"/>
    <mergeCell ref="DI53:DI54"/>
    <mergeCell ref="DJ53:DJ54"/>
    <mergeCell ref="CY53:CY54"/>
    <mergeCell ref="CZ53:CZ54"/>
    <mergeCell ref="DA53:DA54"/>
    <mergeCell ref="DB53:DB54"/>
    <mergeCell ref="DC53:DC54"/>
    <mergeCell ref="DD53:DD54"/>
    <mergeCell ref="CS53:CS54"/>
    <mergeCell ref="CT53:CT54"/>
    <mergeCell ref="CU53:CU54"/>
    <mergeCell ref="CV53:CV54"/>
    <mergeCell ref="CW53:CW54"/>
    <mergeCell ref="CX53:CX54"/>
    <mergeCell ref="CL53:CL54"/>
    <mergeCell ref="CM53:CM54"/>
    <mergeCell ref="V55:W55"/>
    <mergeCell ref="X55:Y55"/>
    <mergeCell ref="Z55:AA55"/>
    <mergeCell ref="AB55:AC55"/>
    <mergeCell ref="AD55:AE55"/>
    <mergeCell ref="AF55:AG55"/>
    <mergeCell ref="M55:M56"/>
    <mergeCell ref="N55:N56"/>
    <mergeCell ref="O55:P55"/>
    <mergeCell ref="Q55:Q56"/>
    <mergeCell ref="R55:S55"/>
    <mergeCell ref="T55:U55"/>
    <mergeCell ref="G55:G56"/>
    <mergeCell ref="H55:H56"/>
    <mergeCell ref="I55:I56"/>
    <mergeCell ref="J55:J56"/>
    <mergeCell ref="K55:K56"/>
    <mergeCell ref="L55:L56"/>
    <mergeCell ref="BF55:BG55"/>
    <mergeCell ref="BH55:BI55"/>
    <mergeCell ref="BJ55:BK55"/>
    <mergeCell ref="BL55:BM55"/>
    <mergeCell ref="BP55:BQ55"/>
    <mergeCell ref="BR55:BS55"/>
    <mergeCell ref="AT55:AU55"/>
    <mergeCell ref="AV55:AW55"/>
    <mergeCell ref="AX55:AY55"/>
    <mergeCell ref="AZ55:BA55"/>
    <mergeCell ref="BB55:BC55"/>
    <mergeCell ref="BD55:BE55"/>
    <mergeCell ref="AH55:AI55"/>
    <mergeCell ref="AJ55:AK55"/>
    <mergeCell ref="AL55:AM55"/>
    <mergeCell ref="AN55:AO55"/>
    <mergeCell ref="AP55:AQ55"/>
    <mergeCell ref="AR55:AS55"/>
    <mergeCell ref="CZ55:CZ56"/>
    <mergeCell ref="DA55:DA56"/>
    <mergeCell ref="CP55:CP56"/>
    <mergeCell ref="CQ55:CQ56"/>
    <mergeCell ref="CR55:CR56"/>
    <mergeCell ref="CS55:CS56"/>
    <mergeCell ref="CT55:CT56"/>
    <mergeCell ref="CU55:CU56"/>
    <mergeCell ref="CD55:CE55"/>
    <mergeCell ref="CH55:CI55"/>
    <mergeCell ref="CJ55:CK55"/>
    <mergeCell ref="CL55:CL56"/>
    <mergeCell ref="CM55:CM56"/>
    <mergeCell ref="CO55:CO56"/>
    <mergeCell ref="BT55:BU55"/>
    <mergeCell ref="BV55:BV56"/>
    <mergeCell ref="BX55:BX56"/>
    <mergeCell ref="BY55:BY56"/>
    <mergeCell ref="BZ55:CA55"/>
    <mergeCell ref="CB55:CC55"/>
    <mergeCell ref="G57:G58"/>
    <mergeCell ref="H57:H58"/>
    <mergeCell ref="I57:I58"/>
    <mergeCell ref="J57:J58"/>
    <mergeCell ref="K57:K58"/>
    <mergeCell ref="L57:L58"/>
    <mergeCell ref="DN55:DN56"/>
    <mergeCell ref="DO55:DO56"/>
    <mergeCell ref="DP55:DP56"/>
    <mergeCell ref="DQ55:DQ56"/>
    <mergeCell ref="A57:A58"/>
    <mergeCell ref="B57:B58"/>
    <mergeCell ref="C57:C58"/>
    <mergeCell ref="D57:D58"/>
    <mergeCell ref="E57:E58"/>
    <mergeCell ref="F57:F58"/>
    <mergeCell ref="DH55:DH56"/>
    <mergeCell ref="DI55:DI56"/>
    <mergeCell ref="DJ55:DJ56"/>
    <mergeCell ref="DK55:DK56"/>
    <mergeCell ref="DL55:DL56"/>
    <mergeCell ref="DM55:DM56"/>
    <mergeCell ref="DB55:DB56"/>
    <mergeCell ref="DC55:DC56"/>
    <mergeCell ref="DD55:DD56"/>
    <mergeCell ref="DE55:DE56"/>
    <mergeCell ref="DF55:DF56"/>
    <mergeCell ref="DG55:DG56"/>
    <mergeCell ref="CV55:CV56"/>
    <mergeCell ref="CW55:CW56"/>
    <mergeCell ref="CX55:CX56"/>
    <mergeCell ref="CY55:CY56"/>
    <mergeCell ref="AH57:AI57"/>
    <mergeCell ref="AJ57:AK57"/>
    <mergeCell ref="AL57:AM57"/>
    <mergeCell ref="AN57:AO57"/>
    <mergeCell ref="AP57:AQ57"/>
    <mergeCell ref="AR57:AS57"/>
    <mergeCell ref="V57:W57"/>
    <mergeCell ref="X57:Y57"/>
    <mergeCell ref="Z57:AA57"/>
    <mergeCell ref="AB57:AC57"/>
    <mergeCell ref="AD57:AE57"/>
    <mergeCell ref="AF57:AG57"/>
    <mergeCell ref="M57:M58"/>
    <mergeCell ref="N57:N58"/>
    <mergeCell ref="O57:P57"/>
    <mergeCell ref="Q57:Q58"/>
    <mergeCell ref="R57:S57"/>
    <mergeCell ref="T57:U57"/>
    <mergeCell ref="BT57:BU57"/>
    <mergeCell ref="BV57:BV58"/>
    <mergeCell ref="BX57:BX58"/>
    <mergeCell ref="BY57:BY58"/>
    <mergeCell ref="BZ57:CA57"/>
    <mergeCell ref="CB57:CC57"/>
    <mergeCell ref="BF57:BG57"/>
    <mergeCell ref="BH57:BI57"/>
    <mergeCell ref="BJ57:BK57"/>
    <mergeCell ref="BL57:BM57"/>
    <mergeCell ref="BN57:BO57"/>
    <mergeCell ref="BR57:BS57"/>
    <mergeCell ref="AT57:AU57"/>
    <mergeCell ref="AV57:AW57"/>
    <mergeCell ref="AX57:AY57"/>
    <mergeCell ref="AZ57:BA57"/>
    <mergeCell ref="BB57:BC57"/>
    <mergeCell ref="BD57:BE57"/>
    <mergeCell ref="DF57:DF58"/>
    <mergeCell ref="DG57:DG58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D57:CE57"/>
    <mergeCell ref="CF57:CG57"/>
    <mergeCell ref="CJ57:CK57"/>
    <mergeCell ref="CL57:CL58"/>
    <mergeCell ref="CM57:CM58"/>
    <mergeCell ref="CO57:CO58"/>
    <mergeCell ref="N59:N60"/>
    <mergeCell ref="O59:P59"/>
    <mergeCell ref="Q59:Q60"/>
    <mergeCell ref="R59:S59"/>
    <mergeCell ref="T59:U59"/>
    <mergeCell ref="V59:W59"/>
    <mergeCell ref="H59:H60"/>
    <mergeCell ref="I59:I60"/>
    <mergeCell ref="J59:J60"/>
    <mergeCell ref="K59:K60"/>
    <mergeCell ref="L59:L60"/>
    <mergeCell ref="M59:M60"/>
    <mergeCell ref="DN57:DN58"/>
    <mergeCell ref="DO57:DO58"/>
    <mergeCell ref="DP57:DP58"/>
    <mergeCell ref="A59:A60"/>
    <mergeCell ref="B59:B60"/>
    <mergeCell ref="C59:C60"/>
    <mergeCell ref="D59:D60"/>
    <mergeCell ref="E59:E60"/>
    <mergeCell ref="F59:F60"/>
    <mergeCell ref="G59:G60"/>
    <mergeCell ref="DH57:DH58"/>
    <mergeCell ref="DI57:DI58"/>
    <mergeCell ref="DJ57:DJ58"/>
    <mergeCell ref="DK57:DK58"/>
    <mergeCell ref="DL57:DL58"/>
    <mergeCell ref="DM57:DM58"/>
    <mergeCell ref="DB57:DB58"/>
    <mergeCell ref="DC57:DC58"/>
    <mergeCell ref="DD57:DD58"/>
    <mergeCell ref="DE57:DE58"/>
    <mergeCell ref="AV59:AW59"/>
    <mergeCell ref="AX59:AY59"/>
    <mergeCell ref="AZ59:BA59"/>
    <mergeCell ref="BB59:BC59"/>
    <mergeCell ref="BD59:BE59"/>
    <mergeCell ref="BF59:BG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CU59:CU60"/>
    <mergeCell ref="CV59:CV60"/>
    <mergeCell ref="CF59:CG59"/>
    <mergeCell ref="CH59:CI59"/>
    <mergeCell ref="CL59:CL60"/>
    <mergeCell ref="CM59:CM60"/>
    <mergeCell ref="CO59:CO60"/>
    <mergeCell ref="CP59:CP60"/>
    <mergeCell ref="BV59:BV60"/>
    <mergeCell ref="BX59:BX60"/>
    <mergeCell ref="BY59:BY60"/>
    <mergeCell ref="BZ59:CA59"/>
    <mergeCell ref="CB59:CC59"/>
    <mergeCell ref="CD59:CE59"/>
    <mergeCell ref="BH59:BI59"/>
    <mergeCell ref="BJ59:BK59"/>
    <mergeCell ref="BL59:BM59"/>
    <mergeCell ref="BN59:BO59"/>
    <mergeCell ref="BP59:BQ59"/>
    <mergeCell ref="BT59:BU59"/>
    <mergeCell ref="DO59:DO60"/>
    <mergeCell ref="DP59:DP60"/>
    <mergeCell ref="A61:A62"/>
    <mergeCell ref="B61:B62"/>
    <mergeCell ref="C61:C62"/>
    <mergeCell ref="D61:D62"/>
    <mergeCell ref="E61:E62"/>
    <mergeCell ref="F61:F62"/>
    <mergeCell ref="G61:G62"/>
    <mergeCell ref="H61:H62"/>
    <mergeCell ref="DI59:DI60"/>
    <mergeCell ref="DJ59:DJ60"/>
    <mergeCell ref="DK59:DK60"/>
    <mergeCell ref="DL59:DL60"/>
    <mergeCell ref="DM59:DM60"/>
    <mergeCell ref="DN59:DN60"/>
    <mergeCell ref="DC59:DC60"/>
    <mergeCell ref="DD59:DD60"/>
    <mergeCell ref="DE59:DE60"/>
    <mergeCell ref="DF59:DF60"/>
    <mergeCell ref="DG59:DG60"/>
    <mergeCell ref="DH59:DH60"/>
    <mergeCell ref="CW59:CW60"/>
    <mergeCell ref="CX59:CX60"/>
    <mergeCell ref="CY59:CY60"/>
    <mergeCell ref="CZ59:CZ60"/>
    <mergeCell ref="DA59:DA60"/>
    <mergeCell ref="DB59:DB60"/>
    <mergeCell ref="CQ59:CQ60"/>
    <mergeCell ref="CR59:CR60"/>
    <mergeCell ref="CS59:CS60"/>
    <mergeCell ref="CT59:CT60"/>
    <mergeCell ref="Z61:AA61"/>
    <mergeCell ref="AB61:AC61"/>
    <mergeCell ref="AD61:AE61"/>
    <mergeCell ref="AF61:AG61"/>
    <mergeCell ref="AH61:AI61"/>
    <mergeCell ref="AJ61:AK61"/>
    <mergeCell ref="O61:P61"/>
    <mergeCell ref="Q61:Q62"/>
    <mergeCell ref="R61:S61"/>
    <mergeCell ref="T61:U61"/>
    <mergeCell ref="V61:W61"/>
    <mergeCell ref="X61:Y61"/>
    <mergeCell ref="I61:I62"/>
    <mergeCell ref="J61:J62"/>
    <mergeCell ref="K61:K62"/>
    <mergeCell ref="L61:L62"/>
    <mergeCell ref="M61:M62"/>
    <mergeCell ref="N61:N62"/>
    <mergeCell ref="BL61:BM61"/>
    <mergeCell ref="BN61:BO61"/>
    <mergeCell ref="BP61:BQ61"/>
    <mergeCell ref="BR61:BS61"/>
    <mergeCell ref="BV61:BV62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DN65:DN66"/>
    <mergeCell ref="DM61:DM62"/>
    <mergeCell ref="DN61:DN62"/>
    <mergeCell ref="DO61:DO62"/>
    <mergeCell ref="DP61:DP62"/>
    <mergeCell ref="B64:F64"/>
    <mergeCell ref="R64:AS64"/>
    <mergeCell ref="DG61:DG62"/>
    <mergeCell ref="DH61:DH62"/>
    <mergeCell ref="DI61:DI62"/>
    <mergeCell ref="DJ61:DJ62"/>
    <mergeCell ref="DK61:DK62"/>
    <mergeCell ref="DL61:DL62"/>
    <mergeCell ref="DA61:DA62"/>
    <mergeCell ref="DB61:DB62"/>
    <mergeCell ref="DC61:DC62"/>
    <mergeCell ref="DD61:DD62"/>
    <mergeCell ref="DE61:DE62"/>
    <mergeCell ref="DF61:DF62"/>
    <mergeCell ref="CU61:CU62"/>
    <mergeCell ref="CV61:CV62"/>
    <mergeCell ref="CW61:CW62"/>
    <mergeCell ref="CX61:CX62"/>
    <mergeCell ref="CY61:CY62"/>
    <mergeCell ref="CZ61:CZ62"/>
    <mergeCell ref="CO61:CO62"/>
    <mergeCell ref="CP61:CP62"/>
    <mergeCell ref="CQ61:CQ62"/>
    <mergeCell ref="CR61:CR62"/>
    <mergeCell ref="CS61:CS62"/>
    <mergeCell ref="CT61:CT62"/>
    <mergeCell ref="BJ61:BK61"/>
  </mergeCells>
  <conditionalFormatting sqref="K7:M7 K8:L62 M9 M11 M13 M15 M17 M19 M21 M23 M25 M27 M29 M31 M33 M35 M37 M39 M41 M43 M45 M47 M49 M51 M53 M55 M57 M59 M61">
    <cfRule type="cellIs" dxfId="5202" priority="5198" stopIfTrue="1" operator="equal">
      <formula>#REF!</formula>
    </cfRule>
    <cfRule type="cellIs" dxfId="5201" priority="5199" stopIfTrue="1" operator="greaterThan">
      <formula>#REF!</formula>
    </cfRule>
  </conditionalFormatting>
  <conditionalFormatting sqref="R35:AS35 R37:AU37 R39:AW39 R41:AY41 BT43 BR57:BT57 BT59 BL51:BT51 BN53:BT53 BP55:BT55 BD15:BT15 BD17:BT17 BD19:BT19 BD21:BT21 BD23:BT23 BD25:BT25 BD27:BT27 BD29:BT29 BD31:BT31 BD33:BT33 BD41:BT41 BD37:BT37 BD39:BT39 BT45 BT47 BT49 AX35:BT35 AV7:BT7 AV9:BT9 AV11:BT11 AV13:BT13">
    <cfRule type="cellIs" dxfId="5200" priority="4091" stopIfTrue="1" operator="equal">
      <formula>2</formula>
    </cfRule>
    <cfRule type="cellIs" dxfId="5199" priority="4092" stopIfTrue="1" operator="equal">
      <formula>1</formula>
    </cfRule>
    <cfRule type="expression" dxfId="5198" priority="4093" stopIfTrue="1">
      <formula>R8+S8&lt;3</formula>
    </cfRule>
  </conditionalFormatting>
  <conditionalFormatting sqref="V8">
    <cfRule type="cellIs" dxfId="5197" priority="4094" stopIfTrue="1" operator="notEqual">
      <formula>S12</formula>
    </cfRule>
    <cfRule type="expression" dxfId="5196" priority="4095" stopIfTrue="1">
      <formula>$G$9=3</formula>
    </cfRule>
  </conditionalFormatting>
  <conditionalFormatting sqref="W8">
    <cfRule type="cellIs" dxfId="5195" priority="4096" stopIfTrue="1" operator="notEqual">
      <formula>R12</formula>
    </cfRule>
    <cfRule type="expression" dxfId="5194" priority="4097" stopIfTrue="1">
      <formula>$G$9=3</formula>
    </cfRule>
  </conditionalFormatting>
  <conditionalFormatting sqref="S12">
    <cfRule type="cellIs" dxfId="5193" priority="4098" stopIfTrue="1" operator="notEqual">
      <formula>V8</formula>
    </cfRule>
    <cfRule type="expression" dxfId="5192" priority="4099" stopIfTrue="1">
      <formula>$G$9=3</formula>
    </cfRule>
  </conditionalFormatting>
  <conditionalFormatting sqref="Y8">
    <cfRule type="cellIs" dxfId="5191" priority="4100" stopIfTrue="1" operator="notEqual">
      <formula>R14</formula>
    </cfRule>
    <cfRule type="expression" dxfId="5190" priority="4101" stopIfTrue="1">
      <formula>$G$9=4</formula>
    </cfRule>
  </conditionalFormatting>
  <conditionalFormatting sqref="S14">
    <cfRule type="cellIs" dxfId="5189" priority="4102" stopIfTrue="1" operator="notEqual">
      <formula>X8</formula>
    </cfRule>
    <cfRule type="expression" dxfId="5188" priority="4103" stopIfTrue="1">
      <formula>$G$9=4</formula>
    </cfRule>
  </conditionalFormatting>
  <conditionalFormatting sqref="R14">
    <cfRule type="cellIs" dxfId="5187" priority="4104" stopIfTrue="1" operator="notEqual">
      <formula>Y8</formula>
    </cfRule>
    <cfRule type="expression" dxfId="5186" priority="4105" stopIfTrue="1">
      <formula>$G$9=4</formula>
    </cfRule>
  </conditionalFormatting>
  <conditionalFormatting sqref="W10">
    <cfRule type="cellIs" dxfId="5185" priority="4106" stopIfTrue="1" operator="notEqual">
      <formula>T12</formula>
    </cfRule>
    <cfRule type="expression" dxfId="5184" priority="4107" stopIfTrue="1">
      <formula>$G$9=4</formula>
    </cfRule>
  </conditionalFormatting>
  <conditionalFormatting sqref="T12">
    <cfRule type="cellIs" dxfId="5183" priority="4108" stopIfTrue="1" operator="notEqual">
      <formula>W10</formula>
    </cfRule>
    <cfRule type="expression" dxfId="5182" priority="4109" stopIfTrue="1">
      <formula>$G$9=4</formula>
    </cfRule>
  </conditionalFormatting>
  <conditionalFormatting sqref="X10">
    <cfRule type="cellIs" dxfId="5181" priority="4110" stopIfTrue="1" operator="notEqual">
      <formula>U14</formula>
    </cfRule>
    <cfRule type="expression" dxfId="5180" priority="4111" stopIfTrue="1">
      <formula>$G$9=5</formula>
    </cfRule>
  </conditionalFormatting>
  <conditionalFormatting sqref="Y10">
    <cfRule type="cellIs" dxfId="5179" priority="4112" stopIfTrue="1" operator="notEqual">
      <formula>T14</formula>
    </cfRule>
    <cfRule type="expression" dxfId="5178" priority="4113" stopIfTrue="1">
      <formula>$G$9=5</formula>
    </cfRule>
  </conditionalFormatting>
  <conditionalFormatting sqref="T14">
    <cfRule type="cellIs" dxfId="5177" priority="4114" stopIfTrue="1" operator="notEqual">
      <formula>Y10</formula>
    </cfRule>
    <cfRule type="expression" dxfId="5176" priority="4115" stopIfTrue="1">
      <formula>$G$9=5</formula>
    </cfRule>
  </conditionalFormatting>
  <conditionalFormatting sqref="U14">
    <cfRule type="cellIs" dxfId="5175" priority="4116" stopIfTrue="1" operator="notEqual">
      <formula>X10</formula>
    </cfRule>
    <cfRule type="expression" dxfId="5174" priority="4117" stopIfTrue="1">
      <formula>$G$9=5</formula>
    </cfRule>
  </conditionalFormatting>
  <conditionalFormatting sqref="Z8">
    <cfRule type="cellIs" dxfId="5173" priority="4118" stopIfTrue="1" operator="notEqual">
      <formula>S16</formula>
    </cfRule>
    <cfRule type="expression" dxfId="5172" priority="4119" stopIfTrue="1">
      <formula>$G$9=5</formula>
    </cfRule>
  </conditionalFormatting>
  <conditionalFormatting sqref="AA8">
    <cfRule type="cellIs" dxfId="5171" priority="4120" stopIfTrue="1" operator="notEqual">
      <formula>R16</formula>
    </cfRule>
    <cfRule type="expression" dxfId="5170" priority="4121" stopIfTrue="1">
      <formula>$G$9=5</formula>
    </cfRule>
  </conditionalFormatting>
  <conditionalFormatting sqref="R16">
    <cfRule type="cellIs" dxfId="5169" priority="4122" stopIfTrue="1" operator="notEqual">
      <formula>AA8</formula>
    </cfRule>
    <cfRule type="expression" dxfId="5168" priority="4123" stopIfTrue="1">
      <formula>$G$9=5</formula>
    </cfRule>
  </conditionalFormatting>
  <conditionalFormatting sqref="S16">
    <cfRule type="cellIs" dxfId="5167" priority="4124" stopIfTrue="1" operator="notEqual">
      <formula>Z8</formula>
    </cfRule>
    <cfRule type="expression" dxfId="5166" priority="4125" stopIfTrue="1">
      <formula>$G$9=5</formula>
    </cfRule>
  </conditionalFormatting>
  <conditionalFormatting sqref="AB8">
    <cfRule type="cellIs" dxfId="5165" priority="4126" stopIfTrue="1" operator="notEqual">
      <formula>S18</formula>
    </cfRule>
    <cfRule type="expression" dxfId="5164" priority="4127" stopIfTrue="1">
      <formula>$G$9=6</formula>
    </cfRule>
  </conditionalFormatting>
  <conditionalFormatting sqref="AC8">
    <cfRule type="cellIs" dxfId="5163" priority="4128" stopIfTrue="1" operator="notEqual">
      <formula>R18</formula>
    </cfRule>
    <cfRule type="expression" dxfId="5162" priority="4129" stopIfTrue="1">
      <formula>$G$9=6</formula>
    </cfRule>
  </conditionalFormatting>
  <conditionalFormatting sqref="Z10">
    <cfRule type="cellIs" dxfId="5161" priority="4130" stopIfTrue="1" operator="notEqual">
      <formula>U16</formula>
    </cfRule>
    <cfRule type="expression" dxfId="5160" priority="4131" stopIfTrue="1">
      <formula>$G$9=6</formula>
    </cfRule>
  </conditionalFormatting>
  <conditionalFormatting sqref="AA10">
    <cfRule type="cellIs" dxfId="5159" priority="4132" stopIfTrue="1" operator="notEqual">
      <formula>T16</formula>
    </cfRule>
    <cfRule type="expression" dxfId="5158" priority="4133" stopIfTrue="1">
      <formula>$G$9=6</formula>
    </cfRule>
  </conditionalFormatting>
  <conditionalFormatting sqref="T16">
    <cfRule type="cellIs" dxfId="5157" priority="4134" stopIfTrue="1" operator="notEqual">
      <formula>AA10</formula>
    </cfRule>
    <cfRule type="expression" dxfId="5156" priority="4135" stopIfTrue="1">
      <formula>$G$9=6</formula>
    </cfRule>
  </conditionalFormatting>
  <conditionalFormatting sqref="U16">
    <cfRule type="cellIs" dxfId="5155" priority="4136" stopIfTrue="1" operator="notEqual">
      <formula>Z10</formula>
    </cfRule>
    <cfRule type="expression" dxfId="5154" priority="4137" stopIfTrue="1">
      <formula>$G$9=6</formula>
    </cfRule>
  </conditionalFormatting>
  <conditionalFormatting sqref="X12">
    <cfRule type="cellIs" dxfId="5153" priority="4138" stopIfTrue="1" operator="notEqual">
      <formula>W14</formula>
    </cfRule>
    <cfRule type="expression" dxfId="5152" priority="4139" stopIfTrue="1">
      <formula>$G$9=6</formula>
    </cfRule>
  </conditionalFormatting>
  <conditionalFormatting sqref="Y12">
    <cfRule type="cellIs" dxfId="5151" priority="4140" stopIfTrue="1" operator="notEqual">
      <formula>V14</formula>
    </cfRule>
    <cfRule type="expression" dxfId="5150" priority="4141" stopIfTrue="1">
      <formula>$G$9=6</formula>
    </cfRule>
  </conditionalFormatting>
  <conditionalFormatting sqref="V14">
    <cfRule type="cellIs" dxfId="5149" priority="4142" stopIfTrue="1" operator="notEqual">
      <formula>Y12</formula>
    </cfRule>
    <cfRule type="expression" dxfId="5148" priority="4143" stopIfTrue="1">
      <formula>$G$9=6</formula>
    </cfRule>
  </conditionalFormatting>
  <conditionalFormatting sqref="AD8">
    <cfRule type="cellIs" dxfId="5147" priority="4144" stopIfTrue="1" operator="notEqual">
      <formula>S20</formula>
    </cfRule>
    <cfRule type="expression" dxfId="5146" priority="4145" stopIfTrue="1">
      <formula>$G$9=7</formula>
    </cfRule>
  </conditionalFormatting>
  <conditionalFormatting sqref="AE8">
    <cfRule type="cellIs" dxfId="5145" priority="4146" stopIfTrue="1" operator="notEqual">
      <formula>R20</formula>
    </cfRule>
    <cfRule type="expression" dxfId="5144" priority="4147" stopIfTrue="1">
      <formula>$G$9=7</formula>
    </cfRule>
  </conditionalFormatting>
  <conditionalFormatting sqref="R20">
    <cfRule type="cellIs" dxfId="5143" priority="4148" stopIfTrue="1" operator="notEqual">
      <formula>AE8</formula>
    </cfRule>
    <cfRule type="expression" dxfId="5142" priority="4149" stopIfTrue="1">
      <formula>$G$9=7</formula>
    </cfRule>
  </conditionalFormatting>
  <conditionalFormatting sqref="S20">
    <cfRule type="cellIs" dxfId="5141" priority="4150" stopIfTrue="1" operator="notEqual">
      <formula>AD8</formula>
    </cfRule>
    <cfRule type="expression" dxfId="5140" priority="4151" stopIfTrue="1">
      <formula>$G$9=7</formula>
    </cfRule>
  </conditionalFormatting>
  <conditionalFormatting sqref="Z12">
    <cfRule type="cellIs" dxfId="5139" priority="4152" stopIfTrue="1" operator="notEqual">
      <formula>W16</formula>
    </cfRule>
    <cfRule type="expression" dxfId="5138" priority="4153" stopIfTrue="1">
      <formula>$G$9=7</formula>
    </cfRule>
  </conditionalFormatting>
  <conditionalFormatting sqref="AA12">
    <cfRule type="cellIs" dxfId="5137" priority="4154" stopIfTrue="1" operator="notEqual">
      <formula>V16</formula>
    </cfRule>
    <cfRule type="expression" dxfId="5136" priority="4155" stopIfTrue="1">
      <formula>$G$9=7</formula>
    </cfRule>
  </conditionalFormatting>
  <conditionalFormatting sqref="V16">
    <cfRule type="cellIs" dxfId="5135" priority="4156" stopIfTrue="1" operator="notEqual">
      <formula>AA12</formula>
    </cfRule>
    <cfRule type="expression" dxfId="5134" priority="4157" stopIfTrue="1">
      <formula>$G$9=7</formula>
    </cfRule>
  </conditionalFormatting>
  <conditionalFormatting sqref="W16">
    <cfRule type="cellIs" dxfId="5133" priority="4158" stopIfTrue="1" operator="notEqual">
      <formula>Z12</formula>
    </cfRule>
    <cfRule type="expression" dxfId="5132" priority="4159" stopIfTrue="1">
      <formula>$G$9=7</formula>
    </cfRule>
  </conditionalFormatting>
  <conditionalFormatting sqref="T18">
    <cfRule type="cellIs" dxfId="5131" priority="4160" stopIfTrue="1" operator="notEqual">
      <formula>AC10</formula>
    </cfRule>
    <cfRule type="expression" dxfId="5130" priority="4161" stopIfTrue="1">
      <formula>$G$9=7</formula>
    </cfRule>
  </conditionalFormatting>
  <conditionalFormatting sqref="U18">
    <cfRule type="cellIs" dxfId="5129" priority="4162" stopIfTrue="1" operator="notEqual">
      <formula>AB10</formula>
    </cfRule>
    <cfRule type="expression" dxfId="5128" priority="4163" stopIfTrue="1">
      <formula>$G$9=7</formula>
    </cfRule>
  </conditionalFormatting>
  <conditionalFormatting sqref="AB10">
    <cfRule type="cellIs" dxfId="5127" priority="4164" stopIfTrue="1" operator="notEqual">
      <formula>U18</formula>
    </cfRule>
    <cfRule type="expression" dxfId="5126" priority="4165" stopIfTrue="1">
      <formula>$G$9=7</formula>
    </cfRule>
  </conditionalFormatting>
  <conditionalFormatting sqref="AC10">
    <cfRule type="cellIs" dxfId="5125" priority="4166" stopIfTrue="1" operator="notEqual">
      <formula>T18</formula>
    </cfRule>
    <cfRule type="expression" dxfId="5124" priority="4167" stopIfTrue="1">
      <formula>$G$9=7</formula>
    </cfRule>
  </conditionalFormatting>
  <conditionalFormatting sqref="Z14">
    <cfRule type="cellIs" dxfId="5123" priority="4168" stopIfTrue="1" operator="notEqual">
      <formula>Y16</formula>
    </cfRule>
    <cfRule type="expression" dxfId="5122" priority="4169" stopIfTrue="1">
      <formula>$G$9=8</formula>
    </cfRule>
  </conditionalFormatting>
  <conditionalFormatting sqref="AA14">
    <cfRule type="cellIs" dxfId="5121" priority="4170" stopIfTrue="1" operator="notEqual">
      <formula>X16</formula>
    </cfRule>
    <cfRule type="expression" dxfId="5120" priority="4171" stopIfTrue="1">
      <formula>$G$9=8</formula>
    </cfRule>
  </conditionalFormatting>
  <conditionalFormatting sqref="X16">
    <cfRule type="cellIs" dxfId="5119" priority="4172" stopIfTrue="1" operator="notEqual">
      <formula>AA14</formula>
    </cfRule>
    <cfRule type="expression" dxfId="5118" priority="4173" stopIfTrue="1">
      <formula>$G$9=8</formula>
    </cfRule>
  </conditionalFormatting>
  <conditionalFormatting sqref="AF8">
    <cfRule type="cellIs" dxfId="5117" priority="4174" stopIfTrue="1" operator="notEqual">
      <formula>S22</formula>
    </cfRule>
    <cfRule type="expression" dxfId="5116" priority="4175" stopIfTrue="1">
      <formula>$G$9=8</formula>
    </cfRule>
  </conditionalFormatting>
  <conditionalFormatting sqref="AG8">
    <cfRule type="cellIs" dxfId="5115" priority="4176" stopIfTrue="1" operator="notEqual">
      <formula>R22</formula>
    </cfRule>
    <cfRule type="expression" dxfId="5114" priority="4177" stopIfTrue="1">
      <formula>$G$9=8</formula>
    </cfRule>
  </conditionalFormatting>
  <conditionalFormatting sqref="AZ32">
    <cfRule type="cellIs" dxfId="5113" priority="4178" stopIfTrue="1" operator="notEqual">
      <formula>AQ42</formula>
    </cfRule>
    <cfRule type="expression" dxfId="5112" priority="4179" stopIfTrue="1">
      <formula>$R$7=3</formula>
    </cfRule>
  </conditionalFormatting>
  <conditionalFormatting sqref="BA32">
    <cfRule type="cellIs" dxfId="5111" priority="4180" stopIfTrue="1" operator="notEqual">
      <formula>AP42</formula>
    </cfRule>
    <cfRule type="expression" dxfId="5110" priority="4181" stopIfTrue="1">
      <formula>$R$7=3</formula>
    </cfRule>
  </conditionalFormatting>
  <conditionalFormatting sqref="AP42">
    <cfRule type="cellIs" dxfId="5109" priority="4182" stopIfTrue="1" operator="notEqual">
      <formula>BA32</formula>
    </cfRule>
    <cfRule type="expression" dxfId="5108" priority="4183" stopIfTrue="1">
      <formula>$R$7=3</formula>
    </cfRule>
  </conditionalFormatting>
  <conditionalFormatting sqref="AQ42">
    <cfRule type="cellIs" dxfId="5107" priority="4184" stopIfTrue="1" operator="notEqual">
      <formula>AZ32</formula>
    </cfRule>
    <cfRule type="expression" dxfId="5106" priority="4185" stopIfTrue="1">
      <formula>$R$7=3</formula>
    </cfRule>
  </conditionalFormatting>
  <conditionalFormatting sqref="AB12">
    <cfRule type="cellIs" dxfId="5105" priority="4186" stopIfTrue="1" operator="notEqual">
      <formula>W18</formula>
    </cfRule>
    <cfRule type="expression" dxfId="5104" priority="4187" stopIfTrue="1">
      <formula>$G$9=8</formula>
    </cfRule>
  </conditionalFormatting>
  <conditionalFormatting sqref="AC12">
    <cfRule type="cellIs" dxfId="5103" priority="4188" stopIfTrue="1" operator="notEqual">
      <formula>V18</formula>
    </cfRule>
    <cfRule type="expression" dxfId="5102" priority="4189" stopIfTrue="1">
      <formula>$G$9=8</formula>
    </cfRule>
  </conditionalFormatting>
  <conditionalFormatting sqref="V18">
    <cfRule type="cellIs" dxfId="5101" priority="4190" stopIfTrue="1" operator="notEqual">
      <formula>AC12</formula>
    </cfRule>
    <cfRule type="expression" dxfId="5100" priority="4191" stopIfTrue="1">
      <formula>$G$9=8</formula>
    </cfRule>
  </conditionalFormatting>
  <conditionalFormatting sqref="W18">
    <cfRule type="cellIs" dxfId="5099" priority="4192" stopIfTrue="1" operator="notEqual">
      <formula>AB12</formula>
    </cfRule>
    <cfRule type="expression" dxfId="5098" priority="4193" stopIfTrue="1">
      <formula>$G$9=8</formula>
    </cfRule>
  </conditionalFormatting>
  <conditionalFormatting sqref="X18">
    <cfRule type="cellIs" dxfId="5097" priority="4194" stopIfTrue="1" operator="notEqual">
      <formula>AC14</formula>
    </cfRule>
    <cfRule type="expression" dxfId="5096" priority="4195" stopIfTrue="1">
      <formula>$G$9=9</formula>
    </cfRule>
  </conditionalFormatting>
  <conditionalFormatting sqref="Y18">
    <cfRule type="cellIs" dxfId="5095" priority="4196" stopIfTrue="1" operator="notEqual">
      <formula>AB14</formula>
    </cfRule>
    <cfRule type="expression" dxfId="5094" priority="4197" stopIfTrue="1">
      <formula>$G$9=9</formula>
    </cfRule>
  </conditionalFormatting>
  <conditionalFormatting sqref="AB14">
    <cfRule type="cellIs" dxfId="5093" priority="4198" stopIfTrue="1" operator="notEqual">
      <formula>Y18</formula>
    </cfRule>
    <cfRule type="expression" dxfId="5092" priority="4199" stopIfTrue="1">
      <formula>$G$9=9</formula>
    </cfRule>
  </conditionalFormatting>
  <conditionalFormatting sqref="AC14">
    <cfRule type="cellIs" dxfId="5091" priority="4200" stopIfTrue="1" operator="notEqual">
      <formula>X18</formula>
    </cfRule>
    <cfRule type="expression" dxfId="5090" priority="4201" stopIfTrue="1">
      <formula>$G$9=9</formula>
    </cfRule>
  </conditionalFormatting>
  <conditionalFormatting sqref="V20">
    <cfRule type="cellIs" dxfId="5089" priority="4202" stopIfTrue="1" operator="notEqual">
      <formula>AE12</formula>
    </cfRule>
    <cfRule type="expression" dxfId="5088" priority="4203" stopIfTrue="1">
      <formula>$G$9=9</formula>
    </cfRule>
  </conditionalFormatting>
  <conditionalFormatting sqref="W20">
    <cfRule type="cellIs" dxfId="5087" priority="4204" stopIfTrue="1" operator="notEqual">
      <formula>AD12</formula>
    </cfRule>
    <cfRule type="expression" dxfId="5086" priority="4205" stopIfTrue="1">
      <formula>$G$9=9</formula>
    </cfRule>
  </conditionalFormatting>
  <conditionalFormatting sqref="AD12">
    <cfRule type="cellIs" dxfId="5085" priority="4206" stopIfTrue="1" operator="notEqual">
      <formula>W20</formula>
    </cfRule>
    <cfRule type="expression" dxfId="5084" priority="4207" stopIfTrue="1">
      <formula>$G$9=9</formula>
    </cfRule>
  </conditionalFormatting>
  <conditionalFormatting sqref="AE12">
    <cfRule type="cellIs" dxfId="5083" priority="4208" stopIfTrue="1" operator="notEqual">
      <formula>V20</formula>
    </cfRule>
    <cfRule type="expression" dxfId="5082" priority="4209" stopIfTrue="1">
      <formula>$G$9=9</formula>
    </cfRule>
  </conditionalFormatting>
  <conditionalFormatting sqref="T22">
    <cfRule type="cellIs" dxfId="5081" priority="4210" stopIfTrue="1" operator="notEqual">
      <formula>AG10</formula>
    </cfRule>
    <cfRule type="expression" dxfId="5080" priority="4211" stopIfTrue="1">
      <formula>$G$9=9</formula>
    </cfRule>
  </conditionalFormatting>
  <conditionalFormatting sqref="U22">
    <cfRule type="cellIs" dxfId="5079" priority="4212" stopIfTrue="1" operator="notEqual">
      <formula>AF10</formula>
    </cfRule>
    <cfRule type="expression" dxfId="5078" priority="4213" stopIfTrue="1">
      <formula>$G$9=9</formula>
    </cfRule>
  </conditionalFormatting>
  <conditionalFormatting sqref="AF10">
    <cfRule type="cellIs" dxfId="5077" priority="4214" stopIfTrue="1" operator="notEqual">
      <formula>U22</formula>
    </cfRule>
    <cfRule type="expression" dxfId="5076" priority="4215" stopIfTrue="1">
      <formula>$G$9=9</formula>
    </cfRule>
  </conditionalFormatting>
  <conditionalFormatting sqref="AG10">
    <cfRule type="cellIs" dxfId="5075" priority="4216" stopIfTrue="1" operator="notEqual">
      <formula>T22</formula>
    </cfRule>
    <cfRule type="expression" dxfId="5074" priority="4217" stopIfTrue="1">
      <formula>$G$9=9</formula>
    </cfRule>
  </conditionalFormatting>
  <conditionalFormatting sqref="R24">
    <cfRule type="cellIs" dxfId="5073" priority="4218" stopIfTrue="1" operator="notEqual">
      <formula>AI8</formula>
    </cfRule>
    <cfRule type="expression" dxfId="5072" priority="4219" stopIfTrue="1">
      <formula>$G$9=9</formula>
    </cfRule>
  </conditionalFormatting>
  <conditionalFormatting sqref="S24">
    <cfRule type="cellIs" dxfId="5071" priority="4220" stopIfTrue="1" operator="notEqual">
      <formula>AH8</formula>
    </cfRule>
    <cfRule type="expression" dxfId="5070" priority="4221" stopIfTrue="1">
      <formula>$G$9=9</formula>
    </cfRule>
  </conditionalFormatting>
  <conditionalFormatting sqref="AH8">
    <cfRule type="cellIs" dxfId="5069" priority="4222" stopIfTrue="1" operator="notEqual">
      <formula>S24</formula>
    </cfRule>
    <cfRule type="expression" dxfId="5068" priority="4223" stopIfTrue="1">
      <formula>$G$9=9</formula>
    </cfRule>
  </conditionalFormatting>
  <conditionalFormatting sqref="AI8">
    <cfRule type="cellIs" dxfId="5067" priority="4224" stopIfTrue="1" operator="notEqual">
      <formula>R24</formula>
    </cfRule>
    <cfRule type="expression" dxfId="5066" priority="4225" stopIfTrue="1">
      <formula>$G$9=9</formula>
    </cfRule>
  </conditionalFormatting>
  <conditionalFormatting sqref="U12">
    <cfRule type="cellIs" dxfId="5065" priority="4226" stopIfTrue="1" operator="notEqual">
      <formula>V10</formula>
    </cfRule>
    <cfRule type="expression" dxfId="5064" priority="4227" stopIfTrue="1">
      <formula>$G$9=4</formula>
    </cfRule>
  </conditionalFormatting>
  <conditionalFormatting sqref="W14">
    <cfRule type="cellIs" dxfId="5063" priority="4228" stopIfTrue="1" operator="notEqual">
      <formula>X12</formula>
    </cfRule>
    <cfRule type="expression" dxfId="5062" priority="4229" stopIfTrue="1">
      <formula>$G$9=6</formula>
    </cfRule>
  </conditionalFormatting>
  <conditionalFormatting sqref="Y16">
    <cfRule type="cellIs" dxfId="5061" priority="4230" stopIfTrue="1" operator="notEqual">
      <formula>Z14</formula>
    </cfRule>
    <cfRule type="expression" dxfId="5060" priority="4231" stopIfTrue="1">
      <formula>$G$9=8</formula>
    </cfRule>
  </conditionalFormatting>
  <conditionalFormatting sqref="R12">
    <cfRule type="cellIs" dxfId="5059" priority="4232" stopIfTrue="1" operator="notEqual">
      <formula>W8</formula>
    </cfRule>
    <cfRule type="expression" dxfId="5058" priority="4233" stopIfTrue="1">
      <formula>$G$9=3</formula>
    </cfRule>
  </conditionalFormatting>
  <conditionalFormatting sqref="X8">
    <cfRule type="cellIs" dxfId="5057" priority="4234" stopIfTrue="1" operator="notEqual">
      <formula>S14</formula>
    </cfRule>
    <cfRule type="expression" dxfId="5056" priority="4235" stopIfTrue="1">
      <formula>$G$9=4</formula>
    </cfRule>
  </conditionalFormatting>
  <conditionalFormatting sqref="V10">
    <cfRule type="cellIs" dxfId="5055" priority="4236" stopIfTrue="1" operator="notEqual">
      <formula>U12</formula>
    </cfRule>
    <cfRule type="expression" dxfId="5054" priority="4237" stopIfTrue="1">
      <formula>$G$9=4</formula>
    </cfRule>
  </conditionalFormatting>
  <conditionalFormatting sqref="AB16">
    <cfRule type="cellIs" dxfId="5053" priority="4238" stopIfTrue="1" operator="notEqual">
      <formula>AA18</formula>
    </cfRule>
    <cfRule type="expression" dxfId="5052" priority="4239" stopIfTrue="1">
      <formula>$G$9=10</formula>
    </cfRule>
  </conditionalFormatting>
  <conditionalFormatting sqref="AC16">
    <cfRule type="cellIs" dxfId="5051" priority="4240" stopIfTrue="1" operator="notEqual">
      <formula>Z18</formula>
    </cfRule>
    <cfRule type="expression" dxfId="5050" priority="4241" stopIfTrue="1">
      <formula>$G$9=10</formula>
    </cfRule>
  </conditionalFormatting>
  <conditionalFormatting sqref="Z18">
    <cfRule type="cellIs" dxfId="5049" priority="4242" stopIfTrue="1" operator="notEqual">
      <formula>AC16</formula>
    </cfRule>
    <cfRule type="expression" dxfId="5048" priority="4243" stopIfTrue="1">
      <formula>$G$9=10</formula>
    </cfRule>
  </conditionalFormatting>
  <conditionalFormatting sqref="AA18">
    <cfRule type="cellIs" dxfId="5047" priority="4244" stopIfTrue="1" operator="notEqual">
      <formula>AB16</formula>
    </cfRule>
    <cfRule type="expression" dxfId="5046" priority="4245" stopIfTrue="1">
      <formula>$G$9=10</formula>
    </cfRule>
  </conditionalFormatting>
  <conditionalFormatting sqref="AJ8">
    <cfRule type="cellIs" dxfId="5045" priority="4246" stopIfTrue="1" operator="notEqual">
      <formula>S26</formula>
    </cfRule>
    <cfRule type="expression" dxfId="5044" priority="4247" stopIfTrue="1">
      <formula>$G$9=10</formula>
    </cfRule>
  </conditionalFormatting>
  <conditionalFormatting sqref="AK8">
    <cfRule type="cellIs" dxfId="5043" priority="4248" stopIfTrue="1" operator="notEqual">
      <formula>R26</formula>
    </cfRule>
    <cfRule type="expression" dxfId="5042" priority="4249" stopIfTrue="1">
      <formula>$G$9=10</formula>
    </cfRule>
  </conditionalFormatting>
  <conditionalFormatting sqref="AH10">
    <cfRule type="cellIs" dxfId="5041" priority="4250" stopIfTrue="1" operator="notEqual">
      <formula>U24</formula>
    </cfRule>
    <cfRule type="expression" dxfId="5040" priority="4251" stopIfTrue="1">
      <formula>$G$9=10</formula>
    </cfRule>
  </conditionalFormatting>
  <conditionalFormatting sqref="AI10">
    <cfRule type="cellIs" dxfId="5039" priority="4252" stopIfTrue="1" operator="notEqual">
      <formula>T24</formula>
    </cfRule>
    <cfRule type="expression" dxfId="5038" priority="4253" stopIfTrue="1">
      <formula>$G$9=10</formula>
    </cfRule>
  </conditionalFormatting>
  <conditionalFormatting sqref="T24">
    <cfRule type="cellIs" dxfId="5037" priority="4254" stopIfTrue="1" operator="notEqual">
      <formula>AI10</formula>
    </cfRule>
    <cfRule type="expression" dxfId="5036" priority="4255" stopIfTrue="1">
      <formula>$G$9=10</formula>
    </cfRule>
  </conditionalFormatting>
  <conditionalFormatting sqref="U24">
    <cfRule type="cellIs" dxfId="5035" priority="4256" stopIfTrue="1" operator="notEqual">
      <formula>AH10</formula>
    </cfRule>
    <cfRule type="expression" dxfId="5034" priority="4257" stopIfTrue="1">
      <formula>$G$9=10</formula>
    </cfRule>
  </conditionalFormatting>
  <conditionalFormatting sqref="AF12">
    <cfRule type="cellIs" dxfId="5033" priority="4258" stopIfTrue="1" operator="notEqual">
      <formula>W22</formula>
    </cfRule>
    <cfRule type="expression" dxfId="5032" priority="4259" stopIfTrue="1">
      <formula>$G$9=10</formula>
    </cfRule>
  </conditionalFormatting>
  <conditionalFormatting sqref="AG12">
    <cfRule type="cellIs" dxfId="5031" priority="4260" stopIfTrue="1" operator="notEqual">
      <formula>V22</formula>
    </cfRule>
    <cfRule type="expression" dxfId="5030" priority="4261" stopIfTrue="1">
      <formula>$G$9=10</formula>
    </cfRule>
  </conditionalFormatting>
  <conditionalFormatting sqref="V22">
    <cfRule type="cellIs" dxfId="5029" priority="4262" stopIfTrue="1" operator="notEqual">
      <formula>AG12</formula>
    </cfRule>
    <cfRule type="expression" dxfId="5028" priority="4263" stopIfTrue="1">
      <formula>$G$9=10</formula>
    </cfRule>
  </conditionalFormatting>
  <conditionalFormatting sqref="W22">
    <cfRule type="cellIs" dxfId="5027" priority="4264" stopIfTrue="1" operator="notEqual">
      <formula>AF12</formula>
    </cfRule>
    <cfRule type="expression" dxfId="5026" priority="4265" stopIfTrue="1">
      <formula>$G$9=10</formula>
    </cfRule>
  </conditionalFormatting>
  <conditionalFormatting sqref="AD14">
    <cfRule type="cellIs" dxfId="5025" priority="4266" stopIfTrue="1" operator="notEqual">
      <formula>Y20</formula>
    </cfRule>
    <cfRule type="expression" dxfId="5024" priority="4267" stopIfTrue="1">
      <formula>$G$9=10</formula>
    </cfRule>
  </conditionalFormatting>
  <conditionalFormatting sqref="AE14">
    <cfRule type="cellIs" dxfId="5023" priority="4268" stopIfTrue="1" operator="notEqual">
      <formula>X20</formula>
    </cfRule>
    <cfRule type="expression" dxfId="5022" priority="4269" stopIfTrue="1">
      <formula>$G$9=10</formula>
    </cfRule>
  </conditionalFormatting>
  <conditionalFormatting sqref="X20">
    <cfRule type="cellIs" dxfId="5021" priority="4270" stopIfTrue="1" operator="notEqual">
      <formula>AE14</formula>
    </cfRule>
    <cfRule type="expression" dxfId="5020" priority="4271" stopIfTrue="1">
      <formula>$G$9=10</formula>
    </cfRule>
  </conditionalFormatting>
  <conditionalFormatting sqref="Y20">
    <cfRule type="cellIs" dxfId="5019" priority="4272" stopIfTrue="1" operator="notEqual">
      <formula>AD14</formula>
    </cfRule>
    <cfRule type="expression" dxfId="5018" priority="4273" stopIfTrue="1">
      <formula>$G$9=10</formula>
    </cfRule>
  </conditionalFormatting>
  <conditionalFormatting sqref="AH12">
    <cfRule type="cellIs" dxfId="5017" priority="4274" stopIfTrue="1" operator="notEqual">
      <formula>W24</formula>
    </cfRule>
    <cfRule type="expression" dxfId="5016" priority="4275" stopIfTrue="1">
      <formula>$G$9=11</formula>
    </cfRule>
  </conditionalFormatting>
  <conditionalFormatting sqref="V24">
    <cfRule type="cellIs" dxfId="5015" priority="4276" stopIfTrue="1" operator="notEqual">
      <formula>AI12</formula>
    </cfRule>
    <cfRule type="expression" dxfId="5014" priority="4277" stopIfTrue="1">
      <formula>$G$9=11</formula>
    </cfRule>
  </conditionalFormatting>
  <conditionalFormatting sqref="W24">
    <cfRule type="cellIs" dxfId="5013" priority="4278" stopIfTrue="1" operator="notEqual">
      <formula>AH12</formula>
    </cfRule>
    <cfRule type="expression" dxfId="5012" priority="4279" stopIfTrue="1">
      <formula>$G$9=11</formula>
    </cfRule>
  </conditionalFormatting>
  <conditionalFormatting sqref="AD16">
    <cfRule type="cellIs" dxfId="5011" priority="4280" stopIfTrue="1" operator="notEqual">
      <formula>AA20</formula>
    </cfRule>
    <cfRule type="expression" dxfId="5010" priority="4281" stopIfTrue="1">
      <formula>$G$9=11</formula>
    </cfRule>
  </conditionalFormatting>
  <conditionalFormatting sqref="AE16">
    <cfRule type="cellIs" dxfId="5009" priority="4282" stopIfTrue="1" operator="notEqual">
      <formula>Z20</formula>
    </cfRule>
    <cfRule type="expression" dxfId="5008" priority="4283" stopIfTrue="1">
      <formula>$G$9=11</formula>
    </cfRule>
  </conditionalFormatting>
  <conditionalFormatting sqref="Z20">
    <cfRule type="cellIs" dxfId="5007" priority="4284" stopIfTrue="1" operator="notEqual">
      <formula>AE16</formula>
    </cfRule>
    <cfRule type="expression" dxfId="5006" priority="4285" stopIfTrue="1">
      <formula>$G$9=11</formula>
    </cfRule>
  </conditionalFormatting>
  <conditionalFormatting sqref="AA20">
    <cfRule type="cellIs" dxfId="5005" priority="4286" stopIfTrue="1" operator="notEqual">
      <formula>AD16</formula>
    </cfRule>
    <cfRule type="expression" dxfId="5004" priority="4287" stopIfTrue="1">
      <formula>$G$9=11</formula>
    </cfRule>
  </conditionalFormatting>
  <conditionalFormatting sqref="AF14">
    <cfRule type="cellIs" dxfId="5003" priority="4288" stopIfTrue="1" operator="notEqual">
      <formula>Y22</formula>
    </cfRule>
    <cfRule type="expression" dxfId="5002" priority="4289" stopIfTrue="1">
      <formula>$G$9=11</formula>
    </cfRule>
  </conditionalFormatting>
  <conditionalFormatting sqref="AG14">
    <cfRule type="cellIs" dxfId="5001" priority="4290" stopIfTrue="1" operator="notEqual">
      <formula>X22</formula>
    </cfRule>
    <cfRule type="expression" dxfId="5000" priority="4291" stopIfTrue="1">
      <formula>$G$9=11</formula>
    </cfRule>
  </conditionalFormatting>
  <conditionalFormatting sqref="X22">
    <cfRule type="cellIs" dxfId="4999" priority="4292" stopIfTrue="1" operator="notEqual">
      <formula>AG14</formula>
    </cfRule>
    <cfRule type="expression" dxfId="4998" priority="4293" stopIfTrue="1">
      <formula>$G$9=11</formula>
    </cfRule>
  </conditionalFormatting>
  <conditionalFormatting sqref="Y22">
    <cfRule type="cellIs" dxfId="4997" priority="4294" stopIfTrue="1" operator="notEqual">
      <formula>AF14</formula>
    </cfRule>
    <cfRule type="expression" dxfId="4996" priority="4295" stopIfTrue="1">
      <formula>$G$9=11</formula>
    </cfRule>
  </conditionalFormatting>
  <conditionalFormatting sqref="AI12">
    <cfRule type="cellIs" dxfId="4995" priority="4296" stopIfTrue="1" operator="notEqual">
      <formula>V24</formula>
    </cfRule>
    <cfRule type="expression" dxfId="4994" priority="4297" stopIfTrue="1">
      <formula>$G$9=11</formula>
    </cfRule>
  </conditionalFormatting>
  <conditionalFormatting sqref="T26">
    <cfRule type="cellIs" dxfId="4993" priority="4298" stopIfTrue="1" operator="notEqual">
      <formula>AK10</formula>
    </cfRule>
    <cfRule type="expression" dxfId="4992" priority="4299" stopIfTrue="1">
      <formula>$G$9=11</formula>
    </cfRule>
  </conditionalFormatting>
  <conditionalFormatting sqref="U26">
    <cfRule type="cellIs" dxfId="4991" priority="4300" stopIfTrue="1" operator="notEqual">
      <formula>AJ10</formula>
    </cfRule>
    <cfRule type="expression" dxfId="4990" priority="4301" stopIfTrue="1">
      <formula>$G$9=11</formula>
    </cfRule>
  </conditionalFormatting>
  <conditionalFormatting sqref="AJ10">
    <cfRule type="cellIs" dxfId="4989" priority="4302" stopIfTrue="1" operator="notEqual">
      <formula>U26</formula>
    </cfRule>
    <cfRule type="expression" dxfId="4988" priority="4303" stopIfTrue="1">
      <formula>$G$9=11</formula>
    </cfRule>
  </conditionalFormatting>
  <conditionalFormatting sqref="AK10">
    <cfRule type="cellIs" dxfId="4987" priority="4304" stopIfTrue="1" operator="notEqual">
      <formula>T26</formula>
    </cfRule>
    <cfRule type="expression" dxfId="4986" priority="4305" stopIfTrue="1">
      <formula>$G$9=11</formula>
    </cfRule>
  </conditionalFormatting>
  <conditionalFormatting sqref="AL8">
    <cfRule type="cellIs" dxfId="4985" priority="4306" stopIfTrue="1" operator="notEqual">
      <formula>S28</formula>
    </cfRule>
    <cfRule type="expression" dxfId="4984" priority="4307" stopIfTrue="1">
      <formula>$G$9=11</formula>
    </cfRule>
  </conditionalFormatting>
  <conditionalFormatting sqref="AM8">
    <cfRule type="cellIs" dxfId="4983" priority="4308" stopIfTrue="1" operator="notEqual">
      <formula>R28</formula>
    </cfRule>
    <cfRule type="expression" dxfId="4982" priority="4309" stopIfTrue="1">
      <formula>$G$9=11</formula>
    </cfRule>
  </conditionalFormatting>
  <conditionalFormatting sqref="R28">
    <cfRule type="cellIs" dxfId="4981" priority="4310" stopIfTrue="1" operator="notEqual">
      <formula>AM8</formula>
    </cfRule>
    <cfRule type="expression" dxfId="4980" priority="4311" stopIfTrue="1">
      <formula>$G$9=11</formula>
    </cfRule>
  </conditionalFormatting>
  <conditionalFormatting sqref="S28">
    <cfRule type="cellIs" dxfId="4979" priority="4312" stopIfTrue="1" operator="notEqual">
      <formula>AL8</formula>
    </cfRule>
    <cfRule type="expression" dxfId="4978" priority="4313" stopIfTrue="1">
      <formula>$G$9=11</formula>
    </cfRule>
  </conditionalFormatting>
  <conditionalFormatting sqref="AB20">
    <cfRule type="cellIs" dxfId="4977" priority="4314" stopIfTrue="1" operator="notEqual">
      <formula>AE18</formula>
    </cfRule>
    <cfRule type="expression" dxfId="4976" priority="4315" stopIfTrue="1">
      <formula>$G$9=12</formula>
    </cfRule>
  </conditionalFormatting>
  <conditionalFormatting sqref="AC20">
    <cfRule type="cellIs" dxfId="4975" priority="4316" stopIfTrue="1" operator="notEqual">
      <formula>AD18</formula>
    </cfRule>
    <cfRule type="expression" dxfId="4974" priority="4317" stopIfTrue="1">
      <formula>$G$9=12</formula>
    </cfRule>
  </conditionalFormatting>
  <conditionalFormatting sqref="AD18">
    <cfRule type="cellIs" dxfId="4973" priority="4318" stopIfTrue="1" operator="notEqual">
      <formula>AC20</formula>
    </cfRule>
    <cfRule type="expression" dxfId="4972" priority="4319" stopIfTrue="1">
      <formula>$G$9=12</formula>
    </cfRule>
  </conditionalFormatting>
  <conditionalFormatting sqref="AE18">
    <cfRule type="cellIs" dxfId="4971" priority="4320" stopIfTrue="1" operator="notEqual">
      <formula>AB20</formula>
    </cfRule>
    <cfRule type="expression" dxfId="4970" priority="4321" stopIfTrue="1">
      <formula>$G$9=12</formula>
    </cfRule>
  </conditionalFormatting>
  <conditionalFormatting sqref="AN8">
    <cfRule type="cellIs" dxfId="4969" priority="4322" stopIfTrue="1" operator="notEqual">
      <formula>S30</formula>
    </cfRule>
    <cfRule type="expression" dxfId="4968" priority="4323" stopIfTrue="1">
      <formula>$G$9=12</formula>
    </cfRule>
  </conditionalFormatting>
  <conditionalFormatting sqref="AO8">
    <cfRule type="cellIs" dxfId="4967" priority="4324" stopIfTrue="1" operator="notEqual">
      <formula>R30</formula>
    </cfRule>
    <cfRule type="expression" dxfId="4966" priority="4325" stopIfTrue="1">
      <formula>$G$9=12</formula>
    </cfRule>
  </conditionalFormatting>
  <conditionalFormatting sqref="AL10">
    <cfRule type="cellIs" dxfId="4965" priority="4326" stopIfTrue="1" operator="notEqual">
      <formula>U28</formula>
    </cfRule>
  </conditionalFormatting>
  <conditionalFormatting sqref="AM10">
    <cfRule type="cellIs" dxfId="4964" priority="4327" stopIfTrue="1" operator="notEqual">
      <formula>T28</formula>
    </cfRule>
  </conditionalFormatting>
  <conditionalFormatting sqref="AJ12">
    <cfRule type="cellIs" dxfId="4963" priority="4328" stopIfTrue="1" operator="notEqual">
      <formula>W26</formula>
    </cfRule>
  </conditionalFormatting>
  <conditionalFormatting sqref="AK12">
    <cfRule type="cellIs" dxfId="4962" priority="4329" stopIfTrue="1" operator="notEqual">
      <formula>V26</formula>
    </cfRule>
  </conditionalFormatting>
  <conditionalFormatting sqref="V26">
    <cfRule type="cellIs" dxfId="4961" priority="4330" stopIfTrue="1" operator="notEqual">
      <formula>AK12</formula>
    </cfRule>
  </conditionalFormatting>
  <conditionalFormatting sqref="W26">
    <cfRule type="cellIs" dxfId="4960" priority="4331" stopIfTrue="1" operator="notEqual">
      <formula>AJ12</formula>
    </cfRule>
  </conditionalFormatting>
  <conditionalFormatting sqref="AH14">
    <cfRule type="cellIs" dxfId="4959" priority="4332" stopIfTrue="1" operator="notEqual">
      <formula>Y24</formula>
    </cfRule>
    <cfRule type="expression" dxfId="4958" priority="4333" stopIfTrue="1">
      <formula>$G$9=12</formula>
    </cfRule>
  </conditionalFormatting>
  <conditionalFormatting sqref="AI14">
    <cfRule type="cellIs" dxfId="4957" priority="4334" stopIfTrue="1" operator="notEqual">
      <formula>X24</formula>
    </cfRule>
    <cfRule type="expression" dxfId="4956" priority="4335" stopIfTrue="1">
      <formula>$G$9=12</formula>
    </cfRule>
  </conditionalFormatting>
  <conditionalFormatting sqref="X24">
    <cfRule type="cellIs" dxfId="4955" priority="4336" stopIfTrue="1" operator="notEqual">
      <formula>AI14</formula>
    </cfRule>
    <cfRule type="expression" dxfId="4954" priority="4337" stopIfTrue="1">
      <formula>$G$9=12</formula>
    </cfRule>
  </conditionalFormatting>
  <conditionalFormatting sqref="Y24">
    <cfRule type="cellIs" dxfId="4953" priority="4338" stopIfTrue="1" operator="notEqual">
      <formula>AH14</formula>
    </cfRule>
    <cfRule type="expression" dxfId="4952" priority="4339" stopIfTrue="1">
      <formula>$G$9=12</formula>
    </cfRule>
  </conditionalFormatting>
  <conditionalFormatting sqref="AF16 AZ36">
    <cfRule type="cellIs" dxfId="4951" priority="4340" stopIfTrue="1" operator="notEqual">
      <formula>AA22</formula>
    </cfRule>
    <cfRule type="expression" dxfId="4950" priority="4341" stopIfTrue="1">
      <formula>$G$9=12</formula>
    </cfRule>
  </conditionalFormatting>
  <conditionalFormatting sqref="AG16 BA36">
    <cfRule type="cellIs" dxfId="4949" priority="4342" stopIfTrue="1" operator="notEqual">
      <formula>Z22</formula>
    </cfRule>
    <cfRule type="expression" dxfId="4948" priority="4343" stopIfTrue="1">
      <formula>$G$9=12</formula>
    </cfRule>
  </conditionalFormatting>
  <conditionalFormatting sqref="Z22 AT42">
    <cfRule type="cellIs" dxfId="4947" priority="4344" stopIfTrue="1" operator="notEqual">
      <formula>AG16</formula>
    </cfRule>
    <cfRule type="expression" dxfId="4946" priority="4345" stopIfTrue="1">
      <formula>$G$9=12</formula>
    </cfRule>
  </conditionalFormatting>
  <conditionalFormatting sqref="AA22 AU42">
    <cfRule type="cellIs" dxfId="4945" priority="4346" stopIfTrue="1" operator="notEqual">
      <formula>AF16</formula>
    </cfRule>
    <cfRule type="expression" dxfId="4944" priority="4347" stopIfTrue="1">
      <formula>$G$9=12</formula>
    </cfRule>
  </conditionalFormatting>
  <conditionalFormatting sqref="AF18">
    <cfRule type="cellIs" dxfId="4943" priority="4348" stopIfTrue="1" operator="notEqual">
      <formula>AC22</formula>
    </cfRule>
    <cfRule type="expression" dxfId="4942" priority="4349" stopIfTrue="1">
      <formula>$G$9=13</formula>
    </cfRule>
  </conditionalFormatting>
  <conditionalFormatting sqref="AG18">
    <cfRule type="cellIs" dxfId="4941" priority="4350" stopIfTrue="1" operator="notEqual">
      <formula>AB22</formula>
    </cfRule>
    <cfRule type="expression" dxfId="4940" priority="4351" stopIfTrue="1">
      <formula>$G$9=13</formula>
    </cfRule>
  </conditionalFormatting>
  <conditionalFormatting sqref="AB22">
    <cfRule type="cellIs" dxfId="4939" priority="4352" stopIfTrue="1" operator="notEqual">
      <formula>AG18</formula>
    </cfRule>
    <cfRule type="expression" dxfId="4938" priority="4353" stopIfTrue="1">
      <formula>$G$9=13</formula>
    </cfRule>
  </conditionalFormatting>
  <conditionalFormatting sqref="AC22">
    <cfRule type="cellIs" dxfId="4937" priority="4354" stopIfTrue="1" operator="notEqual">
      <formula>AF18</formula>
    </cfRule>
    <cfRule type="expression" dxfId="4936" priority="4355" stopIfTrue="1">
      <formula>$G$9=13</formula>
    </cfRule>
  </conditionalFormatting>
  <conditionalFormatting sqref="AH16">
    <cfRule type="cellIs" dxfId="4935" priority="4356" stopIfTrue="1" operator="notEqual">
      <formula>AA24</formula>
    </cfRule>
    <cfRule type="expression" dxfId="4934" priority="4357" stopIfTrue="1">
      <formula>$G$9=13</formula>
    </cfRule>
  </conditionalFormatting>
  <conditionalFormatting sqref="AI16">
    <cfRule type="cellIs" dxfId="4933" priority="4358" stopIfTrue="1" operator="notEqual">
      <formula>Z24</formula>
    </cfRule>
    <cfRule type="expression" dxfId="4932" priority="4359" stopIfTrue="1">
      <formula>$G$9=13</formula>
    </cfRule>
  </conditionalFormatting>
  <conditionalFormatting sqref="Z24">
    <cfRule type="cellIs" dxfId="4931" priority="4360" stopIfTrue="1" operator="notEqual">
      <formula>AI16</formula>
    </cfRule>
    <cfRule type="expression" dxfId="4930" priority="4361" stopIfTrue="1">
      <formula>$G$9=13</formula>
    </cfRule>
  </conditionalFormatting>
  <conditionalFormatting sqref="AA24">
    <cfRule type="cellIs" dxfId="4929" priority="4362" stopIfTrue="1" operator="notEqual">
      <formula>AH16</formula>
    </cfRule>
    <cfRule type="expression" dxfId="4928" priority="4363" stopIfTrue="1">
      <formula>$G$9=13</formula>
    </cfRule>
  </conditionalFormatting>
  <conditionalFormatting sqref="X26">
    <cfRule type="cellIs" dxfId="4927" priority="4364" stopIfTrue="1" operator="notEqual">
      <formula>AK14</formula>
    </cfRule>
    <cfRule type="expression" dxfId="4926" priority="4365" stopIfTrue="1">
      <formula>$G$9=13</formula>
    </cfRule>
  </conditionalFormatting>
  <conditionalFormatting sqref="Y26">
    <cfRule type="cellIs" dxfId="4925" priority="4366" stopIfTrue="1" operator="notEqual">
      <formula>AJ14</formula>
    </cfRule>
    <cfRule type="expression" dxfId="4924" priority="4367" stopIfTrue="1">
      <formula>$G$9=13</formula>
    </cfRule>
  </conditionalFormatting>
  <conditionalFormatting sqref="AJ14">
    <cfRule type="cellIs" dxfId="4923" priority="4368" stopIfTrue="1" operator="notEqual">
      <formula>Y26</formula>
    </cfRule>
    <cfRule type="expression" dxfId="4922" priority="4369" stopIfTrue="1">
      <formula>$G$9=13</formula>
    </cfRule>
  </conditionalFormatting>
  <conditionalFormatting sqref="AK14">
    <cfRule type="cellIs" dxfId="4921" priority="4370" stopIfTrue="1" operator="notEqual">
      <formula>X26</formula>
    </cfRule>
    <cfRule type="expression" dxfId="4920" priority="4371" stopIfTrue="1">
      <formula>$G$9=13</formula>
    </cfRule>
  </conditionalFormatting>
  <conditionalFormatting sqref="AL12">
    <cfRule type="cellIs" dxfId="4919" priority="4372" stopIfTrue="1" operator="notEqual">
      <formula>W28</formula>
    </cfRule>
    <cfRule type="expression" dxfId="4918" priority="4373" stopIfTrue="1">
      <formula>$G$9=13</formula>
    </cfRule>
  </conditionalFormatting>
  <conditionalFormatting sqref="AM12">
    <cfRule type="cellIs" dxfId="4917" priority="4374" stopIfTrue="1" operator="notEqual">
      <formula>V28</formula>
    </cfRule>
    <cfRule type="expression" dxfId="4916" priority="4375" stopIfTrue="1">
      <formula>$G$9=13</formula>
    </cfRule>
  </conditionalFormatting>
  <conditionalFormatting sqref="V28">
    <cfRule type="cellIs" dxfId="4915" priority="4376" stopIfTrue="1" operator="notEqual">
      <formula>AM12</formula>
    </cfRule>
    <cfRule type="expression" dxfId="4914" priority="4377" stopIfTrue="1">
      <formula>$G$9=13</formula>
    </cfRule>
  </conditionalFormatting>
  <conditionalFormatting sqref="W28">
    <cfRule type="cellIs" dxfId="4913" priority="4378" stopIfTrue="1" operator="notEqual">
      <formula>AL12</formula>
    </cfRule>
    <cfRule type="expression" dxfId="4912" priority="4379" stopIfTrue="1">
      <formula>$G$9=13</formula>
    </cfRule>
  </conditionalFormatting>
  <conditionalFormatting sqref="AN10">
    <cfRule type="cellIs" dxfId="4911" priority="4380" stopIfTrue="1" operator="notEqual">
      <formula>U30</formula>
    </cfRule>
    <cfRule type="expression" dxfId="4910" priority="4381" stopIfTrue="1">
      <formula>$G$9=13</formula>
    </cfRule>
  </conditionalFormatting>
  <conditionalFormatting sqref="AO10">
    <cfRule type="cellIs" dxfId="4909" priority="4382" stopIfTrue="1" operator="notEqual">
      <formula>T30</formula>
    </cfRule>
    <cfRule type="expression" dxfId="4908" priority="4383" stopIfTrue="1">
      <formula>$G$9=13</formula>
    </cfRule>
  </conditionalFormatting>
  <conditionalFormatting sqref="AP8">
    <cfRule type="cellIs" dxfId="4907" priority="4384" stopIfTrue="1" operator="notEqual">
      <formula>S32</formula>
    </cfRule>
    <cfRule type="expression" dxfId="4906" priority="4385" stopIfTrue="1">
      <formula>$G$9=13</formula>
    </cfRule>
  </conditionalFormatting>
  <conditionalFormatting sqref="AQ8">
    <cfRule type="cellIs" dxfId="4905" priority="4386" stopIfTrue="1" operator="notEqual">
      <formula>R32</formula>
    </cfRule>
    <cfRule type="expression" dxfId="4904" priority="4387" stopIfTrue="1">
      <formula>$G$9=13</formula>
    </cfRule>
  </conditionalFormatting>
  <conditionalFormatting sqref="R32">
    <cfRule type="cellIs" dxfId="4903" priority="4388" stopIfTrue="1" operator="notEqual">
      <formula>AQ8</formula>
    </cfRule>
    <cfRule type="expression" dxfId="4902" priority="4389" stopIfTrue="1">
      <formula>$G$9=13</formula>
    </cfRule>
  </conditionalFormatting>
  <conditionalFormatting sqref="S32">
    <cfRule type="cellIs" dxfId="4901" priority="4390" stopIfTrue="1" operator="notEqual">
      <formula>AP8</formula>
    </cfRule>
    <cfRule type="expression" dxfId="4900" priority="4391" stopIfTrue="1">
      <formula>$G$9=13</formula>
    </cfRule>
  </conditionalFormatting>
  <conditionalFormatting sqref="AX10">
    <cfRule type="cellIs" dxfId="4899" priority="4392" stopIfTrue="1" operator="notEqual">
      <formula>U40</formula>
    </cfRule>
    <cfRule type="expression" dxfId="4898" priority="4393" stopIfTrue="1">
      <formula>$R$7=5</formula>
    </cfRule>
  </conditionalFormatting>
  <conditionalFormatting sqref="AY10">
    <cfRule type="cellIs" dxfId="4897" priority="4394" stopIfTrue="1" operator="notEqual">
      <formula>T40</formula>
    </cfRule>
    <cfRule type="expression" dxfId="4896" priority="4395" stopIfTrue="1">
      <formula>$R$7=5</formula>
    </cfRule>
  </conditionalFormatting>
  <conditionalFormatting sqref="T40">
    <cfRule type="cellIs" dxfId="4895" priority="4396" stopIfTrue="1" operator="notEqual">
      <formula>AY10</formula>
    </cfRule>
    <cfRule type="expression" dxfId="4894" priority="4397" stopIfTrue="1">
      <formula>$R$7=5</formula>
    </cfRule>
  </conditionalFormatting>
  <conditionalFormatting sqref="U40">
    <cfRule type="cellIs" dxfId="4893" priority="4398" stopIfTrue="1" operator="notEqual">
      <formula>AX10</formula>
    </cfRule>
    <cfRule type="expression" dxfId="4892" priority="4399" stopIfTrue="1">
      <formula>$R$7=5</formula>
    </cfRule>
  </conditionalFormatting>
  <conditionalFormatting sqref="AV34">
    <cfRule type="cellIs" dxfId="4891" priority="4400" stopIfTrue="1" operator="notEqual">
      <formula>AS38</formula>
    </cfRule>
    <cfRule type="expression" dxfId="4890" priority="4401" stopIfTrue="1">
      <formula>$R$7=2</formula>
    </cfRule>
  </conditionalFormatting>
  <conditionalFormatting sqref="AW34">
    <cfRule type="cellIs" dxfId="4889" priority="4402" stopIfTrue="1" operator="notEqual">
      <formula>AR38</formula>
    </cfRule>
    <cfRule type="expression" dxfId="4888" priority="4403" stopIfTrue="1">
      <formula>$R$7=2</formula>
    </cfRule>
  </conditionalFormatting>
  <conditionalFormatting sqref="AR38">
    <cfRule type="cellIs" dxfId="4887" priority="4404" stopIfTrue="1" operator="notEqual">
      <formula>AW34</formula>
    </cfRule>
    <cfRule type="expression" dxfId="4886" priority="4405" stopIfTrue="1">
      <formula>$R$7=2</formula>
    </cfRule>
  </conditionalFormatting>
  <conditionalFormatting sqref="AS38">
    <cfRule type="cellIs" dxfId="4885" priority="4406" stopIfTrue="1" operator="notEqual">
      <formula>AV34</formula>
    </cfRule>
    <cfRule type="expression" dxfId="4884" priority="4407" stopIfTrue="1">
      <formula>$R$7=2</formula>
    </cfRule>
  </conditionalFormatting>
  <conditionalFormatting sqref="AF20">
    <cfRule type="cellIs" dxfId="4883" priority="4408" stopIfTrue="1" operator="notEqual">
      <formula>AE22</formula>
    </cfRule>
    <cfRule type="expression" dxfId="4882" priority="4409" stopIfTrue="1">
      <formula>$G$9=14</formula>
    </cfRule>
  </conditionalFormatting>
  <conditionalFormatting sqref="AD22">
    <cfRule type="cellIs" dxfId="4881" priority="4410" stopIfTrue="1" operator="notEqual">
      <formula>AG20</formula>
    </cfRule>
    <cfRule type="expression" dxfId="4880" priority="4411" stopIfTrue="1">
      <formula>$G$9=14</formula>
    </cfRule>
  </conditionalFormatting>
  <conditionalFormatting sqref="AE22">
    <cfRule type="cellIs" dxfId="4879" priority="4412" stopIfTrue="1" operator="notEqual">
      <formula>AF20</formula>
    </cfRule>
    <cfRule type="expression" dxfId="4878" priority="4413" stopIfTrue="1">
      <formula>$G$9=14</formula>
    </cfRule>
  </conditionalFormatting>
  <conditionalFormatting sqref="AR8">
    <cfRule type="cellIs" dxfId="4877" priority="4414" stopIfTrue="1" operator="notEqual">
      <formula>S34</formula>
    </cfRule>
    <cfRule type="expression" dxfId="4876" priority="4415" stopIfTrue="1">
      <formula>$G$9=14</formula>
    </cfRule>
  </conditionalFormatting>
  <conditionalFormatting sqref="AS8">
    <cfRule type="cellIs" dxfId="4875" priority="4416" stopIfTrue="1" operator="notEqual">
      <formula>R34</formula>
    </cfRule>
    <cfRule type="expression" dxfId="4874" priority="4417" stopIfTrue="1">
      <formula>$G$9=14</formula>
    </cfRule>
  </conditionalFormatting>
  <conditionalFormatting sqref="R34">
    <cfRule type="cellIs" dxfId="4873" priority="4418" stopIfTrue="1" operator="notEqual">
      <formula>AS8</formula>
    </cfRule>
    <cfRule type="expression" dxfId="4872" priority="4419" stopIfTrue="1">
      <formula>$G$9=14</formula>
    </cfRule>
  </conditionalFormatting>
  <conditionalFormatting sqref="S34">
    <cfRule type="cellIs" dxfId="4871" priority="4420" stopIfTrue="1" operator="notEqual">
      <formula>AR8</formula>
    </cfRule>
    <cfRule type="expression" dxfId="4870" priority="4421" stopIfTrue="1">
      <formula>$G$9=14</formula>
    </cfRule>
  </conditionalFormatting>
  <conditionalFormatting sqref="AP10">
    <cfRule type="cellIs" dxfId="4869" priority="4422" stopIfTrue="1" operator="notEqual">
      <formula>U32</formula>
    </cfRule>
    <cfRule type="expression" dxfId="4868" priority="4423" stopIfTrue="1">
      <formula>$G$9=14</formula>
    </cfRule>
  </conditionalFormatting>
  <conditionalFormatting sqref="AQ10">
    <cfRule type="cellIs" dxfId="4867" priority="4424" stopIfTrue="1" operator="notEqual">
      <formula>T32</formula>
    </cfRule>
    <cfRule type="expression" dxfId="4866" priority="4425" stopIfTrue="1">
      <formula>$G$9=14</formula>
    </cfRule>
  </conditionalFormatting>
  <conditionalFormatting sqref="AN12">
    <cfRule type="cellIs" dxfId="4865" priority="4426" stopIfTrue="1" operator="notEqual">
      <formula>W30</formula>
    </cfRule>
    <cfRule type="expression" dxfId="4864" priority="4427" stopIfTrue="1">
      <formula>$G$9=14</formula>
    </cfRule>
  </conditionalFormatting>
  <conditionalFormatting sqref="AO12">
    <cfRule type="cellIs" dxfId="4863" priority="4428" stopIfTrue="1" operator="notEqual">
      <formula>V30</formula>
    </cfRule>
    <cfRule type="expression" dxfId="4862" priority="4429" stopIfTrue="1">
      <formula>$G$9=14</formula>
    </cfRule>
  </conditionalFormatting>
  <conditionalFormatting sqref="T32">
    <cfRule type="cellIs" dxfId="4861" priority="4430" stopIfTrue="1" operator="notEqual">
      <formula>AQ10</formula>
    </cfRule>
    <cfRule type="expression" dxfId="4860" priority="4431" stopIfTrue="1">
      <formula>$G$9=14</formula>
    </cfRule>
  </conditionalFormatting>
  <conditionalFormatting sqref="U32">
    <cfRule type="cellIs" dxfId="4859" priority="4432" stopIfTrue="1" operator="notEqual">
      <formula>AP10</formula>
    </cfRule>
    <cfRule type="expression" dxfId="4858" priority="4433" stopIfTrue="1">
      <formula>$G$9=14</formula>
    </cfRule>
  </conditionalFormatting>
  <conditionalFormatting sqref="V30">
    <cfRule type="cellIs" dxfId="4857" priority="4434" stopIfTrue="1" operator="notEqual">
      <formula>AO12</formula>
    </cfRule>
    <cfRule type="expression" dxfId="4856" priority="4435" stopIfTrue="1">
      <formula>$G$9=14</formula>
    </cfRule>
  </conditionalFormatting>
  <conditionalFormatting sqref="W30">
    <cfRule type="cellIs" dxfId="4855" priority="4436" stopIfTrue="1" operator="notEqual">
      <formula>AN12</formula>
    </cfRule>
    <cfRule type="expression" dxfId="4854" priority="4437" stopIfTrue="1">
      <formula>$G$9=14</formula>
    </cfRule>
  </conditionalFormatting>
  <conditionalFormatting sqref="X28">
    <cfRule type="cellIs" dxfId="4853" priority="4438" stopIfTrue="1" operator="notEqual">
      <formula>AM14</formula>
    </cfRule>
    <cfRule type="expression" dxfId="4852" priority="4439" stopIfTrue="1">
      <formula>$G$9=14</formula>
    </cfRule>
  </conditionalFormatting>
  <conditionalFormatting sqref="Y28">
    <cfRule type="cellIs" dxfId="4851" priority="4440" stopIfTrue="1" operator="notEqual">
      <formula>AL14</formula>
    </cfRule>
    <cfRule type="expression" dxfId="4850" priority="4441" stopIfTrue="1">
      <formula>$G$9=14</formula>
    </cfRule>
  </conditionalFormatting>
  <conditionalFormatting sqref="AL14">
    <cfRule type="cellIs" dxfId="4849" priority="4442" stopIfTrue="1" operator="notEqual">
      <formula>Y28</formula>
    </cfRule>
    <cfRule type="expression" dxfId="4848" priority="4443" stopIfTrue="1">
      <formula>$G$9=14</formula>
    </cfRule>
  </conditionalFormatting>
  <conditionalFormatting sqref="AM14">
    <cfRule type="cellIs" dxfId="4847" priority="4444" stopIfTrue="1" operator="notEqual">
      <formula>X28</formula>
    </cfRule>
    <cfRule type="expression" dxfId="4846" priority="4445" stopIfTrue="1">
      <formula>$G$9=14</formula>
    </cfRule>
  </conditionalFormatting>
  <conditionalFormatting sqref="AJ16">
    <cfRule type="cellIs" dxfId="4845" priority="4446" stopIfTrue="1" operator="notEqual">
      <formula>AA26</formula>
    </cfRule>
    <cfRule type="expression" dxfId="4844" priority="4447" stopIfTrue="1">
      <formula>$G$9=14</formula>
    </cfRule>
  </conditionalFormatting>
  <conditionalFormatting sqref="AK16">
    <cfRule type="cellIs" dxfId="4843" priority="4448" stopIfTrue="1" operator="notEqual">
      <formula>Z26</formula>
    </cfRule>
    <cfRule type="expression" dxfId="4842" priority="4449" stopIfTrue="1">
      <formula>$G$9=14</formula>
    </cfRule>
  </conditionalFormatting>
  <conditionalFormatting sqref="AH18">
    <cfRule type="cellIs" dxfId="4841" priority="4450" stopIfTrue="1" operator="notEqual">
      <formula>AC24</formula>
    </cfRule>
    <cfRule type="expression" dxfId="4840" priority="4451" stopIfTrue="1">
      <formula>$G$9=14</formula>
    </cfRule>
  </conditionalFormatting>
  <conditionalFormatting sqref="AI18">
    <cfRule type="cellIs" dxfId="4839" priority="4452" stopIfTrue="1" operator="notEqual">
      <formula>AB24</formula>
    </cfRule>
    <cfRule type="expression" dxfId="4838" priority="4453" stopIfTrue="1">
      <formula>$G$9=14</formula>
    </cfRule>
  </conditionalFormatting>
  <conditionalFormatting sqref="AG20">
    <cfRule type="cellIs" dxfId="4837" priority="4454" stopIfTrue="1" operator="notEqual">
      <formula>AD22</formula>
    </cfRule>
    <cfRule type="expression" dxfId="4836" priority="4455" stopIfTrue="1">
      <formula>$G$9=14</formula>
    </cfRule>
  </conditionalFormatting>
  <conditionalFormatting sqref="Z26">
    <cfRule type="cellIs" dxfId="4835" priority="4456" stopIfTrue="1" operator="notEqual">
      <formula>AK16</formula>
    </cfRule>
    <cfRule type="expression" dxfId="4834" priority="4457" stopIfTrue="1">
      <formula>$G$9=14</formula>
    </cfRule>
  </conditionalFormatting>
  <conditionalFormatting sqref="AA26">
    <cfRule type="cellIs" dxfId="4833" priority="4458" stopIfTrue="1" operator="notEqual">
      <formula>AJ16</formula>
    </cfRule>
    <cfRule type="expression" dxfId="4832" priority="4459" stopIfTrue="1">
      <formula>$G$9=14</formula>
    </cfRule>
  </conditionalFormatting>
  <conditionalFormatting sqref="AB24">
    <cfRule type="cellIs" dxfId="4831" priority="4460" stopIfTrue="1" operator="notEqual">
      <formula>AI18</formula>
    </cfRule>
    <cfRule type="expression" dxfId="4830" priority="4461" stopIfTrue="1">
      <formula>$G$9=14</formula>
    </cfRule>
  </conditionalFormatting>
  <conditionalFormatting sqref="AC24">
    <cfRule type="cellIs" dxfId="4829" priority="4462" stopIfTrue="1" operator="notEqual">
      <formula>AH18</formula>
    </cfRule>
    <cfRule type="expression" dxfId="4828" priority="4463" stopIfTrue="1">
      <formula>$G$9=14</formula>
    </cfRule>
  </conditionalFormatting>
  <conditionalFormatting sqref="AN14">
    <cfRule type="cellIs" dxfId="4827" priority="4464" stopIfTrue="1" operator="notEqual">
      <formula>Y30</formula>
    </cfRule>
    <cfRule type="expression" dxfId="4826" priority="4465" stopIfTrue="1">
      <formula>$G$9=15</formula>
    </cfRule>
  </conditionalFormatting>
  <conditionalFormatting sqref="AO14">
    <cfRule type="cellIs" dxfId="4825" priority="4466" stopIfTrue="1" operator="notEqual">
      <formula>X30</formula>
    </cfRule>
    <cfRule type="expression" dxfId="4824" priority="4467" stopIfTrue="1">
      <formula>$G$9=15</formula>
    </cfRule>
  </conditionalFormatting>
  <conditionalFormatting sqref="X30">
    <cfRule type="cellIs" dxfId="4823" priority="4468" stopIfTrue="1" operator="notEqual">
      <formula>AO14</formula>
    </cfRule>
    <cfRule type="expression" dxfId="4822" priority="4469" stopIfTrue="1">
      <formula>$G$9=15</formula>
    </cfRule>
  </conditionalFormatting>
  <conditionalFormatting sqref="Y30">
    <cfRule type="cellIs" dxfId="4821" priority="4470" stopIfTrue="1" operator="notEqual">
      <formula>AN14</formula>
    </cfRule>
    <cfRule type="expression" dxfId="4820" priority="4471" stopIfTrue="1">
      <formula>$G$9=15</formula>
    </cfRule>
  </conditionalFormatting>
  <conditionalFormatting sqref="AH20">
    <cfRule type="cellIs" dxfId="4819" priority="4472" stopIfTrue="1" operator="notEqual">
      <formula>AE24</formula>
    </cfRule>
    <cfRule type="expression" dxfId="4818" priority="4473" stopIfTrue="1">
      <formula>$G$9=15</formula>
    </cfRule>
  </conditionalFormatting>
  <conditionalFormatting sqref="AI20">
    <cfRule type="cellIs" dxfId="4817" priority="4474" stopIfTrue="1" operator="notEqual">
      <formula>AD24</formula>
    </cfRule>
    <cfRule type="expression" dxfId="4816" priority="4475" stopIfTrue="1">
      <formula>$G$9=15</formula>
    </cfRule>
  </conditionalFormatting>
  <conditionalFormatting sqref="AD24">
    <cfRule type="cellIs" dxfId="4815" priority="4476" stopIfTrue="1" operator="notEqual">
      <formula>AI20</formula>
    </cfRule>
    <cfRule type="expression" dxfId="4814" priority="4477" stopIfTrue="1">
      <formula>$G$9=15</formula>
    </cfRule>
  </conditionalFormatting>
  <conditionalFormatting sqref="AE24">
    <cfRule type="cellIs" dxfId="4813" priority="4478" stopIfTrue="1" operator="notEqual">
      <formula>AH20</formula>
    </cfRule>
    <cfRule type="expression" dxfId="4812" priority="4479" stopIfTrue="1">
      <formula>$G$9=15</formula>
    </cfRule>
  </conditionalFormatting>
  <conditionalFormatting sqref="AJ18">
    <cfRule type="cellIs" dxfId="4811" priority="4480" stopIfTrue="1" operator="notEqual">
      <formula>AC26</formula>
    </cfRule>
    <cfRule type="expression" dxfId="4810" priority="4481" stopIfTrue="1">
      <formula>$G$9=15</formula>
    </cfRule>
  </conditionalFormatting>
  <conditionalFormatting sqref="AK18">
    <cfRule type="cellIs" dxfId="4809" priority="4482" stopIfTrue="1" operator="notEqual">
      <formula>AB26</formula>
    </cfRule>
    <cfRule type="expression" dxfId="4808" priority="4483" stopIfTrue="1">
      <formula>$G$9=15</formula>
    </cfRule>
  </conditionalFormatting>
  <conditionalFormatting sqref="AB26">
    <cfRule type="cellIs" dxfId="4807" priority="4484" stopIfTrue="1" operator="notEqual">
      <formula>AK18</formula>
    </cfRule>
    <cfRule type="expression" dxfId="4806" priority="4485" stopIfTrue="1">
      <formula>$G$9=15</formula>
    </cfRule>
  </conditionalFormatting>
  <conditionalFormatting sqref="AC26">
    <cfRule type="cellIs" dxfId="4805" priority="4486" stopIfTrue="1" operator="notEqual">
      <formula>AJ18</formula>
    </cfRule>
    <cfRule type="expression" dxfId="4804" priority="4487" stopIfTrue="1">
      <formula>$G$9=15</formula>
    </cfRule>
  </conditionalFormatting>
  <conditionalFormatting sqref="AL16">
    <cfRule type="cellIs" dxfId="4803" priority="4488" stopIfTrue="1" operator="notEqual">
      <formula>AA28</formula>
    </cfRule>
    <cfRule type="expression" dxfId="4802" priority="4489" stopIfTrue="1">
      <formula>$G$9=15</formula>
    </cfRule>
  </conditionalFormatting>
  <conditionalFormatting sqref="AM16">
    <cfRule type="cellIs" dxfId="4801" priority="4490" stopIfTrue="1" operator="notEqual">
      <formula>Z28</formula>
    </cfRule>
    <cfRule type="expression" dxfId="4800" priority="4491" stopIfTrue="1">
      <formula>$G$9=15</formula>
    </cfRule>
  </conditionalFormatting>
  <conditionalFormatting sqref="Z28">
    <cfRule type="cellIs" dxfId="4799" priority="4492" stopIfTrue="1" operator="notEqual">
      <formula>AM16</formula>
    </cfRule>
    <cfRule type="expression" dxfId="4798" priority="4493" stopIfTrue="1">
      <formula>$G$9=15</formula>
    </cfRule>
  </conditionalFormatting>
  <conditionalFormatting sqref="AA28">
    <cfRule type="cellIs" dxfId="4797" priority="4494" stopIfTrue="1" operator="notEqual">
      <formula>AL16</formula>
    </cfRule>
    <cfRule type="expression" dxfId="4796" priority="4495" stopIfTrue="1">
      <formula>$G$9=15</formula>
    </cfRule>
  </conditionalFormatting>
  <conditionalFormatting sqref="AZ22">
    <cfRule type="cellIs" dxfId="4795" priority="4496" stopIfTrue="1" operator="notEqual">
      <formula>AG42</formula>
    </cfRule>
    <cfRule type="expression" dxfId="4794" priority="4497" stopIfTrue="1">
      <formula>$R$7=12</formula>
    </cfRule>
  </conditionalFormatting>
  <conditionalFormatting sqref="BA22">
    <cfRule type="cellIs" dxfId="4793" priority="4498" stopIfTrue="1" operator="notEqual">
      <formula>AF42</formula>
    </cfRule>
    <cfRule type="expression" dxfId="4792" priority="4499" stopIfTrue="1">
      <formula>$R$7=12</formula>
    </cfRule>
  </conditionalFormatting>
  <conditionalFormatting sqref="AF42">
    <cfRule type="cellIs" dxfId="4791" priority="4500" stopIfTrue="1" operator="notEqual">
      <formula>BA22</formula>
    </cfRule>
    <cfRule type="expression" dxfId="4790" priority="4501" stopIfTrue="1">
      <formula>$R$7=12</formula>
    </cfRule>
  </conditionalFormatting>
  <conditionalFormatting sqref="AG42">
    <cfRule type="cellIs" dxfId="4789" priority="4502" stopIfTrue="1" operator="notEqual">
      <formula>AZ22</formula>
    </cfRule>
    <cfRule type="expression" dxfId="4788" priority="4503" stopIfTrue="1">
      <formula>$R$7=12</formula>
    </cfRule>
  </conditionalFormatting>
  <conditionalFormatting sqref="AR10">
    <cfRule type="cellIs" dxfId="4787" priority="4504" stopIfTrue="1" operator="notEqual">
      <formula>U34</formula>
    </cfRule>
    <cfRule type="expression" dxfId="4786" priority="4505" stopIfTrue="1">
      <formula>$G$9=15</formula>
    </cfRule>
  </conditionalFormatting>
  <conditionalFormatting sqref="AS10">
    <cfRule type="cellIs" dxfId="4785" priority="4506" stopIfTrue="1" operator="notEqual">
      <formula>T34</formula>
    </cfRule>
    <cfRule type="expression" dxfId="4784" priority="4507" stopIfTrue="1">
      <formula>$G$9=15</formula>
    </cfRule>
  </conditionalFormatting>
  <conditionalFormatting sqref="T34">
    <cfRule type="cellIs" dxfId="4783" priority="4508" stopIfTrue="1" operator="notEqual">
      <formula>AS10</formula>
    </cfRule>
    <cfRule type="expression" dxfId="4782" priority="4509" stopIfTrue="1">
      <formula>$G$9=15</formula>
    </cfRule>
  </conditionalFormatting>
  <conditionalFormatting sqref="U34">
    <cfRule type="cellIs" dxfId="4781" priority="4510" stopIfTrue="1" operator="notEqual">
      <formula>AR10</formula>
    </cfRule>
    <cfRule type="expression" dxfId="4780" priority="4511" stopIfTrue="1">
      <formula>$G$9=15</formula>
    </cfRule>
  </conditionalFormatting>
  <conditionalFormatting sqref="R36">
    <cfRule type="cellIs" dxfId="4779" priority="4512" stopIfTrue="1" operator="notEqual">
      <formula>AU8</formula>
    </cfRule>
    <cfRule type="expression" dxfId="4778" priority="4513" stopIfTrue="1">
      <formula>$R$7=2</formula>
    </cfRule>
  </conditionalFormatting>
  <conditionalFormatting sqref="S36">
    <cfRule type="cellIs" dxfId="4777" priority="4514" stopIfTrue="1" operator="notEqual">
      <formula>AT8</formula>
    </cfRule>
    <cfRule type="expression" dxfId="4776" priority="4515" stopIfTrue="1">
      <formula>$R$7=2</formula>
    </cfRule>
  </conditionalFormatting>
  <conditionalFormatting sqref="AZ8">
    <cfRule type="cellIs" dxfId="4775" priority="4516" stopIfTrue="1" operator="notEqual">
      <formula>S42</formula>
    </cfRule>
    <cfRule type="expression" dxfId="4774" priority="4517" stopIfTrue="1">
      <formula>$R$7=5</formula>
    </cfRule>
  </conditionalFormatting>
  <conditionalFormatting sqref="BA8">
    <cfRule type="cellIs" dxfId="4773" priority="4518" stopIfTrue="1" operator="notEqual">
      <formula>R42</formula>
    </cfRule>
    <cfRule type="expression" dxfId="4772" priority="4519" stopIfTrue="1">
      <formula>$R$7=5</formula>
    </cfRule>
  </conditionalFormatting>
  <conditionalFormatting sqref="AV12">
    <cfRule type="cellIs" dxfId="4771" priority="4520" stopIfTrue="1" operator="notEqual">
      <formula>W38</formula>
    </cfRule>
    <cfRule type="expression" dxfId="4770" priority="4521" stopIfTrue="1">
      <formula>$R$7=5</formula>
    </cfRule>
  </conditionalFormatting>
  <conditionalFormatting sqref="AW12">
    <cfRule type="cellIs" dxfId="4769" priority="4522" stopIfTrue="1" operator="notEqual">
      <formula>V38</formula>
    </cfRule>
    <cfRule type="expression" dxfId="4768" priority="4523" stopIfTrue="1">
      <formula>$R$7=5</formula>
    </cfRule>
  </conditionalFormatting>
  <conditionalFormatting sqref="AT14">
    <cfRule type="cellIs" dxfId="4767" priority="4524" stopIfTrue="1" operator="notEqual">
      <formula>Y36</formula>
    </cfRule>
    <cfRule type="expression" dxfId="4766" priority="4525" stopIfTrue="1">
      <formula>$R$7=5</formula>
    </cfRule>
  </conditionalFormatting>
  <conditionalFormatting sqref="AU14">
    <cfRule type="cellIs" dxfId="4765" priority="4526" stopIfTrue="1" operator="notEqual">
      <formula>X36</formula>
    </cfRule>
    <cfRule type="expression" dxfId="4764" priority="4527" stopIfTrue="1">
      <formula>$R$7=5</formula>
    </cfRule>
  </conditionalFormatting>
  <conditionalFormatting sqref="AR16">
    <cfRule type="cellIs" dxfId="4763" priority="4528" stopIfTrue="1" operator="notEqual">
      <formula>AA34</formula>
    </cfRule>
    <cfRule type="expression" dxfId="4762" priority="4529" stopIfTrue="1">
      <formula>$G$9=1</formula>
    </cfRule>
  </conditionalFormatting>
  <conditionalFormatting sqref="AS16">
    <cfRule type="cellIs" dxfId="4761" priority="4530" stopIfTrue="1" operator="notEqual">
      <formula>Z34</formula>
    </cfRule>
    <cfRule type="expression" dxfId="4760" priority="4531" stopIfTrue="1">
      <formula>$G$9=1</formula>
    </cfRule>
  </conditionalFormatting>
  <conditionalFormatting sqref="AP18">
    <cfRule type="cellIs" dxfId="4759" priority="4532" stopIfTrue="1" operator="notEqual">
      <formula>AC32</formula>
    </cfRule>
    <cfRule type="expression" dxfId="4758" priority="4533" stopIfTrue="1">
      <formula>$G$9=1</formula>
    </cfRule>
  </conditionalFormatting>
  <conditionalFormatting sqref="AQ18">
    <cfRule type="cellIs" dxfId="4757" priority="4534" stopIfTrue="1" operator="notEqual">
      <formula>AB32</formula>
    </cfRule>
    <cfRule type="expression" dxfId="4756" priority="4535" stopIfTrue="1">
      <formula>$G$9=1</formula>
    </cfRule>
  </conditionalFormatting>
  <conditionalFormatting sqref="AN20">
    <cfRule type="cellIs" dxfId="4755" priority="4536" stopIfTrue="1" operator="notEqual">
      <formula>AE30</formula>
    </cfRule>
    <cfRule type="expression" dxfId="4754" priority="4537" stopIfTrue="1">
      <formula>$G$9=1</formula>
    </cfRule>
  </conditionalFormatting>
  <conditionalFormatting sqref="AO20">
    <cfRule type="cellIs" dxfId="4753" priority="4538" stopIfTrue="1" operator="notEqual">
      <formula>AD30</formula>
    </cfRule>
    <cfRule type="expression" dxfId="4752" priority="4539" stopIfTrue="1">
      <formula>$G$9=1</formula>
    </cfRule>
  </conditionalFormatting>
  <conditionalFormatting sqref="AL22">
    <cfRule type="cellIs" dxfId="4751" priority="4540" stopIfTrue="1" operator="notEqual">
      <formula>AG28</formula>
    </cfRule>
    <cfRule type="expression" dxfId="4750" priority="4541" stopIfTrue="1">
      <formula>$G$9=1</formula>
    </cfRule>
  </conditionalFormatting>
  <conditionalFormatting sqref="AM22">
    <cfRule type="cellIs" dxfId="4749" priority="4542" stopIfTrue="1" operator="notEqual">
      <formula>AF28</formula>
    </cfRule>
    <cfRule type="expression" dxfId="4748" priority="4543" stopIfTrue="1">
      <formula>$G$9=1</formula>
    </cfRule>
  </conditionalFormatting>
  <conditionalFormatting sqref="AJ24">
    <cfRule type="cellIs" dxfId="4747" priority="4544" stopIfTrue="1" operator="notEqual">
      <formula>AI26</formula>
    </cfRule>
    <cfRule type="expression" dxfId="4746" priority="4545" stopIfTrue="1">
      <formula>$G$9=1</formula>
    </cfRule>
  </conditionalFormatting>
  <conditionalFormatting sqref="AK24">
    <cfRule type="cellIs" dxfId="4745" priority="4546" stopIfTrue="1" operator="notEqual">
      <formula>AH26</formula>
    </cfRule>
    <cfRule type="expression" dxfId="4744" priority="4547" stopIfTrue="1">
      <formula>$G$9=1</formula>
    </cfRule>
  </conditionalFormatting>
  <conditionalFormatting sqref="AH26">
    <cfRule type="cellIs" dxfId="4743" priority="4548" stopIfTrue="1" operator="notEqual">
      <formula>AK24</formula>
    </cfRule>
    <cfRule type="expression" dxfId="4742" priority="4549" stopIfTrue="1">
      <formula>$G$9=1</formula>
    </cfRule>
  </conditionalFormatting>
  <conditionalFormatting sqref="AI26">
    <cfRule type="cellIs" dxfId="4741" priority="4550" stopIfTrue="1" operator="notEqual">
      <formula>AJ24</formula>
    </cfRule>
    <cfRule type="expression" dxfId="4740" priority="4551" stopIfTrue="1">
      <formula>$G$9=1</formula>
    </cfRule>
  </conditionalFormatting>
  <conditionalFormatting sqref="AF28">
    <cfRule type="cellIs" dxfId="4739" priority="4552" stopIfTrue="1" operator="notEqual">
      <formula>AM22</formula>
    </cfRule>
    <cfRule type="expression" dxfId="4738" priority="4553" stopIfTrue="1">
      <formula>$G$9=1</formula>
    </cfRule>
  </conditionalFormatting>
  <conditionalFormatting sqref="AG28">
    <cfRule type="cellIs" dxfId="4737" priority="4554" stopIfTrue="1" operator="notEqual">
      <formula>AL22</formula>
    </cfRule>
    <cfRule type="expression" dxfId="4736" priority="4555" stopIfTrue="1">
      <formula>$G$9=1</formula>
    </cfRule>
  </conditionalFormatting>
  <conditionalFormatting sqref="AD30">
    <cfRule type="cellIs" dxfId="4735" priority="4556" stopIfTrue="1" operator="notEqual">
      <formula>AO20</formula>
    </cfRule>
    <cfRule type="expression" dxfId="4734" priority="4557" stopIfTrue="1">
      <formula>$G$9=1</formula>
    </cfRule>
  </conditionalFormatting>
  <conditionalFormatting sqref="AE30">
    <cfRule type="cellIs" dxfId="4733" priority="4558" stopIfTrue="1" operator="notEqual">
      <formula>AN20</formula>
    </cfRule>
    <cfRule type="expression" dxfId="4732" priority="4559" stopIfTrue="1">
      <formula>$G$9=1</formula>
    </cfRule>
  </conditionalFormatting>
  <conditionalFormatting sqref="AB32">
    <cfRule type="cellIs" dxfId="4731" priority="4560" stopIfTrue="1" operator="notEqual">
      <formula>AQ18</formula>
    </cfRule>
    <cfRule type="expression" dxfId="4730" priority="4561" stopIfTrue="1">
      <formula>$G$9=1</formula>
    </cfRule>
  </conditionalFormatting>
  <conditionalFormatting sqref="AC32">
    <cfRule type="cellIs" dxfId="4729" priority="4562" stopIfTrue="1" operator="notEqual">
      <formula>AP18</formula>
    </cfRule>
    <cfRule type="expression" dxfId="4728" priority="4563" stopIfTrue="1">
      <formula>$G$9=1</formula>
    </cfRule>
  </conditionalFormatting>
  <conditionalFormatting sqref="Z34">
    <cfRule type="cellIs" dxfId="4727" priority="4564" stopIfTrue="1" operator="notEqual">
      <formula>AS16</formula>
    </cfRule>
    <cfRule type="expression" dxfId="4726" priority="4565" stopIfTrue="1">
      <formula>$G$9=1</formula>
    </cfRule>
  </conditionalFormatting>
  <conditionalFormatting sqref="AA34">
    <cfRule type="cellIs" dxfId="4725" priority="4566" stopIfTrue="1" operator="notEqual">
      <formula>AR16</formula>
    </cfRule>
    <cfRule type="expression" dxfId="4724" priority="4567" stopIfTrue="1">
      <formula>$G$9=1</formula>
    </cfRule>
  </conditionalFormatting>
  <conditionalFormatting sqref="X36">
    <cfRule type="cellIs" dxfId="4723" priority="4568" stopIfTrue="1" operator="notEqual">
      <formula>AU14</formula>
    </cfRule>
    <cfRule type="expression" dxfId="4722" priority="4569" stopIfTrue="1">
      <formula>$R$7=5</formula>
    </cfRule>
  </conditionalFormatting>
  <conditionalFormatting sqref="Y36">
    <cfRule type="cellIs" dxfId="4721" priority="4570" stopIfTrue="1" operator="notEqual">
      <formula>AT14</formula>
    </cfRule>
    <cfRule type="expression" dxfId="4720" priority="4571" stopIfTrue="1">
      <formula>$R$7=5</formula>
    </cfRule>
  </conditionalFormatting>
  <conditionalFormatting sqref="V38">
    <cfRule type="cellIs" dxfId="4719" priority="4572" stopIfTrue="1" operator="notEqual">
      <formula>AW12</formula>
    </cfRule>
    <cfRule type="expression" dxfId="4718" priority="4573" stopIfTrue="1">
      <formula>$R$7=5</formula>
    </cfRule>
  </conditionalFormatting>
  <conditionalFormatting sqref="W38">
    <cfRule type="cellIs" dxfId="4717" priority="4574" stopIfTrue="1" operator="notEqual">
      <formula>AV12</formula>
    </cfRule>
    <cfRule type="expression" dxfId="4716" priority="4575" stopIfTrue="1">
      <formula>$R$7=5</formula>
    </cfRule>
  </conditionalFormatting>
  <conditionalFormatting sqref="R42">
    <cfRule type="cellIs" dxfId="4715" priority="4576" stopIfTrue="1" operator="notEqual">
      <formula>BA8</formula>
    </cfRule>
    <cfRule type="expression" dxfId="4714" priority="4577" stopIfTrue="1">
      <formula>$R$7=5</formula>
    </cfRule>
  </conditionalFormatting>
  <conditionalFormatting sqref="S42">
    <cfRule type="cellIs" dxfId="4713" priority="4578" stopIfTrue="1" operator="notEqual">
      <formula>AZ8</formula>
    </cfRule>
    <cfRule type="expression" dxfId="4712" priority="4579" stopIfTrue="1">
      <formula>$R$7=5</formula>
    </cfRule>
  </conditionalFormatting>
  <conditionalFormatting sqref="AR18">
    <cfRule type="cellIs" dxfId="4711" priority="4580" stopIfTrue="1" operator="notEqual">
      <formula>AC34</formula>
    </cfRule>
  </conditionalFormatting>
  <conditionalFormatting sqref="AS18">
    <cfRule type="cellIs" dxfId="4710" priority="4581" stopIfTrue="1" operator="notEqual">
      <formula>AB34</formula>
    </cfRule>
  </conditionalFormatting>
  <conditionalFormatting sqref="AJ42">
    <cfRule type="cellIs" dxfId="4709" priority="4582" stopIfTrue="1" operator="notEqual">
      <formula>BA26</formula>
    </cfRule>
    <cfRule type="expression" dxfId="4708" priority="4583" stopIfTrue="1">
      <formula>$R$7=14</formula>
    </cfRule>
  </conditionalFormatting>
  <conditionalFormatting sqref="AK42">
    <cfRule type="cellIs" dxfId="4707" priority="4584" stopIfTrue="1" operator="notEqual">
      <formula>AZ26</formula>
    </cfRule>
    <cfRule type="expression" dxfId="4706" priority="4585" stopIfTrue="1">
      <formula>$R$7=14</formula>
    </cfRule>
  </conditionalFormatting>
  <conditionalFormatting sqref="AL24">
    <cfRule type="cellIs" dxfId="4705" priority="4586" stopIfTrue="1" operator="notEqual">
      <formula>AI28</formula>
    </cfRule>
    <cfRule type="expression" dxfId="4704" priority="4587" stopIfTrue="1">
      <formula>$G$9=2</formula>
    </cfRule>
  </conditionalFormatting>
  <conditionalFormatting sqref="AM24">
    <cfRule type="cellIs" dxfId="4703" priority="4588" stopIfTrue="1" operator="notEqual">
      <formula>AH28</formula>
    </cfRule>
    <cfRule type="expression" dxfId="4702" priority="4589" stopIfTrue="1">
      <formula>$G$9=2</formula>
    </cfRule>
  </conditionalFormatting>
  <conditionalFormatting sqref="AH28">
    <cfRule type="cellIs" dxfId="4701" priority="4590" stopIfTrue="1" operator="notEqual">
      <formula>AM24</formula>
    </cfRule>
    <cfRule type="expression" dxfId="4700" priority="4591" stopIfTrue="1">
      <formula>$G$9=2</formula>
    </cfRule>
  </conditionalFormatting>
  <conditionalFormatting sqref="AI28">
    <cfRule type="cellIs" dxfId="4699" priority="4592" stopIfTrue="1" operator="notEqual">
      <formula>AL24</formula>
    </cfRule>
    <cfRule type="expression" dxfId="4698" priority="4593" stopIfTrue="1">
      <formula>$G$9=2</formula>
    </cfRule>
  </conditionalFormatting>
  <conditionalFormatting sqref="AN22">
    <cfRule type="cellIs" dxfId="4697" priority="4594" stopIfTrue="1" operator="notEqual">
      <formula>AG30</formula>
    </cfRule>
  </conditionalFormatting>
  <conditionalFormatting sqref="AO22">
    <cfRule type="cellIs" dxfId="4696" priority="4595" stopIfTrue="1" operator="notEqual">
      <formula>AF30</formula>
    </cfRule>
  </conditionalFormatting>
  <conditionalFormatting sqref="AF30">
    <cfRule type="cellIs" dxfId="4695" priority="4596" stopIfTrue="1" operator="notEqual">
      <formula>AO22</formula>
    </cfRule>
  </conditionalFormatting>
  <conditionalFormatting sqref="AG30">
    <cfRule type="cellIs" dxfId="4694" priority="4597" stopIfTrue="1" operator="notEqual">
      <formula>AN22</formula>
    </cfRule>
  </conditionalFormatting>
  <conditionalFormatting sqref="AP20">
    <cfRule type="cellIs" dxfId="4693" priority="4598" stopIfTrue="1" operator="notEqual">
      <formula>AE32</formula>
    </cfRule>
    <cfRule type="expression" dxfId="4692" priority="4599" stopIfTrue="1">
      <formula>$G$9=2</formula>
    </cfRule>
  </conditionalFormatting>
  <conditionalFormatting sqref="AQ20">
    <cfRule type="cellIs" dxfId="4691" priority="4600" stopIfTrue="1" operator="notEqual">
      <formula>AD32</formula>
    </cfRule>
    <cfRule type="expression" dxfId="4690" priority="4601" stopIfTrue="1">
      <formula>$G$9=2</formula>
    </cfRule>
  </conditionalFormatting>
  <conditionalFormatting sqref="AD32">
    <cfRule type="cellIs" dxfId="4689" priority="4602" stopIfTrue="1" operator="notEqual">
      <formula>AQ20</formula>
    </cfRule>
    <cfRule type="expression" dxfId="4688" priority="4603" stopIfTrue="1">
      <formula>$G$9=2</formula>
    </cfRule>
  </conditionalFormatting>
  <conditionalFormatting sqref="AE32">
    <cfRule type="cellIs" dxfId="4687" priority="4604" stopIfTrue="1" operator="notEqual">
      <formula>AP20</formula>
    </cfRule>
    <cfRule type="expression" dxfId="4686" priority="4605" stopIfTrue="1">
      <formula>$G$9=2</formula>
    </cfRule>
  </conditionalFormatting>
  <conditionalFormatting sqref="AT16">
    <cfRule type="cellIs" dxfId="4685" priority="4606" stopIfTrue="1" operator="notEqual">
      <formula>AA36</formula>
    </cfRule>
    <cfRule type="expression" dxfId="4684" priority="4607" stopIfTrue="1">
      <formula>$R$7=6</formula>
    </cfRule>
  </conditionalFormatting>
  <conditionalFormatting sqref="AU16">
    <cfRule type="cellIs" dxfId="4683" priority="4608" stopIfTrue="1" operator="notEqual">
      <formula>Z36</formula>
    </cfRule>
    <cfRule type="expression" dxfId="4682" priority="4609" stopIfTrue="1">
      <formula>$R$7=6</formula>
    </cfRule>
  </conditionalFormatting>
  <conditionalFormatting sqref="Z36">
    <cfRule type="cellIs" dxfId="4681" priority="4610" stopIfTrue="1" operator="notEqual">
      <formula>AU16</formula>
    </cfRule>
    <cfRule type="expression" dxfId="4680" priority="4611" stopIfTrue="1">
      <formula>$R$7=6</formula>
    </cfRule>
  </conditionalFormatting>
  <conditionalFormatting sqref="AA36">
    <cfRule type="cellIs" dxfId="4679" priority="4612" stopIfTrue="1" operator="notEqual">
      <formula>AT16</formula>
    </cfRule>
    <cfRule type="expression" dxfId="4678" priority="4613" stopIfTrue="1">
      <formula>$R$7=6</formula>
    </cfRule>
  </conditionalFormatting>
  <conditionalFormatting sqref="AV14">
    <cfRule type="cellIs" dxfId="4677" priority="4614" stopIfTrue="1" operator="notEqual">
      <formula>Y38</formula>
    </cfRule>
    <cfRule type="expression" dxfId="4676" priority="4615" stopIfTrue="1">
      <formula>$R$7=6</formula>
    </cfRule>
  </conditionalFormatting>
  <conditionalFormatting sqref="AW14">
    <cfRule type="cellIs" dxfId="4675" priority="4616" stopIfTrue="1" operator="notEqual">
      <formula>X38</formula>
    </cfRule>
    <cfRule type="expression" dxfId="4674" priority="4617" stopIfTrue="1">
      <formula>$R$7=6</formula>
    </cfRule>
  </conditionalFormatting>
  <conditionalFormatting sqref="X38">
    <cfRule type="cellIs" dxfId="4673" priority="4618" stopIfTrue="1" operator="notEqual">
      <formula>AW14</formula>
    </cfRule>
    <cfRule type="expression" dxfId="4672" priority="4619" stopIfTrue="1">
      <formula>$R$7=6</formula>
    </cfRule>
  </conditionalFormatting>
  <conditionalFormatting sqref="Y38">
    <cfRule type="cellIs" dxfId="4671" priority="4620" stopIfTrue="1" operator="notEqual">
      <formula>AV14</formula>
    </cfRule>
    <cfRule type="expression" dxfId="4670" priority="4621" stopIfTrue="1">
      <formula>$R$7=6</formula>
    </cfRule>
  </conditionalFormatting>
  <conditionalFormatting sqref="V40">
    <cfRule type="cellIs" dxfId="4669" priority="4622" stopIfTrue="1" operator="notEqual">
      <formula>AY12</formula>
    </cfRule>
    <cfRule type="expression" dxfId="4668" priority="4623" stopIfTrue="1">
      <formula>$R$7=6</formula>
    </cfRule>
  </conditionalFormatting>
  <conditionalFormatting sqref="W40">
    <cfRule type="cellIs" dxfId="4667" priority="4624" stopIfTrue="1" operator="notEqual">
      <formula>AX12</formula>
    </cfRule>
    <cfRule type="expression" dxfId="4666" priority="4625" stopIfTrue="1">
      <formula>$R$7=6</formula>
    </cfRule>
  </conditionalFormatting>
  <conditionalFormatting sqref="AX12">
    <cfRule type="cellIs" dxfId="4665" priority="4626" stopIfTrue="1" operator="notEqual">
      <formula>W40</formula>
    </cfRule>
    <cfRule type="expression" dxfId="4664" priority="4627" stopIfTrue="1">
      <formula>$R$7=6</formula>
    </cfRule>
  </conditionalFormatting>
  <conditionalFormatting sqref="AY12">
    <cfRule type="cellIs" dxfId="4663" priority="4628" stopIfTrue="1" operator="notEqual">
      <formula>V40</formula>
    </cfRule>
    <cfRule type="expression" dxfId="4662" priority="4629" stopIfTrue="1">
      <formula>$R$7=6</formula>
    </cfRule>
  </conditionalFormatting>
  <conditionalFormatting sqref="AZ10">
    <cfRule type="cellIs" dxfId="4661" priority="4630" stopIfTrue="1" operator="notEqual">
      <formula>U42</formula>
    </cfRule>
    <cfRule type="expression" dxfId="4660" priority="4631" stopIfTrue="1">
      <formula>$R$7=6</formula>
    </cfRule>
  </conditionalFormatting>
  <conditionalFormatting sqref="BA10">
    <cfRule type="cellIs" dxfId="4659" priority="4632" stopIfTrue="1" operator="notEqual">
      <formula>T42</formula>
    </cfRule>
    <cfRule type="expression" dxfId="4658" priority="4633" stopIfTrue="1">
      <formula>$R$7=6</formula>
    </cfRule>
  </conditionalFormatting>
  <conditionalFormatting sqref="T42">
    <cfRule type="cellIs" dxfId="4657" priority="4634" stopIfTrue="1" operator="notEqual">
      <formula>BA10</formula>
    </cfRule>
    <cfRule type="expression" dxfId="4656" priority="4635" stopIfTrue="1">
      <formula>$R$7=6</formula>
    </cfRule>
  </conditionalFormatting>
  <conditionalFormatting sqref="U42">
    <cfRule type="cellIs" dxfId="4655" priority="4636" stopIfTrue="1" operator="notEqual">
      <formula>AZ10</formula>
    </cfRule>
    <cfRule type="expression" dxfId="4654" priority="4637" stopIfTrue="1">
      <formula>$R$7=6</formula>
    </cfRule>
  </conditionalFormatting>
  <conditionalFormatting sqref="AX14">
    <cfRule type="cellIs" dxfId="4653" priority="4638" stopIfTrue="1" operator="notEqual">
      <formula>Y40</formula>
    </cfRule>
    <cfRule type="expression" dxfId="4652" priority="4639" stopIfTrue="1">
      <formula>$R$7=7</formula>
    </cfRule>
  </conditionalFormatting>
  <conditionalFormatting sqref="AY14">
    <cfRule type="cellIs" dxfId="4651" priority="4640" stopIfTrue="1" operator="notEqual">
      <formula>X40</formula>
    </cfRule>
    <cfRule type="expression" dxfId="4650" priority="4641" stopIfTrue="1">
      <formula>$R$7=7</formula>
    </cfRule>
  </conditionalFormatting>
  <conditionalFormatting sqref="X40">
    <cfRule type="cellIs" dxfId="4649" priority="4642" stopIfTrue="1" operator="notEqual">
      <formula>AY14</formula>
    </cfRule>
    <cfRule type="expression" dxfId="4648" priority="4643" stopIfTrue="1">
      <formula>$R$7=7</formula>
    </cfRule>
  </conditionalFormatting>
  <conditionalFormatting sqref="Y40">
    <cfRule type="cellIs" dxfId="4647" priority="4644" stopIfTrue="1" operator="notEqual">
      <formula>AX14</formula>
    </cfRule>
    <cfRule type="expression" dxfId="4646" priority="4645" stopIfTrue="1">
      <formula>$R$7=7</formula>
    </cfRule>
  </conditionalFormatting>
  <conditionalFormatting sqref="AV16">
    <cfRule type="cellIs" dxfId="4645" priority="4646" stopIfTrue="1" operator="notEqual">
      <formula>AA38</formula>
    </cfRule>
    <cfRule type="expression" dxfId="4644" priority="4647" stopIfTrue="1">
      <formula>$R$7=7</formula>
    </cfRule>
  </conditionalFormatting>
  <conditionalFormatting sqref="AW16">
    <cfRule type="cellIs" dxfId="4643" priority="4648" stopIfTrue="1" operator="notEqual">
      <formula>Z38</formula>
    </cfRule>
    <cfRule type="expression" dxfId="4642" priority="4649" stopIfTrue="1">
      <formula>$R$7=7</formula>
    </cfRule>
  </conditionalFormatting>
  <conditionalFormatting sqref="Z38">
    <cfRule type="cellIs" dxfId="4641" priority="4650" stopIfTrue="1" operator="notEqual">
      <formula>AW16</formula>
    </cfRule>
    <cfRule type="expression" dxfId="4640" priority="4651" stopIfTrue="1">
      <formula>$R$7=7</formula>
    </cfRule>
  </conditionalFormatting>
  <conditionalFormatting sqref="AA38">
    <cfRule type="cellIs" dxfId="4639" priority="4652" stopIfTrue="1" operator="notEqual">
      <formula>AV16</formula>
    </cfRule>
    <cfRule type="expression" dxfId="4638" priority="4653" stopIfTrue="1">
      <formula>$R$7=7</formula>
    </cfRule>
  </conditionalFormatting>
  <conditionalFormatting sqref="AT18">
    <cfRule type="cellIs" dxfId="4637" priority="4654" stopIfTrue="1" operator="notEqual">
      <formula>AC36</formula>
    </cfRule>
    <cfRule type="expression" dxfId="4636" priority="4655" stopIfTrue="1">
      <formula>$R$7=7</formula>
    </cfRule>
  </conditionalFormatting>
  <conditionalFormatting sqref="AU18">
    <cfRule type="cellIs" dxfId="4635" priority="4656" stopIfTrue="1" operator="notEqual">
      <formula>AB36</formula>
    </cfRule>
    <cfRule type="expression" dxfId="4634" priority="4657" stopIfTrue="1">
      <formula>$R$7=7</formula>
    </cfRule>
  </conditionalFormatting>
  <conditionalFormatting sqref="AB36">
    <cfRule type="cellIs" dxfId="4633" priority="4658" stopIfTrue="1" operator="notEqual">
      <formula>AU18</formula>
    </cfRule>
    <cfRule type="expression" dxfId="4632" priority="4659" stopIfTrue="1">
      <formula>$R$7=7</formula>
    </cfRule>
  </conditionalFormatting>
  <conditionalFormatting sqref="AC36">
    <cfRule type="cellIs" dxfId="4631" priority="4660" stopIfTrue="1" operator="notEqual">
      <formula>AT18</formula>
    </cfRule>
    <cfRule type="expression" dxfId="4630" priority="4661" stopIfTrue="1">
      <formula>$R$7=7</formula>
    </cfRule>
  </conditionalFormatting>
  <conditionalFormatting sqref="AR20">
    <cfRule type="cellIs" dxfId="4629" priority="4662" stopIfTrue="1" operator="notEqual">
      <formula>AE34</formula>
    </cfRule>
    <cfRule type="expression" dxfId="4628" priority="4663" stopIfTrue="1">
      <formula>$G$9=3</formula>
    </cfRule>
  </conditionalFormatting>
  <conditionalFormatting sqref="AS20">
    <cfRule type="cellIs" dxfId="4627" priority="4664" stopIfTrue="1" operator="notEqual">
      <formula>AD34</formula>
    </cfRule>
    <cfRule type="expression" dxfId="4626" priority="4665" stopIfTrue="1">
      <formula>$G$9=3</formula>
    </cfRule>
  </conditionalFormatting>
  <conditionalFormatting sqref="AP22">
    <cfRule type="cellIs" dxfId="4625" priority="4666" stopIfTrue="1" operator="notEqual">
      <formula>AG32</formula>
    </cfRule>
    <cfRule type="expression" dxfId="4624" priority="4667" stopIfTrue="1">
      <formula>$G$9=3</formula>
    </cfRule>
  </conditionalFormatting>
  <conditionalFormatting sqref="AQ22">
    <cfRule type="cellIs" dxfId="4623" priority="4668" stopIfTrue="1" operator="notEqual">
      <formula>AF32</formula>
    </cfRule>
    <cfRule type="expression" dxfId="4622" priority="4669" stopIfTrue="1">
      <formula>$G$9=3</formula>
    </cfRule>
  </conditionalFormatting>
  <conditionalFormatting sqref="AF32">
    <cfRule type="cellIs" dxfId="4621" priority="4670" stopIfTrue="1" operator="notEqual">
      <formula>AQ22</formula>
    </cfRule>
    <cfRule type="expression" dxfId="4620" priority="4671" stopIfTrue="1">
      <formula>$G$9=3</formula>
    </cfRule>
  </conditionalFormatting>
  <conditionalFormatting sqref="AG32">
    <cfRule type="cellIs" dxfId="4619" priority="4672" stopIfTrue="1" operator="notEqual">
      <formula>AP22</formula>
    </cfRule>
    <cfRule type="expression" dxfId="4618" priority="4673" stopIfTrue="1">
      <formula>$G$9=3</formula>
    </cfRule>
  </conditionalFormatting>
  <conditionalFormatting sqref="AN24">
    <cfRule type="cellIs" dxfId="4617" priority="4674" stopIfTrue="1" operator="notEqual">
      <formula>AI30</formula>
    </cfRule>
    <cfRule type="expression" dxfId="4616" priority="4675" stopIfTrue="1">
      <formula>$G$9=3</formula>
    </cfRule>
  </conditionalFormatting>
  <conditionalFormatting sqref="AO24">
    <cfRule type="cellIs" dxfId="4615" priority="4676" stopIfTrue="1" operator="notEqual">
      <formula>AH30</formula>
    </cfRule>
    <cfRule type="expression" dxfId="4614" priority="4677" stopIfTrue="1">
      <formula>$G$9=3</formula>
    </cfRule>
  </conditionalFormatting>
  <conditionalFormatting sqref="AL26">
    <cfRule type="cellIs" dxfId="4613" priority="4678" stopIfTrue="1" operator="notEqual">
      <formula>AK28</formula>
    </cfRule>
    <cfRule type="expression" dxfId="4612" priority="4679" stopIfTrue="1">
      <formula>$G$9=3</formula>
    </cfRule>
  </conditionalFormatting>
  <conditionalFormatting sqref="AM26">
    <cfRule type="cellIs" dxfId="4611" priority="4680" stopIfTrue="1" operator="notEqual">
      <formula>AJ28</formula>
    </cfRule>
    <cfRule type="expression" dxfId="4610" priority="4681" stopIfTrue="1">
      <formula>$G$9=3</formula>
    </cfRule>
  </conditionalFormatting>
  <conditionalFormatting sqref="AJ28">
    <cfRule type="cellIs" dxfId="4609" priority="4682" stopIfTrue="1" operator="notEqual">
      <formula>AM26</formula>
    </cfRule>
    <cfRule type="expression" dxfId="4608" priority="4683" stopIfTrue="1">
      <formula>$G$9=3</formula>
    </cfRule>
  </conditionalFormatting>
  <conditionalFormatting sqref="AK28">
    <cfRule type="cellIs" dxfId="4607" priority="4684" stopIfTrue="1" operator="notEqual">
      <formula>AL26</formula>
    </cfRule>
    <cfRule type="expression" dxfId="4606" priority="4685" stopIfTrue="1">
      <formula>$G$9=3</formula>
    </cfRule>
  </conditionalFormatting>
  <conditionalFormatting sqref="AH30">
    <cfRule type="cellIs" dxfId="4605" priority="4686" stopIfTrue="1" operator="notEqual">
      <formula>AO24</formula>
    </cfRule>
    <cfRule type="expression" dxfId="4604" priority="4687" stopIfTrue="1">
      <formula>$G$9=3</formula>
    </cfRule>
  </conditionalFormatting>
  <conditionalFormatting sqref="AI30">
    <cfRule type="cellIs" dxfId="4603" priority="4688" stopIfTrue="1" operator="notEqual">
      <formula>AN24</formula>
    </cfRule>
    <cfRule type="expression" dxfId="4602" priority="4689" stopIfTrue="1">
      <formula>$G$9=3</formula>
    </cfRule>
  </conditionalFormatting>
  <conditionalFormatting sqref="AL42">
    <cfRule type="cellIs" dxfId="4601" priority="4690" stopIfTrue="1" operator="notEqual">
      <formula>BA28</formula>
    </cfRule>
    <cfRule type="expression" dxfId="4600" priority="4691" stopIfTrue="1">
      <formula>$R$7=1</formula>
    </cfRule>
  </conditionalFormatting>
  <conditionalFormatting sqref="AM42">
    <cfRule type="cellIs" dxfId="4599" priority="4692" stopIfTrue="1" operator="notEqual">
      <formula>AZ28</formula>
    </cfRule>
    <cfRule type="expression" dxfId="4598" priority="4693" stopIfTrue="1">
      <formula>$R$7=1</formula>
    </cfRule>
  </conditionalFormatting>
  <conditionalFormatting sqref="AZ28">
    <cfRule type="cellIs" dxfId="4597" priority="4694" stopIfTrue="1" operator="notEqual">
      <formula>AM42</formula>
    </cfRule>
    <cfRule type="expression" dxfId="4596" priority="4695" stopIfTrue="1">
      <formula>$R$7=1</formula>
    </cfRule>
  </conditionalFormatting>
  <conditionalFormatting sqref="BA28">
    <cfRule type="cellIs" dxfId="4595" priority="4696" stopIfTrue="1" operator="notEqual">
      <formula>AL42</formula>
    </cfRule>
    <cfRule type="expression" dxfId="4594" priority="4697" stopIfTrue="1">
      <formula>$R$7=1</formula>
    </cfRule>
  </conditionalFormatting>
  <conditionalFormatting sqref="AJ30">
    <cfRule type="cellIs" dxfId="4593" priority="4698" stopIfTrue="1" operator="notEqual">
      <formula>AO26</formula>
    </cfRule>
    <cfRule type="expression" dxfId="4592" priority="4699" stopIfTrue="1">
      <formula>$G$9=4</formula>
    </cfRule>
  </conditionalFormatting>
  <conditionalFormatting sqref="AK30">
    <cfRule type="cellIs" dxfId="4591" priority="4700" stopIfTrue="1" operator="notEqual">
      <formula>AN26</formula>
    </cfRule>
    <cfRule type="expression" dxfId="4590" priority="4701" stopIfTrue="1">
      <formula>$G$9=4</formula>
    </cfRule>
  </conditionalFormatting>
  <conditionalFormatting sqref="AN26">
    <cfRule type="cellIs" dxfId="4589" priority="4702" stopIfTrue="1" operator="notEqual">
      <formula>AK30</formula>
    </cfRule>
    <cfRule type="expression" dxfId="4588" priority="4703" stopIfTrue="1">
      <formula>$G$9=4</formula>
    </cfRule>
  </conditionalFormatting>
  <conditionalFormatting sqref="AO26">
    <cfRule type="cellIs" dxfId="4587" priority="4704" stopIfTrue="1" operator="notEqual">
      <formula>AJ30</formula>
    </cfRule>
    <cfRule type="expression" dxfId="4586" priority="4705" stopIfTrue="1">
      <formula>$G$9=4</formula>
    </cfRule>
  </conditionalFormatting>
  <conditionalFormatting sqref="AH32">
    <cfRule type="cellIs" dxfId="4585" priority="4706" stopIfTrue="1" operator="notEqual">
      <formula>AQ24</formula>
    </cfRule>
    <cfRule type="expression" dxfId="4584" priority="4707" stopIfTrue="1">
      <formula>$G$9=4</formula>
    </cfRule>
  </conditionalFormatting>
  <conditionalFormatting sqref="AI32">
    <cfRule type="cellIs" dxfId="4583" priority="4708" stopIfTrue="1" operator="notEqual">
      <formula>AP24</formula>
    </cfRule>
    <cfRule type="expression" dxfId="4582" priority="4709" stopIfTrue="1">
      <formula>$G$9=4</formula>
    </cfRule>
  </conditionalFormatting>
  <conditionalFormatting sqref="AP24">
    <cfRule type="cellIs" dxfId="4581" priority="4710" stopIfTrue="1" operator="notEqual">
      <formula>AI32</formula>
    </cfRule>
    <cfRule type="expression" dxfId="4580" priority="4711" stopIfTrue="1">
      <formula>$G$9=4</formula>
    </cfRule>
  </conditionalFormatting>
  <conditionalFormatting sqref="AQ24">
    <cfRule type="cellIs" dxfId="4579" priority="4712" stopIfTrue="1" operator="notEqual">
      <formula>AH32</formula>
    </cfRule>
    <cfRule type="expression" dxfId="4578" priority="4713" stopIfTrue="1">
      <formula>$G$9=4</formula>
    </cfRule>
  </conditionalFormatting>
  <conditionalFormatting sqref="AR22">
    <cfRule type="cellIs" dxfId="4577" priority="4714" stopIfTrue="1" operator="notEqual">
      <formula>AG34</formula>
    </cfRule>
    <cfRule type="expression" dxfId="4576" priority="4715" stopIfTrue="1">
      <formula>$G$9=4</formula>
    </cfRule>
  </conditionalFormatting>
  <conditionalFormatting sqref="AS22">
    <cfRule type="cellIs" dxfId="4575" priority="4716" stopIfTrue="1" operator="notEqual">
      <formula>AF34</formula>
    </cfRule>
    <cfRule type="expression" dxfId="4574" priority="4717" stopIfTrue="1">
      <formula>$G$9=4</formula>
    </cfRule>
  </conditionalFormatting>
  <conditionalFormatting sqref="AT20">
    <cfRule type="cellIs" dxfId="4573" priority="4718" stopIfTrue="1" operator="notEqual">
      <formula>AE36</formula>
    </cfRule>
    <cfRule type="expression" dxfId="4572" priority="4719" stopIfTrue="1">
      <formula>$R$7=8</formula>
    </cfRule>
  </conditionalFormatting>
  <conditionalFormatting sqref="AU20">
    <cfRule type="cellIs" dxfId="4571" priority="4720" stopIfTrue="1" operator="notEqual">
      <formula>AD36</formula>
    </cfRule>
    <cfRule type="expression" dxfId="4570" priority="4721" stopIfTrue="1">
      <formula>$R$7=8</formula>
    </cfRule>
  </conditionalFormatting>
  <conditionalFormatting sqref="AD36">
    <cfRule type="cellIs" dxfId="4569" priority="4722" stopIfTrue="1" operator="notEqual">
      <formula>AU20</formula>
    </cfRule>
    <cfRule type="expression" dxfId="4568" priority="4723" stopIfTrue="1">
      <formula>$R$7=8</formula>
    </cfRule>
  </conditionalFormatting>
  <conditionalFormatting sqref="AE36">
    <cfRule type="cellIs" dxfId="4567" priority="4724" stopIfTrue="1" operator="notEqual">
      <formula>AT20</formula>
    </cfRule>
    <cfRule type="expression" dxfId="4566" priority="4725" stopIfTrue="1">
      <formula>$R$7=8</formula>
    </cfRule>
  </conditionalFormatting>
  <conditionalFormatting sqref="AB38">
    <cfRule type="cellIs" dxfId="4565" priority="4726" stopIfTrue="1" operator="notEqual">
      <formula>AW18</formula>
    </cfRule>
    <cfRule type="expression" dxfId="4564" priority="4727" stopIfTrue="1">
      <formula>$R$7=8</formula>
    </cfRule>
  </conditionalFormatting>
  <conditionalFormatting sqref="AC38">
    <cfRule type="cellIs" dxfId="4563" priority="4728" stopIfTrue="1" operator="notEqual">
      <formula>AV18</formula>
    </cfRule>
    <cfRule type="expression" dxfId="4562" priority="4729" stopIfTrue="1">
      <formula>$R$7=8</formula>
    </cfRule>
  </conditionalFormatting>
  <conditionalFormatting sqref="AV18">
    <cfRule type="cellIs" dxfId="4561" priority="4730" stopIfTrue="1" operator="notEqual">
      <formula>AC38</formula>
    </cfRule>
    <cfRule type="expression" dxfId="4560" priority="4731" stopIfTrue="1">
      <formula>$R$7=8</formula>
    </cfRule>
  </conditionalFormatting>
  <conditionalFormatting sqref="AW18">
    <cfRule type="cellIs" dxfId="4559" priority="4732" stopIfTrue="1" operator="notEqual">
      <formula>AB38</formula>
    </cfRule>
    <cfRule type="expression" dxfId="4558" priority="4733" stopIfTrue="1">
      <formula>$R$7=8</formula>
    </cfRule>
  </conditionalFormatting>
  <conditionalFormatting sqref="Z40">
    <cfRule type="cellIs" dxfId="4557" priority="4734" stopIfTrue="1" operator="notEqual">
      <formula>AY16</formula>
    </cfRule>
    <cfRule type="expression" dxfId="4556" priority="4735" stopIfTrue="1">
      <formula>$R$7=8</formula>
    </cfRule>
  </conditionalFormatting>
  <conditionalFormatting sqref="AA40">
    <cfRule type="cellIs" dxfId="4555" priority="4736" stopIfTrue="1" operator="notEqual">
      <formula>AX16</formula>
    </cfRule>
    <cfRule type="expression" dxfId="4554" priority="4737" stopIfTrue="1">
      <formula>$R$7=8</formula>
    </cfRule>
  </conditionalFormatting>
  <conditionalFormatting sqref="AX16">
    <cfRule type="cellIs" dxfId="4553" priority="4738" stopIfTrue="1" operator="notEqual">
      <formula>AA40</formula>
    </cfRule>
    <cfRule type="expression" dxfId="4552" priority="4739" stopIfTrue="1">
      <formula>$R$7=8</formula>
    </cfRule>
  </conditionalFormatting>
  <conditionalFormatting sqref="AY16">
    <cfRule type="cellIs" dxfId="4551" priority="4740" stopIfTrue="1" operator="notEqual">
      <formula>Z40</formula>
    </cfRule>
    <cfRule type="expression" dxfId="4550" priority="4741" stopIfTrue="1">
      <formula>$R$7=8</formula>
    </cfRule>
  </conditionalFormatting>
  <conditionalFormatting sqref="V42">
    <cfRule type="cellIs" dxfId="4549" priority="4742" stopIfTrue="1" operator="notEqual">
      <formula>BA12</formula>
    </cfRule>
    <cfRule type="expression" dxfId="4548" priority="4743" stopIfTrue="1">
      <formula>$R$7=7</formula>
    </cfRule>
  </conditionalFormatting>
  <conditionalFormatting sqref="W42">
    <cfRule type="cellIs" dxfId="4547" priority="4744" stopIfTrue="1" operator="notEqual">
      <formula>AZ12</formula>
    </cfRule>
    <cfRule type="expression" dxfId="4546" priority="4745" stopIfTrue="1">
      <formula>$R$7=7</formula>
    </cfRule>
  </conditionalFormatting>
  <conditionalFormatting sqref="AZ12">
    <cfRule type="cellIs" dxfId="4545" priority="4746" stopIfTrue="1" operator="notEqual">
      <formula>W42</formula>
    </cfRule>
    <cfRule type="expression" dxfId="4544" priority="4747" stopIfTrue="1">
      <formula>$R$7=7</formula>
    </cfRule>
  </conditionalFormatting>
  <conditionalFormatting sqref="BA12">
    <cfRule type="cellIs" dxfId="4543" priority="4748" stopIfTrue="1" operator="notEqual">
      <formula>V42</formula>
    </cfRule>
    <cfRule type="expression" dxfId="4542" priority="4749" stopIfTrue="1">
      <formula>$R$7=7</formula>
    </cfRule>
  </conditionalFormatting>
  <conditionalFormatting sqref="AX18">
    <cfRule type="cellIs" dxfId="4541" priority="4750" stopIfTrue="1" operator="notEqual">
      <formula>AC40</formula>
    </cfRule>
    <cfRule type="expression" dxfId="4540" priority="4751" stopIfTrue="1">
      <formula>$R$7=9</formula>
    </cfRule>
  </conditionalFormatting>
  <conditionalFormatting sqref="AY18">
    <cfRule type="cellIs" dxfId="4539" priority="4752" stopIfTrue="1" operator="notEqual">
      <formula>AB40</formula>
    </cfRule>
    <cfRule type="expression" dxfId="4538" priority="4753" stopIfTrue="1">
      <formula>$R$7=9</formula>
    </cfRule>
  </conditionalFormatting>
  <conditionalFormatting sqref="AB40">
    <cfRule type="cellIs" dxfId="4537" priority="4754" stopIfTrue="1" operator="notEqual">
      <formula>AY18</formula>
    </cfRule>
    <cfRule type="expression" dxfId="4536" priority="4755" stopIfTrue="1">
      <formula>$R$7=9</formula>
    </cfRule>
  </conditionalFormatting>
  <conditionalFormatting sqref="AC40">
    <cfRule type="cellIs" dxfId="4535" priority="4756" stopIfTrue="1" operator="notEqual">
      <formula>AX18</formula>
    </cfRule>
    <cfRule type="expression" dxfId="4534" priority="4757" stopIfTrue="1">
      <formula>$R$7=9</formula>
    </cfRule>
  </conditionalFormatting>
  <conditionalFormatting sqref="AD38">
    <cfRule type="cellIs" dxfId="4533" priority="4758" stopIfTrue="1" operator="notEqual">
      <formula>AW20</formula>
    </cfRule>
    <cfRule type="expression" dxfId="4532" priority="4759" stopIfTrue="1">
      <formula>$R$7=9</formula>
    </cfRule>
  </conditionalFormatting>
  <conditionalFormatting sqref="AE38">
    <cfRule type="cellIs" dxfId="4531" priority="4760" stopIfTrue="1" operator="notEqual">
      <formula>AV20</formula>
    </cfRule>
    <cfRule type="expression" dxfId="4530" priority="4761" stopIfTrue="1">
      <formula>$R$7=9</formula>
    </cfRule>
  </conditionalFormatting>
  <conditionalFormatting sqref="AF36">
    <cfRule type="cellIs" dxfId="4529" priority="4762" stopIfTrue="1" operator="notEqual">
      <formula>AU22</formula>
    </cfRule>
    <cfRule type="expression" dxfId="4528" priority="4763" stopIfTrue="1">
      <formula>$R$7=9</formula>
    </cfRule>
  </conditionalFormatting>
  <conditionalFormatting sqref="AG36">
    <cfRule type="cellIs" dxfId="4527" priority="4764" stopIfTrue="1" operator="notEqual">
      <formula>AT22</formula>
    </cfRule>
    <cfRule type="expression" dxfId="4526" priority="4765" stopIfTrue="1">
      <formula>$R$7=9</formula>
    </cfRule>
  </conditionalFormatting>
  <conditionalFormatting sqref="AV20">
    <cfRule type="cellIs" dxfId="4525" priority="4766" stopIfTrue="1" operator="notEqual">
      <formula>AE38</formula>
    </cfRule>
    <cfRule type="expression" dxfId="4524" priority="4767" stopIfTrue="1">
      <formula>$R$7=9</formula>
    </cfRule>
  </conditionalFormatting>
  <conditionalFormatting sqref="AW20">
    <cfRule type="cellIs" dxfId="4523" priority="4768" stopIfTrue="1" operator="notEqual">
      <formula>AD38</formula>
    </cfRule>
    <cfRule type="expression" dxfId="4522" priority="4769" stopIfTrue="1">
      <formula>$R$7=9</formula>
    </cfRule>
  </conditionalFormatting>
  <conditionalFormatting sqref="AT22">
    <cfRule type="cellIs" dxfId="4521" priority="4770" stopIfTrue="1" operator="notEqual">
      <formula>AG36</formula>
    </cfRule>
    <cfRule type="expression" dxfId="4520" priority="4771" stopIfTrue="1">
      <formula>$R$7=9</formula>
    </cfRule>
  </conditionalFormatting>
  <conditionalFormatting sqref="AU22">
    <cfRule type="cellIs" dxfId="4519" priority="4772" stopIfTrue="1" operator="notEqual">
      <formula>AF36</formula>
    </cfRule>
    <cfRule type="expression" dxfId="4518" priority="4773" stopIfTrue="1">
      <formula>$R$7=9</formula>
    </cfRule>
  </conditionalFormatting>
  <conditionalFormatting sqref="AH34">
    <cfRule type="cellIs" dxfId="4517" priority="4774" stopIfTrue="1" operator="notEqual">
      <formula>AS24</formula>
    </cfRule>
    <cfRule type="expression" dxfId="4516" priority="4775" stopIfTrue="1">
      <formula>$G$9=5</formula>
    </cfRule>
  </conditionalFormatting>
  <conditionalFormatting sqref="AI34">
    <cfRule type="cellIs" dxfId="4515" priority="4776" stopIfTrue="1" operator="notEqual">
      <formula>AR24</formula>
    </cfRule>
    <cfRule type="expression" dxfId="4514" priority="4777" stopIfTrue="1">
      <formula>$G$9=5</formula>
    </cfRule>
  </conditionalFormatting>
  <conditionalFormatting sqref="AR24">
    <cfRule type="cellIs" dxfId="4513" priority="4778" stopIfTrue="1" operator="notEqual">
      <formula>AI34</formula>
    </cfRule>
    <cfRule type="expression" dxfId="4512" priority="4779" stopIfTrue="1">
      <formula>$G$9=5</formula>
    </cfRule>
  </conditionalFormatting>
  <conditionalFormatting sqref="AS24">
    <cfRule type="cellIs" dxfId="4511" priority="4780" stopIfTrue="1" operator="notEqual">
      <formula>AH34</formula>
    </cfRule>
    <cfRule type="expression" dxfId="4510" priority="4781" stopIfTrue="1">
      <formula>$G$9=5</formula>
    </cfRule>
  </conditionalFormatting>
  <conditionalFormatting sqref="AJ32">
    <cfRule type="cellIs" dxfId="4509" priority="4782" stopIfTrue="1" operator="notEqual">
      <formula>AQ26</formula>
    </cfRule>
    <cfRule type="expression" dxfId="4508" priority="4783" stopIfTrue="1">
      <formula>$G$9=5</formula>
    </cfRule>
  </conditionalFormatting>
  <conditionalFormatting sqref="AK32">
    <cfRule type="cellIs" dxfId="4507" priority="4784" stopIfTrue="1" operator="notEqual">
      <formula>AP26</formula>
    </cfRule>
    <cfRule type="expression" dxfId="4506" priority="4785" stopIfTrue="1">
      <formula>$G$9=5</formula>
    </cfRule>
  </conditionalFormatting>
  <conditionalFormatting sqref="AP26">
    <cfRule type="cellIs" dxfId="4505" priority="4786" stopIfTrue="1" operator="notEqual">
      <formula>AK32</formula>
    </cfRule>
    <cfRule type="expression" dxfId="4504" priority="4787" stopIfTrue="1">
      <formula>$G$9=5</formula>
    </cfRule>
  </conditionalFormatting>
  <conditionalFormatting sqref="AQ26">
    <cfRule type="cellIs" dxfId="4503" priority="4788" stopIfTrue="1" operator="notEqual">
      <formula>AJ32</formula>
    </cfRule>
    <cfRule type="expression" dxfId="4502" priority="4789" stopIfTrue="1">
      <formula>$G$9=5</formula>
    </cfRule>
  </conditionalFormatting>
  <conditionalFormatting sqref="AL30">
    <cfRule type="cellIs" dxfId="4501" priority="4790" stopIfTrue="1" operator="notEqual">
      <formula>AO28</formula>
    </cfRule>
    <cfRule type="expression" dxfId="4500" priority="4791" stopIfTrue="1">
      <formula>$G$9=5</formula>
    </cfRule>
  </conditionalFormatting>
  <conditionalFormatting sqref="AM30">
    <cfRule type="cellIs" dxfId="4499" priority="4792" stopIfTrue="1" operator="notEqual">
      <formula>AN28</formula>
    </cfRule>
    <cfRule type="expression" dxfId="4498" priority="4793" stopIfTrue="1">
      <formula>$G$9=5</formula>
    </cfRule>
  </conditionalFormatting>
  <conditionalFormatting sqref="AN28">
    <cfRule type="cellIs" dxfId="4497" priority="4794" stopIfTrue="1" operator="notEqual">
      <formula>AM30</formula>
    </cfRule>
    <cfRule type="expression" dxfId="4496" priority="4795" stopIfTrue="1">
      <formula>$G$9=5</formula>
    </cfRule>
  </conditionalFormatting>
  <conditionalFormatting sqref="AO28">
    <cfRule type="cellIs" dxfId="4495" priority="4796" stopIfTrue="1" operator="notEqual">
      <formula>AL30</formula>
    </cfRule>
    <cfRule type="expression" dxfId="4494" priority="4797" stopIfTrue="1">
      <formula>$G$9=5</formula>
    </cfRule>
  </conditionalFormatting>
  <conditionalFormatting sqref="AN42">
    <cfRule type="cellIs" dxfId="4493" priority="4798" stopIfTrue="1" operator="notEqual">
      <formula>BA30</formula>
    </cfRule>
    <cfRule type="expression" dxfId="4492" priority="4799" stopIfTrue="1">
      <formula>$R$7=2</formula>
    </cfRule>
  </conditionalFormatting>
  <conditionalFormatting sqref="AO42">
    <cfRule type="cellIs" dxfId="4491" priority="4800" stopIfTrue="1" operator="notEqual">
      <formula>AZ30</formula>
    </cfRule>
    <cfRule type="expression" dxfId="4490" priority="4801" stopIfTrue="1">
      <formula>$R$7=2</formula>
    </cfRule>
  </conditionalFormatting>
  <conditionalFormatting sqref="AZ30">
    <cfRule type="cellIs" dxfId="4489" priority="4802" stopIfTrue="1" operator="notEqual">
      <formula>AO42</formula>
    </cfRule>
    <cfRule type="expression" dxfId="4488" priority="4803" stopIfTrue="1">
      <formula>$R$7=2</formula>
    </cfRule>
  </conditionalFormatting>
  <conditionalFormatting sqref="BA30">
    <cfRule type="cellIs" dxfId="4487" priority="4804" stopIfTrue="1" operator="notEqual">
      <formula>AN42</formula>
    </cfRule>
    <cfRule type="expression" dxfId="4486" priority="4805" stopIfTrue="1">
      <formula>$R$7=2</formula>
    </cfRule>
  </conditionalFormatting>
  <conditionalFormatting sqref="AL32">
    <cfRule type="cellIs" dxfId="4485" priority="4806" stopIfTrue="1" operator="notEqual">
      <formula>AQ28</formula>
    </cfRule>
    <cfRule type="expression" dxfId="4484" priority="4807" stopIfTrue="1">
      <formula>$G$9=6</formula>
    </cfRule>
  </conditionalFormatting>
  <conditionalFormatting sqref="AM32">
    <cfRule type="cellIs" dxfId="4483" priority="4808" stopIfTrue="1" operator="notEqual">
      <formula>AP28</formula>
    </cfRule>
    <cfRule type="expression" dxfId="4482" priority="4809" stopIfTrue="1">
      <formula>$G$9=6</formula>
    </cfRule>
  </conditionalFormatting>
  <conditionalFormatting sqref="AP28">
    <cfRule type="cellIs" dxfId="4481" priority="4810" stopIfTrue="1" operator="notEqual">
      <formula>AM32</formula>
    </cfRule>
    <cfRule type="expression" dxfId="4480" priority="4811" stopIfTrue="1">
      <formula>$G$9=6</formula>
    </cfRule>
  </conditionalFormatting>
  <conditionalFormatting sqref="AQ28">
    <cfRule type="cellIs" dxfId="4479" priority="4812" stopIfTrue="1" operator="notEqual">
      <formula>AL32</formula>
    </cfRule>
    <cfRule type="expression" dxfId="4478" priority="4813" stopIfTrue="1">
      <formula>$G$9=6</formula>
    </cfRule>
  </conditionalFormatting>
  <conditionalFormatting sqref="AR26">
    <cfRule type="cellIs" dxfId="4477" priority="4814" stopIfTrue="1" operator="notEqual">
      <formula>AK34</formula>
    </cfRule>
    <cfRule type="expression" dxfId="4476" priority="4815" stopIfTrue="1">
      <formula>$G$9=6</formula>
    </cfRule>
  </conditionalFormatting>
  <conditionalFormatting sqref="AS26">
    <cfRule type="cellIs" dxfId="4475" priority="4816" stopIfTrue="1" operator="notEqual">
      <formula>AJ34</formula>
    </cfRule>
    <cfRule type="expression" dxfId="4474" priority="4817" stopIfTrue="1">
      <formula>$G$9=6</formula>
    </cfRule>
  </conditionalFormatting>
  <conditionalFormatting sqref="AJ34 AT44">
    <cfRule type="cellIs" dxfId="4473" priority="4818" stopIfTrue="1" operator="notEqual">
      <formula>AS26</formula>
    </cfRule>
    <cfRule type="expression" dxfId="4472" priority="4819" stopIfTrue="1">
      <formula>$G$9=6</formula>
    </cfRule>
  </conditionalFormatting>
  <conditionalFormatting sqref="AK34 AU44">
    <cfRule type="cellIs" dxfId="4471" priority="4820" stopIfTrue="1" operator="notEqual">
      <formula>AR26</formula>
    </cfRule>
    <cfRule type="expression" dxfId="4470" priority="4821" stopIfTrue="1">
      <formula>$G$9=6</formula>
    </cfRule>
  </conditionalFormatting>
  <conditionalFormatting sqref="AV22">
    <cfRule type="cellIs" dxfId="4469" priority="4822" stopIfTrue="1" operator="notEqual">
      <formula>AG38</formula>
    </cfRule>
    <cfRule type="expression" dxfId="4468" priority="4823" stopIfTrue="1">
      <formula>$R$7=10</formula>
    </cfRule>
  </conditionalFormatting>
  <conditionalFormatting sqref="AW22">
    <cfRule type="cellIs" dxfId="4467" priority="4824" stopIfTrue="1" operator="notEqual">
      <formula>AF38</formula>
    </cfRule>
    <cfRule type="expression" dxfId="4466" priority="4825" stopIfTrue="1">
      <formula>$R$7=10</formula>
    </cfRule>
  </conditionalFormatting>
  <conditionalFormatting sqref="AF38">
    <cfRule type="cellIs" dxfId="4465" priority="4826" stopIfTrue="1" operator="notEqual">
      <formula>AW22</formula>
    </cfRule>
    <cfRule type="expression" dxfId="4464" priority="4827" stopIfTrue="1">
      <formula>$R$7=10</formula>
    </cfRule>
  </conditionalFormatting>
  <conditionalFormatting sqref="AG38">
    <cfRule type="cellIs" dxfId="4463" priority="4828" stopIfTrue="1" operator="notEqual">
      <formula>AV22</formula>
    </cfRule>
    <cfRule type="expression" dxfId="4462" priority="4829" stopIfTrue="1">
      <formula>$R$7=10</formula>
    </cfRule>
  </conditionalFormatting>
  <conditionalFormatting sqref="AD40">
    <cfRule type="cellIs" dxfId="4461" priority="4830" stopIfTrue="1" operator="notEqual">
      <formula>AY20</formula>
    </cfRule>
    <cfRule type="expression" dxfId="4460" priority="4831" stopIfTrue="1">
      <formula>$R$7=10</formula>
    </cfRule>
  </conditionalFormatting>
  <conditionalFormatting sqref="AE40">
    <cfRule type="cellIs" dxfId="4459" priority="4832" stopIfTrue="1" operator="notEqual">
      <formula>AX20</formula>
    </cfRule>
    <cfRule type="expression" dxfId="4458" priority="4833" stopIfTrue="1">
      <formula>$R$7=10</formula>
    </cfRule>
  </conditionalFormatting>
  <conditionalFormatting sqref="AX20">
    <cfRule type="cellIs" dxfId="4457" priority="4834" stopIfTrue="1" operator="notEqual">
      <formula>AE40</formula>
    </cfRule>
    <cfRule type="expression" dxfId="4456" priority="4835" stopIfTrue="1">
      <formula>$R$7=10</formula>
    </cfRule>
  </conditionalFormatting>
  <conditionalFormatting sqref="AY20">
    <cfRule type="cellIs" dxfId="4455" priority="4836" stopIfTrue="1" operator="notEqual">
      <formula>AD40</formula>
    </cfRule>
    <cfRule type="expression" dxfId="4454" priority="4837" stopIfTrue="1">
      <formula>$R$7=10</formula>
    </cfRule>
  </conditionalFormatting>
  <conditionalFormatting sqref="AZ14">
    <cfRule type="cellIs" dxfId="4453" priority="4838" stopIfTrue="1" operator="notEqual">
      <formula>Y42</formula>
    </cfRule>
    <cfRule type="expression" dxfId="4452" priority="4839" stopIfTrue="1">
      <formula>$R$7=8</formula>
    </cfRule>
  </conditionalFormatting>
  <conditionalFormatting sqref="BA14">
    <cfRule type="cellIs" dxfId="4451" priority="4840" stopIfTrue="1" operator="notEqual">
      <formula>X42</formula>
    </cfRule>
    <cfRule type="expression" dxfId="4450" priority="4841" stopIfTrue="1">
      <formula>$R$7=8</formula>
    </cfRule>
  </conditionalFormatting>
  <conditionalFormatting sqref="X42">
    <cfRule type="cellIs" dxfId="4449" priority="4842" stopIfTrue="1" operator="notEqual">
      <formula>BA14</formula>
    </cfRule>
    <cfRule type="expression" dxfId="4448" priority="4843" stopIfTrue="1">
      <formula>$R$7=8</formula>
    </cfRule>
  </conditionalFormatting>
  <conditionalFormatting sqref="Y42">
    <cfRule type="cellIs" dxfId="4447" priority="4844" stopIfTrue="1" operator="notEqual">
      <formula>AZ14</formula>
    </cfRule>
    <cfRule type="expression" dxfId="4446" priority="4845" stopIfTrue="1">
      <formula>$R$7=8</formula>
    </cfRule>
  </conditionalFormatting>
  <conditionalFormatting sqref="AX22">
    <cfRule type="cellIs" dxfId="4445" priority="4846" stopIfTrue="1" operator="notEqual">
      <formula>AG40</formula>
    </cfRule>
    <cfRule type="expression" dxfId="4444" priority="4847" stopIfTrue="1">
      <formula>$R$7=11</formula>
    </cfRule>
  </conditionalFormatting>
  <conditionalFormatting sqref="AY22">
    <cfRule type="cellIs" dxfId="4443" priority="4848" stopIfTrue="1" operator="notEqual">
      <formula>AF40</formula>
    </cfRule>
    <cfRule type="expression" dxfId="4442" priority="4849" stopIfTrue="1">
      <formula>$R$7=11</formula>
    </cfRule>
  </conditionalFormatting>
  <conditionalFormatting sqref="AF40">
    <cfRule type="cellIs" dxfId="4441" priority="4850" stopIfTrue="1" operator="notEqual">
      <formula>AY22</formula>
    </cfRule>
    <cfRule type="expression" dxfId="4440" priority="4851" stopIfTrue="1">
      <formula>$R$7=11</formula>
    </cfRule>
  </conditionalFormatting>
  <conditionalFormatting sqref="AG40">
    <cfRule type="cellIs" dxfId="4439" priority="4852" stopIfTrue="1" operator="notEqual">
      <formula>AX22</formula>
    </cfRule>
    <cfRule type="expression" dxfId="4438" priority="4853" stopIfTrue="1">
      <formula>$R$7=11</formula>
    </cfRule>
  </conditionalFormatting>
  <conditionalFormatting sqref="AH38">
    <cfRule type="cellIs" dxfId="4437" priority="4854" stopIfTrue="1" operator="notEqual">
      <formula>AW24</formula>
    </cfRule>
    <cfRule type="expression" dxfId="4436" priority="4855" stopIfTrue="1">
      <formula>$R$7=11</formula>
    </cfRule>
  </conditionalFormatting>
  <conditionalFormatting sqref="AI38">
    <cfRule type="cellIs" dxfId="4435" priority="4856" stopIfTrue="1" operator="notEqual">
      <formula>AV24</formula>
    </cfRule>
    <cfRule type="expression" dxfId="4434" priority="4857" stopIfTrue="1">
      <formula>$R$7=11</formula>
    </cfRule>
  </conditionalFormatting>
  <conditionalFormatting sqref="AV24">
    <cfRule type="cellIs" dxfId="4433" priority="4858" stopIfTrue="1" operator="notEqual">
      <formula>AI38</formula>
    </cfRule>
    <cfRule type="expression" dxfId="4432" priority="4859" stopIfTrue="1">
      <formula>$R$7=11</formula>
    </cfRule>
  </conditionalFormatting>
  <conditionalFormatting sqref="AW24">
    <cfRule type="cellIs" dxfId="4431" priority="4860" stopIfTrue="1" operator="notEqual">
      <formula>AH38</formula>
    </cfRule>
    <cfRule type="expression" dxfId="4430" priority="4861" stopIfTrue="1">
      <formula>$R$7=11</formula>
    </cfRule>
  </conditionalFormatting>
  <conditionalFormatting sqref="AJ36">
    <cfRule type="cellIs" dxfId="4429" priority="4862" stopIfTrue="1" operator="notEqual">
      <formula>AU26</formula>
    </cfRule>
    <cfRule type="expression" dxfId="4428" priority="4863" stopIfTrue="1">
      <formula>$R$7=11</formula>
    </cfRule>
  </conditionalFormatting>
  <conditionalFormatting sqref="AK36">
    <cfRule type="cellIs" dxfId="4427" priority="4864" stopIfTrue="1" operator="notEqual">
      <formula>AT26</formula>
    </cfRule>
    <cfRule type="expression" dxfId="4426" priority="4865" stopIfTrue="1">
      <formula>$R$7=11</formula>
    </cfRule>
  </conditionalFormatting>
  <conditionalFormatting sqref="AT26">
    <cfRule type="cellIs" dxfId="4425" priority="4866" stopIfTrue="1" operator="notEqual">
      <formula>AK36</formula>
    </cfRule>
    <cfRule type="expression" dxfId="4424" priority="4867" stopIfTrue="1">
      <formula>$R$7=11</formula>
    </cfRule>
  </conditionalFormatting>
  <conditionalFormatting sqref="AU26">
    <cfRule type="cellIs" dxfId="4423" priority="4868" stopIfTrue="1" operator="notEqual">
      <formula>AJ36</formula>
    </cfRule>
    <cfRule type="expression" dxfId="4422" priority="4869" stopIfTrue="1">
      <formula>$R$7=11</formula>
    </cfRule>
  </conditionalFormatting>
  <conditionalFormatting sqref="AL34">
    <cfRule type="cellIs" dxfId="4421" priority="4870" stopIfTrue="1" operator="notEqual">
      <formula>AS28</formula>
    </cfRule>
    <cfRule type="expression" dxfId="4420" priority="4871" stopIfTrue="1">
      <formula>$G$9=7</formula>
    </cfRule>
  </conditionalFormatting>
  <conditionalFormatting sqref="AM34">
    <cfRule type="cellIs" dxfId="4419" priority="4872" stopIfTrue="1" operator="notEqual">
      <formula>AR28</formula>
    </cfRule>
    <cfRule type="expression" dxfId="4418" priority="4873" stopIfTrue="1">
      <formula>$G$9=7</formula>
    </cfRule>
  </conditionalFormatting>
  <conditionalFormatting sqref="AN32">
    <cfRule type="cellIs" dxfId="4417" priority="4874" stopIfTrue="1" operator="notEqual">
      <formula>AQ30</formula>
    </cfRule>
    <cfRule type="expression" dxfId="4416" priority="4875" stopIfTrue="1">
      <formula>$G$9=7</formula>
    </cfRule>
  </conditionalFormatting>
  <conditionalFormatting sqref="AO32">
    <cfRule type="cellIs" dxfId="4415" priority="4876" stopIfTrue="1" operator="notEqual">
      <formula>AP30</formula>
    </cfRule>
    <cfRule type="expression" dxfId="4414" priority="4877" stopIfTrue="1">
      <formula>$G$9=7</formula>
    </cfRule>
  </conditionalFormatting>
  <conditionalFormatting sqref="AP30">
    <cfRule type="cellIs" dxfId="4413" priority="4878" stopIfTrue="1" operator="notEqual">
      <formula>AO32</formula>
    </cfRule>
    <cfRule type="expression" dxfId="4412" priority="4879" stopIfTrue="1">
      <formula>$G$9=7</formula>
    </cfRule>
  </conditionalFormatting>
  <conditionalFormatting sqref="AQ30">
    <cfRule type="cellIs" dxfId="4411" priority="4880" stopIfTrue="1" operator="notEqual">
      <formula>AN32</formula>
    </cfRule>
    <cfRule type="expression" dxfId="4410" priority="4881" stopIfTrue="1">
      <formula>$G$9=7</formula>
    </cfRule>
  </conditionalFormatting>
  <conditionalFormatting sqref="AR28">
    <cfRule type="cellIs" dxfId="4409" priority="4882" stopIfTrue="1" operator="notEqual">
      <formula>AM34</formula>
    </cfRule>
    <cfRule type="expression" dxfId="4408" priority="4883" stopIfTrue="1">
      <formula>$G$9=7</formula>
    </cfRule>
  </conditionalFormatting>
  <conditionalFormatting sqref="AS28">
    <cfRule type="cellIs" dxfId="4407" priority="4884" stopIfTrue="1" operator="notEqual">
      <formula>AL34</formula>
    </cfRule>
    <cfRule type="expression" dxfId="4406" priority="4885" stopIfTrue="1">
      <formula>$G$9=7</formula>
    </cfRule>
  </conditionalFormatting>
  <conditionalFormatting sqref="AN34">
    <cfRule type="cellIs" dxfId="4405" priority="4886" stopIfTrue="1" operator="notEqual">
      <formula>AS30</formula>
    </cfRule>
    <cfRule type="expression" dxfId="4404" priority="4887" stopIfTrue="1">
      <formula>$G$9=8</formula>
    </cfRule>
  </conditionalFormatting>
  <conditionalFormatting sqref="AO34">
    <cfRule type="cellIs" dxfId="4403" priority="4888" stopIfTrue="1" operator="notEqual">
      <formula>AR30</formula>
    </cfRule>
    <cfRule type="expression" dxfId="4402" priority="4889" stopIfTrue="1">
      <formula>$G$9=8</formula>
    </cfRule>
  </conditionalFormatting>
  <conditionalFormatting sqref="AR30">
    <cfRule type="cellIs" dxfId="4401" priority="4890" stopIfTrue="1" operator="notEqual">
      <formula>AO34</formula>
    </cfRule>
    <cfRule type="expression" dxfId="4400" priority="4891" stopIfTrue="1">
      <formula>$G$9=8</formula>
    </cfRule>
  </conditionalFormatting>
  <conditionalFormatting sqref="AS30">
    <cfRule type="cellIs" dxfId="4399" priority="4892" stopIfTrue="1" operator="notEqual">
      <formula>AN34</formula>
    </cfRule>
    <cfRule type="expression" dxfId="4398" priority="4893" stopIfTrue="1">
      <formula>$G$9=8</formula>
    </cfRule>
  </conditionalFormatting>
  <conditionalFormatting sqref="AT28">
    <cfRule type="cellIs" dxfId="4397" priority="4894" stopIfTrue="1" operator="notEqual">
      <formula>AM36</formula>
    </cfRule>
    <cfRule type="expression" dxfId="4396" priority="4895" stopIfTrue="1">
      <formula>$R$7=12</formula>
    </cfRule>
  </conditionalFormatting>
  <conditionalFormatting sqref="AU28">
    <cfRule type="cellIs" dxfId="4395" priority="4896" stopIfTrue="1" operator="notEqual">
      <formula>AL36</formula>
    </cfRule>
    <cfRule type="expression" dxfId="4394" priority="4897" stopIfTrue="1">
      <formula>$R$7=12</formula>
    </cfRule>
  </conditionalFormatting>
  <conditionalFormatting sqref="AL36">
    <cfRule type="cellIs" dxfId="4393" priority="4898" stopIfTrue="1" operator="notEqual">
      <formula>AU28</formula>
    </cfRule>
    <cfRule type="expression" dxfId="4392" priority="4899" stopIfTrue="1">
      <formula>$R$7=12</formula>
    </cfRule>
  </conditionalFormatting>
  <conditionalFormatting sqref="AM36">
    <cfRule type="cellIs" dxfId="4391" priority="4900" stopIfTrue="1" operator="notEqual">
      <formula>AT28</formula>
    </cfRule>
    <cfRule type="expression" dxfId="4390" priority="4901" stopIfTrue="1">
      <formula>$R$7=12</formula>
    </cfRule>
  </conditionalFormatting>
  <conditionalFormatting sqref="AJ38">
    <cfRule type="cellIs" dxfId="4389" priority="4902" stopIfTrue="1" operator="notEqual">
      <formula>AW26</formula>
    </cfRule>
    <cfRule type="expression" dxfId="4388" priority="4903" stopIfTrue="1">
      <formula>$R$7=12</formula>
    </cfRule>
  </conditionalFormatting>
  <conditionalFormatting sqref="AK38">
    <cfRule type="cellIs" dxfId="4387" priority="4904" stopIfTrue="1" operator="notEqual">
      <formula>AV26</formula>
    </cfRule>
    <cfRule type="expression" dxfId="4386" priority="4905" stopIfTrue="1">
      <formula>$R$7=12</formula>
    </cfRule>
  </conditionalFormatting>
  <conditionalFormatting sqref="AH40">
    <cfRule type="cellIs" dxfId="4385" priority="4906" stopIfTrue="1" operator="notEqual">
      <formula>AY24</formula>
    </cfRule>
    <cfRule type="expression" dxfId="4384" priority="4907" stopIfTrue="1">
      <formula>$R$7=12</formula>
    </cfRule>
  </conditionalFormatting>
  <conditionalFormatting sqref="AI40">
    <cfRule type="cellIs" dxfId="4383" priority="4908" stopIfTrue="1" operator="notEqual">
      <formula>AX24</formula>
    </cfRule>
    <cfRule type="expression" dxfId="4382" priority="4909" stopIfTrue="1">
      <formula>$R$7=12</formula>
    </cfRule>
  </conditionalFormatting>
  <conditionalFormatting sqref="AV26">
    <cfRule type="cellIs" dxfId="4381" priority="4910" stopIfTrue="1" operator="notEqual">
      <formula>AK38</formula>
    </cfRule>
    <cfRule type="expression" dxfId="4380" priority="4911" stopIfTrue="1">
      <formula>$R$7=12</formula>
    </cfRule>
  </conditionalFormatting>
  <conditionalFormatting sqref="AW26">
    <cfRule type="cellIs" dxfId="4379" priority="4912" stopIfTrue="1" operator="notEqual">
      <formula>AJ38</formula>
    </cfRule>
    <cfRule type="expression" dxfId="4378" priority="4913" stopIfTrue="1">
      <formula>$R$7=12</formula>
    </cfRule>
  </conditionalFormatting>
  <conditionalFormatting sqref="AX24">
    <cfRule type="cellIs" dxfId="4377" priority="4914" stopIfTrue="1" operator="notEqual">
      <formula>AI40</formula>
    </cfRule>
    <cfRule type="expression" dxfId="4376" priority="4915" stopIfTrue="1">
      <formula>$R$7=12</formula>
    </cfRule>
  </conditionalFormatting>
  <conditionalFormatting sqref="AY24">
    <cfRule type="cellIs" dxfId="4375" priority="4916" stopIfTrue="1" operator="notEqual">
      <formula>AH40</formula>
    </cfRule>
    <cfRule type="expression" dxfId="4374" priority="4917" stopIfTrue="1">
      <formula>$R$7=12</formula>
    </cfRule>
  </conditionalFormatting>
  <conditionalFormatting sqref="AZ16">
    <cfRule type="cellIs" dxfId="4373" priority="4918" stopIfTrue="1" operator="notEqual">
      <formula>AA42</formula>
    </cfRule>
    <cfRule type="expression" dxfId="4372" priority="4919" stopIfTrue="1">
      <formula>$R$7=9</formula>
    </cfRule>
  </conditionalFormatting>
  <conditionalFormatting sqref="BA16">
    <cfRule type="cellIs" dxfId="4371" priority="4920" stopIfTrue="1" operator="notEqual">
      <formula>Z42</formula>
    </cfRule>
    <cfRule type="expression" dxfId="4370" priority="4921" stopIfTrue="1">
      <formula>$R$7=9</formula>
    </cfRule>
  </conditionalFormatting>
  <conditionalFormatting sqref="Z42">
    <cfRule type="cellIs" dxfId="4369" priority="4922" stopIfTrue="1" operator="notEqual">
      <formula>BA16</formula>
    </cfRule>
    <cfRule type="expression" dxfId="4368" priority="4923" stopIfTrue="1">
      <formula>$R$7=9</formula>
    </cfRule>
  </conditionalFormatting>
  <conditionalFormatting sqref="AA42">
    <cfRule type="cellIs" dxfId="4367" priority="4924" stopIfTrue="1" operator="notEqual">
      <formula>AZ16</formula>
    </cfRule>
    <cfRule type="expression" dxfId="4366" priority="4925" stopIfTrue="1">
      <formula>$R$7=9</formula>
    </cfRule>
  </conditionalFormatting>
  <conditionalFormatting sqref="AX26">
    <cfRule type="cellIs" dxfId="4365" priority="4926" stopIfTrue="1" operator="notEqual">
      <formula>AK40</formula>
    </cfRule>
    <cfRule type="expression" dxfId="4364" priority="4927" stopIfTrue="1">
      <formula>$R$7=13</formula>
    </cfRule>
  </conditionalFormatting>
  <conditionalFormatting sqref="AY26">
    <cfRule type="cellIs" dxfId="4363" priority="4928" stopIfTrue="1" operator="notEqual">
      <formula>AJ40</formula>
    </cfRule>
    <cfRule type="expression" dxfId="4362" priority="4929" stopIfTrue="1">
      <formula>$R$7=13</formula>
    </cfRule>
  </conditionalFormatting>
  <conditionalFormatting sqref="AJ40">
    <cfRule type="cellIs" dxfId="4361" priority="4930" stopIfTrue="1" operator="notEqual">
      <formula>AY26</formula>
    </cfRule>
    <cfRule type="expression" dxfId="4360" priority="4931" stopIfTrue="1">
      <formula>$R$7=13</formula>
    </cfRule>
  </conditionalFormatting>
  <conditionalFormatting sqref="AK40">
    <cfRule type="cellIs" dxfId="4359" priority="4932" stopIfTrue="1" operator="notEqual">
      <formula>AX26</formula>
    </cfRule>
    <cfRule type="expression" dxfId="4358" priority="4933" stopIfTrue="1">
      <formula>$R$7=13</formula>
    </cfRule>
  </conditionalFormatting>
  <conditionalFormatting sqref="AL38">
    <cfRule type="cellIs" dxfId="4357" priority="4934" stopIfTrue="1" operator="notEqual">
      <formula>AW28</formula>
    </cfRule>
    <cfRule type="expression" dxfId="4356" priority="4935" stopIfTrue="1">
      <formula>$R$7=13</formula>
    </cfRule>
  </conditionalFormatting>
  <conditionalFormatting sqref="AM38">
    <cfRule type="cellIs" dxfId="4355" priority="4936" stopIfTrue="1" operator="notEqual">
      <formula>AV28</formula>
    </cfRule>
    <cfRule type="expression" dxfId="4354" priority="4937" stopIfTrue="1">
      <formula>$R$7=13</formula>
    </cfRule>
  </conditionalFormatting>
  <conditionalFormatting sqref="AN36">
    <cfRule type="cellIs" dxfId="4353" priority="4938" stopIfTrue="1" operator="notEqual">
      <formula>AU30</formula>
    </cfRule>
    <cfRule type="expression" dxfId="4352" priority="4939" stopIfTrue="1">
      <formula>$R$7=13</formula>
    </cfRule>
  </conditionalFormatting>
  <conditionalFormatting sqref="AO36">
    <cfRule type="cellIs" dxfId="4351" priority="4940" stopIfTrue="1" operator="notEqual">
      <formula>AT30</formula>
    </cfRule>
    <cfRule type="expression" dxfId="4350" priority="4941" stopIfTrue="1">
      <formula>$R$7=13</formula>
    </cfRule>
  </conditionalFormatting>
  <conditionalFormatting sqref="AP34">
    <cfRule type="cellIs" dxfId="4349" priority="4942" stopIfTrue="1" operator="notEqual">
      <formula>AS32</formula>
    </cfRule>
    <cfRule type="expression" dxfId="4348" priority="4943" stopIfTrue="1">
      <formula>$G$9=9</formula>
    </cfRule>
  </conditionalFormatting>
  <conditionalFormatting sqref="AQ34">
    <cfRule type="cellIs" dxfId="4347" priority="4944" stopIfTrue="1" operator="notEqual">
      <formula>AR32</formula>
    </cfRule>
    <cfRule type="expression" dxfId="4346" priority="4945" stopIfTrue="1">
      <formula>$G$9=9</formula>
    </cfRule>
  </conditionalFormatting>
  <conditionalFormatting sqref="AV28">
    <cfRule type="cellIs" dxfId="4345" priority="4946" stopIfTrue="1" operator="notEqual">
      <formula>AM38</formula>
    </cfRule>
    <cfRule type="expression" dxfId="4344" priority="4947" stopIfTrue="1">
      <formula>$R$7=13</formula>
    </cfRule>
  </conditionalFormatting>
  <conditionalFormatting sqref="AW28">
    <cfRule type="cellIs" dxfId="4343" priority="4948" stopIfTrue="1" operator="notEqual">
      <formula>AL38</formula>
    </cfRule>
    <cfRule type="expression" dxfId="4342" priority="4949" stopIfTrue="1">
      <formula>$R$7=13</formula>
    </cfRule>
  </conditionalFormatting>
  <conditionalFormatting sqref="AT30">
    <cfRule type="cellIs" dxfId="4341" priority="4950" stopIfTrue="1" operator="notEqual">
      <formula>AO36</formula>
    </cfRule>
    <cfRule type="expression" dxfId="4340" priority="4951" stopIfTrue="1">
      <formula>$R$7=13</formula>
    </cfRule>
  </conditionalFormatting>
  <conditionalFormatting sqref="AU30">
    <cfRule type="cellIs" dxfId="4339" priority="4952" stopIfTrue="1" operator="notEqual">
      <formula>AN36</formula>
    </cfRule>
    <cfRule type="expression" dxfId="4338" priority="4953" stopIfTrue="1">
      <formula>$R$7=13</formula>
    </cfRule>
  </conditionalFormatting>
  <conditionalFormatting sqref="AR32">
    <cfRule type="cellIs" dxfId="4337" priority="4954" stopIfTrue="1" operator="notEqual">
      <formula>AQ34</formula>
    </cfRule>
    <cfRule type="expression" dxfId="4336" priority="4955" stopIfTrue="1">
      <formula>$G$9=9</formula>
    </cfRule>
  </conditionalFormatting>
  <conditionalFormatting sqref="AS32">
    <cfRule type="cellIs" dxfId="4335" priority="4956" stopIfTrue="1" operator="notEqual">
      <formula>AP34</formula>
    </cfRule>
    <cfRule type="expression" dxfId="4334" priority="4957" stopIfTrue="1">
      <formula>$G$9=9</formula>
    </cfRule>
  </conditionalFormatting>
  <conditionalFormatting sqref="AR42">
    <cfRule type="cellIs" dxfId="4333" priority="4958" stopIfTrue="1" operator="notEqual">
      <formula>BA34</formula>
    </cfRule>
    <cfRule type="expression" dxfId="4332" priority="4959" stopIfTrue="1">
      <formula>$R$7=4</formula>
    </cfRule>
  </conditionalFormatting>
  <conditionalFormatting sqref="AS42">
    <cfRule type="cellIs" dxfId="4331" priority="4960" stopIfTrue="1" operator="notEqual">
      <formula>AZ34</formula>
    </cfRule>
    <cfRule type="expression" dxfId="4330" priority="4961" stopIfTrue="1">
      <formula>$R$7=4</formula>
    </cfRule>
  </conditionalFormatting>
  <conditionalFormatting sqref="AZ34">
    <cfRule type="cellIs" dxfId="4329" priority="4962" stopIfTrue="1" operator="notEqual">
      <formula>AS42</formula>
    </cfRule>
    <cfRule type="expression" dxfId="4328" priority="4963" stopIfTrue="1">
      <formula>$R$7=4</formula>
    </cfRule>
  </conditionalFormatting>
  <conditionalFormatting sqref="BA34">
    <cfRule type="cellIs" dxfId="4327" priority="4964" stopIfTrue="1" operator="notEqual">
      <formula>AR42</formula>
    </cfRule>
    <cfRule type="expression" dxfId="4326" priority="4965" stopIfTrue="1">
      <formula>$R$7=4</formula>
    </cfRule>
  </conditionalFormatting>
  <conditionalFormatting sqref="AP36">
    <cfRule type="cellIs" dxfId="4325" priority="4966" stopIfTrue="1" operator="notEqual">
      <formula>AU32</formula>
    </cfRule>
    <cfRule type="expression" dxfId="4324" priority="4967" stopIfTrue="1">
      <formula>$R$7=14</formula>
    </cfRule>
  </conditionalFormatting>
  <conditionalFormatting sqref="AQ36">
    <cfRule type="cellIs" dxfId="4323" priority="4968" stopIfTrue="1" operator="notEqual">
      <formula>AT32</formula>
    </cfRule>
    <cfRule type="expression" dxfId="4322" priority="4969" stopIfTrue="1">
      <formula>$R$7=14</formula>
    </cfRule>
  </conditionalFormatting>
  <conditionalFormatting sqref="AP38">
    <cfRule type="cellIs" dxfId="4321" priority="4970" stopIfTrue="1" operator="notEqual">
      <formula>AW32</formula>
    </cfRule>
    <cfRule type="expression" dxfId="4320" priority="4971" stopIfTrue="1">
      <formula>$R$7=1</formula>
    </cfRule>
  </conditionalFormatting>
  <conditionalFormatting sqref="AQ38">
    <cfRule type="cellIs" dxfId="4319" priority="4972" stopIfTrue="1" operator="notEqual">
      <formula>AV32</formula>
    </cfRule>
    <cfRule type="expression" dxfId="4318" priority="4973" stopIfTrue="1">
      <formula>$R$7=1</formula>
    </cfRule>
  </conditionalFormatting>
  <conditionalFormatting sqref="AV32">
    <cfRule type="cellIs" dxfId="4317" priority="4974" stopIfTrue="1" operator="notEqual">
      <formula>AQ38</formula>
    </cfRule>
    <cfRule type="expression" dxfId="4316" priority="4975" stopIfTrue="1">
      <formula>$R$7=1</formula>
    </cfRule>
  </conditionalFormatting>
  <conditionalFormatting sqref="AY34">
    <cfRule type="cellIs" dxfId="4315" priority="4976" stopIfTrue="1" operator="notEqual">
      <formula>AR40</formula>
    </cfRule>
    <cfRule type="expression" dxfId="4314" priority="4977" stopIfTrue="1">
      <formula>$R$7=3</formula>
    </cfRule>
  </conditionalFormatting>
  <conditionalFormatting sqref="AR40">
    <cfRule type="cellIs" dxfId="4313" priority="4978" stopIfTrue="1" operator="notEqual">
      <formula>AY34</formula>
    </cfRule>
    <cfRule type="expression" dxfId="4312" priority="4979" stopIfTrue="1">
      <formula>$R$7=3</formula>
    </cfRule>
  </conditionalFormatting>
  <conditionalFormatting sqref="AS40">
    <cfRule type="cellIs" dxfId="4311" priority="4980" stopIfTrue="1" operator="notEqual">
      <formula>AX34</formula>
    </cfRule>
    <cfRule type="expression" dxfId="4310" priority="4981" stopIfTrue="1">
      <formula>$R$7=3</formula>
    </cfRule>
  </conditionalFormatting>
  <conditionalFormatting sqref="AX34">
    <cfRule type="cellIs" dxfId="4309" priority="4982" stopIfTrue="1" operator="notEqual">
      <formula>AS40</formula>
    </cfRule>
    <cfRule type="expression" dxfId="4308" priority="4983" stopIfTrue="1">
      <formula>$R$7=3</formula>
    </cfRule>
  </conditionalFormatting>
  <conditionalFormatting sqref="AL40">
    <cfRule type="cellIs" dxfId="4307" priority="4984" stopIfTrue="1" operator="notEqual">
      <formula>AY28</formula>
    </cfRule>
    <cfRule type="expression" dxfId="4306" priority="4985" stopIfTrue="1">
      <formula>$R$7=14</formula>
    </cfRule>
  </conditionalFormatting>
  <conditionalFormatting sqref="AM40">
    <cfRule type="cellIs" dxfId="4305" priority="4986" stopIfTrue="1" operator="notEqual">
      <formula>AX28</formula>
    </cfRule>
    <cfRule type="expression" dxfId="4304" priority="4987" stopIfTrue="1">
      <formula>$R$7=14</formula>
    </cfRule>
  </conditionalFormatting>
  <conditionalFormatting sqref="AT32">
    <cfRule type="cellIs" dxfId="4303" priority="4988" stopIfTrue="1" operator="notEqual">
      <formula>AQ36</formula>
    </cfRule>
    <cfRule type="expression" dxfId="4302" priority="4989" stopIfTrue="1">
      <formula>$R$7=14</formula>
    </cfRule>
  </conditionalFormatting>
  <conditionalFormatting sqref="AU32">
    <cfRule type="cellIs" dxfId="4301" priority="4990" stopIfTrue="1" operator="notEqual">
      <formula>AP36</formula>
    </cfRule>
    <cfRule type="expression" dxfId="4300" priority="4991" stopIfTrue="1">
      <formula>$R$7=14</formula>
    </cfRule>
  </conditionalFormatting>
  <conditionalFormatting sqref="AX28">
    <cfRule type="cellIs" dxfId="4299" priority="4992" stopIfTrue="1" operator="notEqual">
      <formula>AM40</formula>
    </cfRule>
    <cfRule type="expression" dxfId="4298" priority="4993" stopIfTrue="1">
      <formula>$R$7=14</formula>
    </cfRule>
  </conditionalFormatting>
  <conditionalFormatting sqref="AY28">
    <cfRule type="cellIs" dxfId="4297" priority="4994" stopIfTrue="1" operator="notEqual">
      <formula>AL40</formula>
    </cfRule>
    <cfRule type="expression" dxfId="4296" priority="4995" stopIfTrue="1">
      <formula>$R$7=14</formula>
    </cfRule>
  </conditionalFormatting>
  <conditionalFormatting sqref="AB42">
    <cfRule type="cellIs" dxfId="4295" priority="4996" stopIfTrue="1" operator="notEqual">
      <formula>BA18</formula>
    </cfRule>
    <cfRule type="expression" dxfId="4294" priority="4997" stopIfTrue="1">
      <formula>$R$7=10</formula>
    </cfRule>
  </conditionalFormatting>
  <conditionalFormatting sqref="AC42">
    <cfRule type="cellIs" dxfId="4293" priority="4998" stopIfTrue="1" operator="notEqual">
      <formula>AZ18</formula>
    </cfRule>
    <cfRule type="expression" dxfId="4292" priority="4999" stopIfTrue="1">
      <formula>$R$7=10</formula>
    </cfRule>
  </conditionalFormatting>
  <conditionalFormatting sqref="AZ18">
    <cfRule type="cellIs" dxfId="4291" priority="5000" stopIfTrue="1" operator="notEqual">
      <formula>AC42</formula>
    </cfRule>
    <cfRule type="expression" dxfId="4290" priority="5001" stopIfTrue="1">
      <formula>$R$7=10</formula>
    </cfRule>
  </conditionalFormatting>
  <conditionalFormatting sqref="BA18">
    <cfRule type="cellIs" dxfId="4289" priority="5002" stopIfTrue="1" operator="notEqual">
      <formula>AB42</formula>
    </cfRule>
    <cfRule type="expression" dxfId="4288" priority="5003" stopIfTrue="1">
      <formula>$R$7=10</formula>
    </cfRule>
  </conditionalFormatting>
  <conditionalFormatting sqref="AN40">
    <cfRule type="cellIs" dxfId="4287" priority="5004" stopIfTrue="1" operator="notEqual">
      <formula>AY30</formula>
    </cfRule>
    <cfRule type="expression" dxfId="4286" priority="5005" stopIfTrue="1">
      <formula>$R$7=1</formula>
    </cfRule>
  </conditionalFormatting>
  <conditionalFormatting sqref="AO40">
    <cfRule type="cellIs" dxfId="4285" priority="5006" stopIfTrue="1" operator="notEqual">
      <formula>AX30</formula>
    </cfRule>
    <cfRule type="expression" dxfId="4284" priority="5007" stopIfTrue="1">
      <formula>$R$7=1</formula>
    </cfRule>
  </conditionalFormatting>
  <conditionalFormatting sqref="AX30">
    <cfRule type="cellIs" dxfId="4283" priority="5008" stopIfTrue="1" operator="notEqual">
      <formula>AO40</formula>
    </cfRule>
    <cfRule type="expression" dxfId="4282" priority="5009" stopIfTrue="1">
      <formula>$R$7=1</formula>
    </cfRule>
  </conditionalFormatting>
  <conditionalFormatting sqref="AY30">
    <cfRule type="cellIs" dxfId="4281" priority="5010" stopIfTrue="1" operator="notEqual">
      <formula>AN40</formula>
    </cfRule>
    <cfRule type="expression" dxfId="4280" priority="5011" stopIfTrue="1">
      <formula>$R$7=1</formula>
    </cfRule>
  </conditionalFormatting>
  <conditionalFormatting sqref="AW32">
    <cfRule type="cellIs" dxfId="4279" priority="5012" stopIfTrue="1" operator="notEqual">
      <formula>AP38</formula>
    </cfRule>
    <cfRule type="expression" dxfId="4278" priority="5013" stopIfTrue="1">
      <formula>$R$7=1</formula>
    </cfRule>
  </conditionalFormatting>
  <conditionalFormatting sqref="AT34">
    <cfRule type="cellIs" dxfId="4277" priority="5014" stopIfTrue="1" operator="notEqual">
      <formula>AS36</formula>
    </cfRule>
    <cfRule type="expression" dxfId="4276" priority="5015" stopIfTrue="1">
      <formula>$R$7=1</formula>
    </cfRule>
  </conditionalFormatting>
  <conditionalFormatting sqref="AU34">
    <cfRule type="cellIs" dxfId="4275" priority="5016" stopIfTrue="1" operator="notEqual">
      <formula>AR36</formula>
    </cfRule>
    <cfRule type="expression" dxfId="4274" priority="5017" stopIfTrue="1">
      <formula>$R$7=1</formula>
    </cfRule>
  </conditionalFormatting>
  <conditionalFormatting sqref="AR36">
    <cfRule type="cellIs" dxfId="4273" priority="5018" stopIfTrue="1" operator="notEqual">
      <formula>AU34</formula>
    </cfRule>
    <cfRule type="expression" dxfId="4272" priority="5019" stopIfTrue="1">
      <formula>$R$7=1</formula>
    </cfRule>
  </conditionalFormatting>
  <conditionalFormatting sqref="AS36">
    <cfRule type="cellIs" dxfId="4271" priority="5020" stopIfTrue="1" operator="notEqual">
      <formula>AT34</formula>
    </cfRule>
    <cfRule type="expression" dxfId="4270" priority="5021" stopIfTrue="1">
      <formula>$R$7=1</formula>
    </cfRule>
  </conditionalFormatting>
  <conditionalFormatting sqref="AP40">
    <cfRule type="cellIs" dxfId="4269" priority="5022" stopIfTrue="1" operator="notEqual">
      <formula>AY32</formula>
    </cfRule>
    <cfRule type="expression" dxfId="4268" priority="5023" stopIfTrue="1">
      <formula>$R$7=2</formula>
    </cfRule>
  </conditionalFormatting>
  <conditionalFormatting sqref="AQ40">
    <cfRule type="cellIs" dxfId="4267" priority="5024" stopIfTrue="1" operator="notEqual">
      <formula>AX32</formula>
    </cfRule>
    <cfRule type="expression" dxfId="4266" priority="5025" stopIfTrue="1">
      <formula>$R$7=2</formula>
    </cfRule>
  </conditionalFormatting>
  <conditionalFormatting sqref="AX32">
    <cfRule type="cellIs" dxfId="4265" priority="5026" stopIfTrue="1" operator="notEqual">
      <formula>AQ40</formula>
    </cfRule>
    <cfRule type="expression" dxfId="4264" priority="5027" stopIfTrue="1">
      <formula>$R$7=2</formula>
    </cfRule>
  </conditionalFormatting>
  <conditionalFormatting sqref="AY32">
    <cfRule type="cellIs" dxfId="4263" priority="5028" stopIfTrue="1" operator="notEqual">
      <formula>AP40</formula>
    </cfRule>
    <cfRule type="expression" dxfId="4262" priority="5029" stopIfTrue="1">
      <formula>$R$7=2</formula>
    </cfRule>
  </conditionalFormatting>
  <conditionalFormatting sqref="AD42">
    <cfRule type="cellIs" dxfId="4261" priority="5030" stopIfTrue="1" operator="notEqual">
      <formula>BA20</formula>
    </cfRule>
    <cfRule type="expression" dxfId="4260" priority="5031" stopIfTrue="1">
      <formula>$R$7=11</formula>
    </cfRule>
  </conditionalFormatting>
  <conditionalFormatting sqref="AE42">
    <cfRule type="cellIs" dxfId="4259" priority="5032" stopIfTrue="1" operator="notEqual">
      <formula>AZ20</formula>
    </cfRule>
    <cfRule type="expression" dxfId="4258" priority="5033" stopIfTrue="1">
      <formula>$R$7=11</formula>
    </cfRule>
  </conditionalFormatting>
  <conditionalFormatting sqref="AZ20">
    <cfRule type="cellIs" dxfId="4257" priority="5034" stopIfTrue="1" operator="notEqual">
      <formula>AE42</formula>
    </cfRule>
    <cfRule type="expression" dxfId="4256" priority="5035" stopIfTrue="1">
      <formula>$R$7=11</formula>
    </cfRule>
  </conditionalFormatting>
  <conditionalFormatting sqref="BA20">
    <cfRule type="cellIs" dxfId="4255" priority="5036" stopIfTrue="1" operator="notEqual">
      <formula>AD42</formula>
    </cfRule>
    <cfRule type="expression" dxfId="4254" priority="5037" stopIfTrue="1">
      <formula>$R$7=11</formula>
    </cfRule>
  </conditionalFormatting>
  <conditionalFormatting sqref="AV36">
    <cfRule type="cellIs" dxfId="4253" priority="5038" stopIfTrue="1" operator="notEqual">
      <formula>AU38</formula>
    </cfRule>
    <cfRule type="expression" dxfId="4252" priority="5039" stopIfTrue="1">
      <formula>$G$9=13</formula>
    </cfRule>
  </conditionalFormatting>
  <conditionalFormatting sqref="AW36">
    <cfRule type="cellIs" dxfId="4251" priority="5040" stopIfTrue="1" operator="notEqual">
      <formula>AT38</formula>
    </cfRule>
    <cfRule type="expression" dxfId="4250" priority="5041" stopIfTrue="1">
      <formula>$G$9=13</formula>
    </cfRule>
  </conditionalFormatting>
  <conditionalFormatting sqref="AT38">
    <cfRule type="cellIs" dxfId="4249" priority="5042" stopIfTrue="1" operator="notEqual">
      <formula>AW36</formula>
    </cfRule>
    <cfRule type="expression" dxfId="4248" priority="5043" stopIfTrue="1">
      <formula>$G$9=13</formula>
    </cfRule>
  </conditionalFormatting>
  <conditionalFormatting sqref="AU38">
    <cfRule type="cellIs" dxfId="4247" priority="5044" stopIfTrue="1" operator="notEqual">
      <formula>AV36</formula>
    </cfRule>
    <cfRule type="expression" dxfId="4246" priority="5045" stopIfTrue="1">
      <formula>$G$9=13</formula>
    </cfRule>
  </conditionalFormatting>
  <conditionalFormatting sqref="AV42 AT40 BN60">
    <cfRule type="cellIs" dxfId="4245" priority="5046" stopIfTrue="1" operator="notEqual">
      <formula>AY36</formula>
    </cfRule>
    <cfRule type="expression" dxfId="4244" priority="5047" stopIfTrue="1">
      <formula>$G$9=14</formula>
    </cfRule>
  </conditionalFormatting>
  <conditionalFormatting sqref="AW42 AU40 BO60">
    <cfRule type="cellIs" dxfId="4243" priority="5048" stopIfTrue="1" operator="notEqual">
      <formula>AX36</formula>
    </cfRule>
    <cfRule type="expression" dxfId="4242" priority="5049" stopIfTrue="1">
      <formula>$G$9=14</formula>
    </cfRule>
  </conditionalFormatting>
  <conditionalFormatting sqref="AZ38 AX36 BR56">
    <cfRule type="cellIs" dxfId="4241" priority="5050" stopIfTrue="1" operator="notEqual">
      <formula>AU40</formula>
    </cfRule>
    <cfRule type="expression" dxfId="4240" priority="5051" stopIfTrue="1">
      <formula>$G$9=14</formula>
    </cfRule>
  </conditionalFormatting>
  <conditionalFormatting sqref="BA38 AY36 BS56">
    <cfRule type="cellIs" dxfId="4239" priority="5052" stopIfTrue="1" operator="notEqual">
      <formula>AT40</formula>
    </cfRule>
    <cfRule type="expression" dxfId="4238" priority="5053" stopIfTrue="1">
      <formula>$G$9=14</formula>
    </cfRule>
  </conditionalFormatting>
  <conditionalFormatting sqref="AV40">
    <cfRule type="cellIs" dxfId="4237" priority="5054" stopIfTrue="1" operator="notEqual">
      <formula>AY38</formula>
    </cfRule>
    <cfRule type="expression" dxfId="4236" priority="5055" stopIfTrue="1">
      <formula>$G$9=15</formula>
    </cfRule>
  </conditionalFormatting>
  <conditionalFormatting sqref="AW40">
    <cfRule type="cellIs" dxfId="4235" priority="5056" stopIfTrue="1" operator="notEqual">
      <formula>AX38</formula>
    </cfRule>
    <cfRule type="expression" dxfId="4234" priority="5057" stopIfTrue="1">
      <formula>$G$9=15</formula>
    </cfRule>
  </conditionalFormatting>
  <conditionalFormatting sqref="AX38">
    <cfRule type="cellIs" dxfId="4233" priority="5058" stopIfTrue="1" operator="notEqual">
      <formula>AW40</formula>
    </cfRule>
    <cfRule type="expression" dxfId="4232" priority="5059" stopIfTrue="1">
      <formula>$G$9=15</formula>
    </cfRule>
  </conditionalFormatting>
  <conditionalFormatting sqref="AY38">
    <cfRule type="cellIs" dxfId="4231" priority="5060" stopIfTrue="1" operator="notEqual">
      <formula>AV40</formula>
    </cfRule>
    <cfRule type="expression" dxfId="4230" priority="5061" stopIfTrue="1">
      <formula>$G$9=15</formula>
    </cfRule>
  </conditionalFormatting>
  <conditionalFormatting sqref="AX42 AF24">
    <cfRule type="cellIs" dxfId="4229" priority="5062" stopIfTrue="1" operator="notEqual">
      <formula>AI22</formula>
    </cfRule>
    <cfRule type="expression" dxfId="4228" priority="5063" stopIfTrue="1">
      <formula>$G$9=16</formula>
    </cfRule>
  </conditionalFormatting>
  <conditionalFormatting sqref="AY42 AG24">
    <cfRule type="cellIs" dxfId="4227" priority="5064" stopIfTrue="1" operator="notEqual">
      <formula>AH22</formula>
    </cfRule>
    <cfRule type="expression" dxfId="4226" priority="5065" stopIfTrue="1">
      <formula>$G$9=16</formula>
    </cfRule>
  </conditionalFormatting>
  <conditionalFormatting sqref="AZ40 AH22">
    <cfRule type="cellIs" dxfId="4225" priority="5066" stopIfTrue="1" operator="notEqual">
      <formula>AG24</formula>
    </cfRule>
    <cfRule type="expression" dxfId="4224" priority="5067" stopIfTrue="1">
      <formula>$G$9=16</formula>
    </cfRule>
  </conditionalFormatting>
  <conditionalFormatting sqref="BA40 AI22">
    <cfRule type="cellIs" dxfId="4223" priority="5068" stopIfTrue="1" operator="notEqual">
      <formula>AF24</formula>
    </cfRule>
    <cfRule type="expression" dxfId="4222" priority="5069" stopIfTrue="1">
      <formula>$G$9=16</formula>
    </cfRule>
  </conditionalFormatting>
  <conditionalFormatting sqref="R38">
    <cfRule type="cellIs" dxfId="4221" priority="5070" stopIfTrue="1" operator="notEqual">
      <formula>AW8</formula>
    </cfRule>
    <cfRule type="expression" dxfId="4220" priority="5071" stopIfTrue="1">
      <formula>$R$7=3</formula>
    </cfRule>
  </conditionalFormatting>
  <conditionalFormatting sqref="S38">
    <cfRule type="cellIs" dxfId="4219" priority="5072" stopIfTrue="1" operator="notEqual">
      <formula>AV8</formula>
    </cfRule>
    <cfRule type="expression" dxfId="4218" priority="5073" stopIfTrue="1">
      <formula>$R$7=3</formula>
    </cfRule>
  </conditionalFormatting>
  <conditionalFormatting sqref="T36">
    <cfRule type="cellIs" dxfId="4217" priority="5074" stopIfTrue="1" operator="notEqual">
      <formula>AU10</formula>
    </cfRule>
    <cfRule type="expression" dxfId="4216" priority="5075" stopIfTrue="1">
      <formula>$R$7=3</formula>
    </cfRule>
  </conditionalFormatting>
  <conditionalFormatting sqref="U36">
    <cfRule type="cellIs" dxfId="4215" priority="5076" stopIfTrue="1" operator="notEqual">
      <formula>AT10</formula>
    </cfRule>
    <cfRule type="expression" dxfId="4214" priority="5077" stopIfTrue="1">
      <formula>$R$7=3</formula>
    </cfRule>
  </conditionalFormatting>
  <conditionalFormatting sqref="V34">
    <cfRule type="cellIs" dxfId="4213" priority="5078" stopIfTrue="1" operator="notEqual">
      <formula>AS12</formula>
    </cfRule>
    <cfRule type="expression" dxfId="4212" priority="5079" stopIfTrue="1">
      <formula>$G$9=16</formula>
    </cfRule>
  </conditionalFormatting>
  <conditionalFormatting sqref="W34">
    <cfRule type="cellIs" dxfId="4211" priority="5080" stopIfTrue="1" operator="notEqual">
      <formula>AR12</formula>
    </cfRule>
    <cfRule type="expression" dxfId="4210" priority="5081" stopIfTrue="1">
      <formula>$G$9=16</formula>
    </cfRule>
  </conditionalFormatting>
  <conditionalFormatting sqref="X32">
    <cfRule type="cellIs" dxfId="4209" priority="5082" stopIfTrue="1" operator="notEqual">
      <formula>AQ14</formula>
    </cfRule>
    <cfRule type="expression" dxfId="4208" priority="5083" stopIfTrue="1">
      <formula>$G$9=16</formula>
    </cfRule>
  </conditionalFormatting>
  <conditionalFormatting sqref="Y32">
    <cfRule type="cellIs" dxfId="4207" priority="5084" stopIfTrue="1" operator="notEqual">
      <formula>AP14</formula>
    </cfRule>
    <cfRule type="expression" dxfId="4206" priority="5085" stopIfTrue="1">
      <formula>$G$9=16</formula>
    </cfRule>
  </conditionalFormatting>
  <conditionalFormatting sqref="Z30">
    <cfRule type="cellIs" dxfId="4205" priority="5086" stopIfTrue="1" operator="notEqual">
      <formula>AO16</formula>
    </cfRule>
    <cfRule type="expression" dxfId="4204" priority="5087" stopIfTrue="1">
      <formula>$G$9=16</formula>
    </cfRule>
  </conditionalFormatting>
  <conditionalFormatting sqref="AA30">
    <cfRule type="cellIs" dxfId="4203" priority="5088" stopIfTrue="1" operator="notEqual">
      <formula>AN16</formula>
    </cfRule>
    <cfRule type="expression" dxfId="4202" priority="5089" stopIfTrue="1">
      <formula>$G$9=16</formula>
    </cfRule>
  </conditionalFormatting>
  <conditionalFormatting sqref="AB28">
    <cfRule type="cellIs" dxfId="4201" priority="5090" stopIfTrue="1" operator="notEqual">
      <formula>AM18</formula>
    </cfRule>
    <cfRule type="expression" dxfId="4200" priority="5091" stopIfTrue="1">
      <formula>$G$9=16</formula>
    </cfRule>
  </conditionalFormatting>
  <conditionalFormatting sqref="AC28">
    <cfRule type="cellIs" dxfId="4199" priority="5092" stopIfTrue="1" operator="notEqual">
      <formula>AL18</formula>
    </cfRule>
    <cfRule type="expression" dxfId="4198" priority="5093" stopIfTrue="1">
      <formula>$G$9=16</formula>
    </cfRule>
  </conditionalFormatting>
  <conditionalFormatting sqref="AD26">
    <cfRule type="cellIs" dxfId="4197" priority="5094" stopIfTrue="1" operator="notEqual">
      <formula>AK20</formula>
    </cfRule>
    <cfRule type="expression" dxfId="4196" priority="5095" stopIfTrue="1">
      <formula>$G$9=16</formula>
    </cfRule>
  </conditionalFormatting>
  <conditionalFormatting sqref="AE26">
    <cfRule type="cellIs" dxfId="4195" priority="5096" stopIfTrue="1" operator="notEqual">
      <formula>AJ20</formula>
    </cfRule>
    <cfRule type="expression" dxfId="4194" priority="5097" stopIfTrue="1">
      <formula>$G$9=16</formula>
    </cfRule>
  </conditionalFormatting>
  <conditionalFormatting sqref="AJ20">
    <cfRule type="cellIs" dxfId="4193" priority="5098" stopIfTrue="1" operator="notEqual">
      <formula>AE26</formula>
    </cfRule>
    <cfRule type="expression" dxfId="4192" priority="5099" stopIfTrue="1">
      <formula>$G$9=16</formula>
    </cfRule>
  </conditionalFormatting>
  <conditionalFormatting sqref="AK20">
    <cfRule type="cellIs" dxfId="4191" priority="5100" stopIfTrue="1" operator="notEqual">
      <formula>AD26</formula>
    </cfRule>
    <cfRule type="expression" dxfId="4190" priority="5101" stopIfTrue="1">
      <formula>$G$9=16</formula>
    </cfRule>
  </conditionalFormatting>
  <conditionalFormatting sqref="AL18">
    <cfRule type="cellIs" dxfId="4189" priority="5102" stopIfTrue="1" operator="notEqual">
      <formula>AC28</formula>
    </cfRule>
    <cfRule type="expression" dxfId="4188" priority="5103" stopIfTrue="1">
      <formula>$G$9=16</formula>
    </cfRule>
  </conditionalFormatting>
  <conditionalFormatting sqref="AM18">
    <cfRule type="cellIs" dxfId="4187" priority="5104" stopIfTrue="1" operator="notEqual">
      <formula>AB28</formula>
    </cfRule>
    <cfRule type="expression" dxfId="4186" priority="5105" stopIfTrue="1">
      <formula>$G$9=16</formula>
    </cfRule>
  </conditionalFormatting>
  <conditionalFormatting sqref="AN16">
    <cfRule type="cellIs" dxfId="4185" priority="5106" stopIfTrue="1" operator="notEqual">
      <formula>AA30</formula>
    </cfRule>
    <cfRule type="expression" dxfId="4184" priority="5107" stopIfTrue="1">
      <formula>$G$9=16</formula>
    </cfRule>
  </conditionalFormatting>
  <conditionalFormatting sqref="AO16">
    <cfRule type="cellIs" dxfId="4183" priority="5108" stopIfTrue="1" operator="notEqual">
      <formula>Z30</formula>
    </cfRule>
    <cfRule type="expression" dxfId="4182" priority="5109" stopIfTrue="1">
      <formula>$G$9=16</formula>
    </cfRule>
  </conditionalFormatting>
  <conditionalFormatting sqref="AP14">
    <cfRule type="cellIs" dxfId="4181" priority="5110" stopIfTrue="1" operator="notEqual">
      <formula>Y32</formula>
    </cfRule>
    <cfRule type="expression" dxfId="4180" priority="5111" stopIfTrue="1">
      <formula>$G$9=16</formula>
    </cfRule>
  </conditionalFormatting>
  <conditionalFormatting sqref="AQ14">
    <cfRule type="cellIs" dxfId="4179" priority="5112" stopIfTrue="1" operator="notEqual">
      <formula>X32</formula>
    </cfRule>
    <cfRule type="expression" dxfId="4178" priority="5113" stopIfTrue="1">
      <formula>$G$9=16</formula>
    </cfRule>
  </conditionalFormatting>
  <conditionalFormatting sqref="AR12">
    <cfRule type="cellIs" dxfId="4177" priority="5114" stopIfTrue="1" operator="notEqual">
      <formula>W34</formula>
    </cfRule>
    <cfRule type="expression" dxfId="4176" priority="5115" stopIfTrue="1">
      <formula>$G$9=16</formula>
    </cfRule>
  </conditionalFormatting>
  <conditionalFormatting sqref="AS12">
    <cfRule type="cellIs" dxfId="4175" priority="5116" stopIfTrue="1" operator="notEqual">
      <formula>V34</formula>
    </cfRule>
    <cfRule type="expression" dxfId="4174" priority="5117" stopIfTrue="1">
      <formula>$G$9=16</formula>
    </cfRule>
  </conditionalFormatting>
  <conditionalFormatting sqref="AT10">
    <cfRule type="cellIs" dxfId="4173" priority="5118" stopIfTrue="1" operator="notEqual">
      <formula>U36</formula>
    </cfRule>
    <cfRule type="expression" dxfId="4172" priority="5119" stopIfTrue="1">
      <formula>$R$7=3</formula>
    </cfRule>
  </conditionalFormatting>
  <conditionalFormatting sqref="AU10">
    <cfRule type="cellIs" dxfId="4171" priority="5120" stopIfTrue="1" operator="notEqual">
      <formula>T36</formula>
    </cfRule>
    <cfRule type="expression" dxfId="4170" priority="5121" stopIfTrue="1">
      <formula>$R$7=3</formula>
    </cfRule>
  </conditionalFormatting>
  <conditionalFormatting sqref="AV8">
    <cfRule type="cellIs" dxfId="4169" priority="5122" stopIfTrue="1" operator="notEqual">
      <formula>S38</formula>
    </cfRule>
    <cfRule type="expression" dxfId="4168" priority="5123" stopIfTrue="1">
      <formula>$R$7=3</formula>
    </cfRule>
  </conditionalFormatting>
  <conditionalFormatting sqref="AW8">
    <cfRule type="cellIs" dxfId="4167" priority="5124" stopIfTrue="1" operator="notEqual">
      <formula>R38</formula>
    </cfRule>
    <cfRule type="expression" dxfId="4166" priority="5125" stopIfTrue="1">
      <formula>$R$7=3</formula>
    </cfRule>
  </conditionalFormatting>
  <conditionalFormatting sqref="AH42">
    <cfRule type="cellIs" dxfId="4165" priority="5126" stopIfTrue="1" operator="notEqual">
      <formula>BA24</formula>
    </cfRule>
    <cfRule type="expression" dxfId="4164" priority="5127" stopIfTrue="1">
      <formula>$R$7=13</formula>
    </cfRule>
  </conditionalFormatting>
  <conditionalFormatting sqref="AI42">
    <cfRule type="cellIs" dxfId="4163" priority="5128" stopIfTrue="1" operator="notEqual">
      <formula>AZ24</formula>
    </cfRule>
    <cfRule type="expression" dxfId="4162" priority="5129" stopIfTrue="1">
      <formula>$R$7=13</formula>
    </cfRule>
  </conditionalFormatting>
  <conditionalFormatting sqref="AZ24">
    <cfRule type="cellIs" dxfId="4161" priority="5130" stopIfTrue="1" operator="notEqual">
      <formula>AI42</formula>
    </cfRule>
    <cfRule type="expression" dxfId="4160" priority="5131" stopIfTrue="1">
      <formula>$R$7=13</formula>
    </cfRule>
  </conditionalFormatting>
  <conditionalFormatting sqref="BA24">
    <cfRule type="cellIs" dxfId="4159" priority="5132" stopIfTrue="1" operator="notEqual">
      <formula>AH42</formula>
    </cfRule>
    <cfRule type="expression" dxfId="4158" priority="5133" stopIfTrue="1">
      <formula>$R$7=13</formula>
    </cfRule>
  </conditionalFormatting>
  <conditionalFormatting sqref="AF26">
    <cfRule type="cellIs" dxfId="4157" priority="5134" stopIfTrue="1" operator="notEqual">
      <formula>AK22</formula>
    </cfRule>
    <cfRule type="expression" dxfId="4156" priority="5135" stopIfTrue="1">
      <formula>$G$9=17</formula>
    </cfRule>
  </conditionalFormatting>
  <conditionalFormatting sqref="AG26">
    <cfRule type="cellIs" dxfId="4155" priority="5136" stopIfTrue="1" operator="notEqual">
      <formula>AJ22</formula>
    </cfRule>
    <cfRule type="expression" dxfId="4154" priority="5137" stopIfTrue="1">
      <formula>$G$9=17</formula>
    </cfRule>
  </conditionalFormatting>
  <conditionalFormatting sqref="AD28">
    <cfRule type="cellIs" dxfId="4153" priority="5138" stopIfTrue="1" operator="notEqual">
      <formula>AM20</formula>
    </cfRule>
    <cfRule type="expression" dxfId="4152" priority="5139" stopIfTrue="1">
      <formula>$G$9=17</formula>
    </cfRule>
  </conditionalFormatting>
  <conditionalFormatting sqref="AE28">
    <cfRule type="cellIs" dxfId="4151" priority="5140" stopIfTrue="1" operator="notEqual">
      <formula>AL20</formula>
    </cfRule>
    <cfRule type="expression" dxfId="4150" priority="5141" stopIfTrue="1">
      <formula>$G$9=17</formula>
    </cfRule>
  </conditionalFormatting>
  <conditionalFormatting sqref="AB30">
    <cfRule type="cellIs" dxfId="4149" priority="5142" stopIfTrue="1" operator="notEqual">
      <formula>AO18</formula>
    </cfRule>
    <cfRule type="expression" dxfId="4148" priority="5143" stopIfTrue="1">
      <formula>$G$9=17</formula>
    </cfRule>
  </conditionalFormatting>
  <conditionalFormatting sqref="AC30">
    <cfRule type="cellIs" dxfId="4147" priority="5144" stopIfTrue="1" operator="notEqual">
      <formula>AN18</formula>
    </cfRule>
    <cfRule type="expression" dxfId="4146" priority="5145" stopIfTrue="1">
      <formula>$G$9=17</formula>
    </cfRule>
  </conditionalFormatting>
  <conditionalFormatting sqref="Z32">
    <cfRule type="cellIs" dxfId="4145" priority="5146" stopIfTrue="1" operator="notEqual">
      <formula>AQ16</formula>
    </cfRule>
    <cfRule type="expression" dxfId="4144" priority="5147" stopIfTrue="1">
      <formula>$G$9=17</formula>
    </cfRule>
  </conditionalFormatting>
  <conditionalFormatting sqref="AA32">
    <cfRule type="cellIs" dxfId="4143" priority="5148" stopIfTrue="1" operator="notEqual">
      <formula>AP16</formula>
    </cfRule>
    <cfRule type="expression" dxfId="4142" priority="5149" stopIfTrue="1">
      <formula>$G$9=17</formula>
    </cfRule>
  </conditionalFormatting>
  <conditionalFormatting sqref="X34">
    <cfRule type="cellIs" dxfId="4141" priority="5150" stopIfTrue="1" operator="notEqual">
      <formula>AS14</formula>
    </cfRule>
    <cfRule type="expression" dxfId="4140" priority="5151" stopIfTrue="1">
      <formula>$G$9=17</formula>
    </cfRule>
  </conditionalFormatting>
  <conditionalFormatting sqref="Y34">
    <cfRule type="cellIs" dxfId="4139" priority="5152" stopIfTrue="1" operator="notEqual">
      <formula>AR14</formula>
    </cfRule>
    <cfRule type="expression" dxfId="4138" priority="5153" stopIfTrue="1">
      <formula>$G$9=17</formula>
    </cfRule>
  </conditionalFormatting>
  <conditionalFormatting sqref="V36">
    <cfRule type="cellIs" dxfId="4137" priority="5154" stopIfTrue="1" operator="notEqual">
      <formula>AU12</formula>
    </cfRule>
    <cfRule type="expression" dxfId="4136" priority="5155" stopIfTrue="1">
      <formula>$R$7=4</formula>
    </cfRule>
  </conditionalFormatting>
  <conditionalFormatting sqref="W36">
    <cfRule type="cellIs" dxfId="4135" priority="5156" stopIfTrue="1" operator="notEqual">
      <formula>AT12</formula>
    </cfRule>
    <cfRule type="expression" dxfId="4134" priority="5157" stopIfTrue="1">
      <formula>$R$7=4</formula>
    </cfRule>
  </conditionalFormatting>
  <conditionalFormatting sqref="T38">
    <cfRule type="cellIs" dxfId="4133" priority="5158" stopIfTrue="1" operator="notEqual">
      <formula>AW10</formula>
    </cfRule>
    <cfRule type="expression" dxfId="4132" priority="5159" stopIfTrue="1">
      <formula>$R$7=4</formula>
    </cfRule>
  </conditionalFormatting>
  <conditionalFormatting sqref="U38">
    <cfRule type="cellIs" dxfId="4131" priority="5160" stopIfTrue="1" operator="notEqual">
      <formula>AV10</formula>
    </cfRule>
    <cfRule type="expression" dxfId="4130" priority="5161" stopIfTrue="1">
      <formula>$R$7=4</formula>
    </cfRule>
  </conditionalFormatting>
  <conditionalFormatting sqref="R40">
    <cfRule type="cellIs" dxfId="4129" priority="5162" stopIfTrue="1" operator="notEqual">
      <formula>AY8</formula>
    </cfRule>
    <cfRule type="expression" dxfId="4128" priority="5163" stopIfTrue="1">
      <formula>$R$7=4</formula>
    </cfRule>
  </conditionalFormatting>
  <conditionalFormatting sqref="S40">
    <cfRule type="cellIs" dxfId="4127" priority="5164" stopIfTrue="1" operator="notEqual">
      <formula>AX8</formula>
    </cfRule>
    <cfRule type="expression" dxfId="4126" priority="5165" stopIfTrue="1">
      <formula>$R$7=4</formula>
    </cfRule>
  </conditionalFormatting>
  <conditionalFormatting sqref="AJ22">
    <cfRule type="cellIs" dxfId="4125" priority="5166" stopIfTrue="1" operator="notEqual">
      <formula>AG26</formula>
    </cfRule>
    <cfRule type="expression" dxfId="4124" priority="5167" stopIfTrue="1">
      <formula>$G$9=17</formula>
    </cfRule>
  </conditionalFormatting>
  <conditionalFormatting sqref="AK22">
    <cfRule type="cellIs" dxfId="4123" priority="5168" stopIfTrue="1" operator="notEqual">
      <formula>AF26</formula>
    </cfRule>
    <cfRule type="expression" dxfId="4122" priority="5169" stopIfTrue="1">
      <formula>$G$9=17</formula>
    </cfRule>
  </conditionalFormatting>
  <conditionalFormatting sqref="AL20">
    <cfRule type="cellIs" dxfId="4121" priority="5170" stopIfTrue="1" operator="notEqual">
      <formula>AE28</formula>
    </cfRule>
    <cfRule type="expression" dxfId="4120" priority="5171" stopIfTrue="1">
      <formula>$G$9=17</formula>
    </cfRule>
  </conditionalFormatting>
  <conditionalFormatting sqref="AM20">
    <cfRule type="cellIs" dxfId="4119" priority="5172" stopIfTrue="1" operator="notEqual">
      <formula>AD28</formula>
    </cfRule>
    <cfRule type="expression" dxfId="4118" priority="5173" stopIfTrue="1">
      <formula>$G$9=17</formula>
    </cfRule>
  </conditionalFormatting>
  <conditionalFormatting sqref="AN18">
    <cfRule type="cellIs" dxfId="4117" priority="5174" stopIfTrue="1" operator="notEqual">
      <formula>AC30</formula>
    </cfRule>
    <cfRule type="expression" dxfId="4116" priority="5175" stopIfTrue="1">
      <formula>$G$9=17</formula>
    </cfRule>
  </conditionalFormatting>
  <conditionalFormatting sqref="AO18">
    <cfRule type="cellIs" dxfId="4115" priority="5176" stopIfTrue="1" operator="notEqual">
      <formula>AB30</formula>
    </cfRule>
    <cfRule type="expression" dxfId="4114" priority="5177" stopIfTrue="1">
      <formula>$G$9=17</formula>
    </cfRule>
  </conditionalFormatting>
  <conditionalFormatting sqref="AP16">
    <cfRule type="cellIs" dxfId="4113" priority="5178" stopIfTrue="1" operator="notEqual">
      <formula>AA32</formula>
    </cfRule>
    <cfRule type="expression" dxfId="4112" priority="5179" stopIfTrue="1">
      <formula>$G$9=17</formula>
    </cfRule>
  </conditionalFormatting>
  <conditionalFormatting sqref="AQ16">
    <cfRule type="cellIs" dxfId="4111" priority="5180" stopIfTrue="1" operator="notEqual">
      <formula>Z32</formula>
    </cfRule>
    <cfRule type="expression" dxfId="4110" priority="5181" stopIfTrue="1">
      <formula>$G$9=17</formula>
    </cfRule>
  </conditionalFormatting>
  <conditionalFormatting sqref="AR14">
    <cfRule type="cellIs" dxfId="4109" priority="5182" stopIfTrue="1" operator="notEqual">
      <formula>Y34</formula>
    </cfRule>
    <cfRule type="expression" dxfId="4108" priority="5183" stopIfTrue="1">
      <formula>$G$9=17</formula>
    </cfRule>
  </conditionalFormatting>
  <conditionalFormatting sqref="AS14">
    <cfRule type="cellIs" dxfId="4107" priority="5184" stopIfTrue="1" operator="notEqual">
      <formula>X34</formula>
    </cfRule>
    <cfRule type="expression" dxfId="4106" priority="5185" stopIfTrue="1">
      <formula>$G$9=17</formula>
    </cfRule>
  </conditionalFormatting>
  <conditionalFormatting sqref="AT12">
    <cfRule type="cellIs" dxfId="4105" priority="5186" stopIfTrue="1" operator="notEqual">
      <formula>W36</formula>
    </cfRule>
    <cfRule type="expression" dxfId="4104" priority="5187" stopIfTrue="1">
      <formula>$R$7=4</formula>
    </cfRule>
  </conditionalFormatting>
  <conditionalFormatting sqref="AU12">
    <cfRule type="cellIs" dxfId="4103" priority="5188" stopIfTrue="1" operator="notEqual">
      <formula>V36</formula>
    </cfRule>
    <cfRule type="expression" dxfId="4102" priority="5189" stopIfTrue="1">
      <formula>$R$7=4</formula>
    </cfRule>
  </conditionalFormatting>
  <conditionalFormatting sqref="AV10">
    <cfRule type="cellIs" dxfId="4101" priority="5190" stopIfTrue="1" operator="notEqual">
      <formula>U38</formula>
    </cfRule>
    <cfRule type="expression" dxfId="4100" priority="5191" stopIfTrue="1">
      <formula>$R$7=4</formula>
    </cfRule>
  </conditionalFormatting>
  <conditionalFormatting sqref="AW10">
    <cfRule type="cellIs" dxfId="4099" priority="5192" stopIfTrue="1" operator="notEqual">
      <formula>T38</formula>
    </cfRule>
    <cfRule type="expression" dxfId="4098" priority="5193" stopIfTrue="1">
      <formula>$R$7=4</formula>
    </cfRule>
  </conditionalFormatting>
  <conditionalFormatting sqref="AX8">
    <cfRule type="cellIs" dxfId="4097" priority="5194" stopIfTrue="1" operator="notEqual">
      <formula>S40</formula>
    </cfRule>
    <cfRule type="expression" dxfId="4096" priority="5195" stopIfTrue="1">
      <formula>$R$7=4</formula>
    </cfRule>
  </conditionalFormatting>
  <conditionalFormatting sqref="AY8">
    <cfRule type="cellIs" dxfId="4095" priority="5196" stopIfTrue="1" operator="notEqual">
      <formula>R40</formula>
    </cfRule>
    <cfRule type="expression" dxfId="4094" priority="5197" stopIfTrue="1">
      <formula>$R$7=4</formula>
    </cfRule>
  </conditionalFormatting>
  <conditionalFormatting sqref="BT32">
    <cfRule type="cellIs" dxfId="4093" priority="3479" stopIfTrue="1" operator="notEqual">
      <formula>AQ62</formula>
    </cfRule>
    <cfRule type="expression" dxfId="4092" priority="3480" stopIfTrue="1">
      <formula>$R$7=13</formula>
    </cfRule>
  </conditionalFormatting>
  <conditionalFormatting sqref="BU32">
    <cfRule type="cellIs" dxfId="4091" priority="3481" stopIfTrue="1" operator="notEqual">
      <formula>AP62</formula>
    </cfRule>
    <cfRule type="expression" dxfId="4090" priority="3482" stopIfTrue="1">
      <formula>$R$7=13</formula>
    </cfRule>
  </conditionalFormatting>
  <conditionalFormatting sqref="BJ42">
    <cfRule type="cellIs" dxfId="4089" priority="3483" stopIfTrue="1" operator="notEqual">
      <formula>BA52</formula>
    </cfRule>
    <cfRule type="expression" dxfId="4088" priority="3484" stopIfTrue="1">
      <formula>$G$9=8</formula>
    </cfRule>
  </conditionalFormatting>
  <conditionalFormatting sqref="BK42">
    <cfRule type="cellIs" dxfId="4087" priority="3485" stopIfTrue="1" operator="notEqual">
      <formula>AZ52</formula>
    </cfRule>
    <cfRule type="expression" dxfId="4086" priority="3486" stopIfTrue="1">
      <formula>$G$9=8</formula>
    </cfRule>
  </conditionalFormatting>
  <conditionalFormatting sqref="BB8">
    <cfRule type="cellIs" dxfId="4085" priority="3487" stopIfTrue="1" operator="notEqual">
      <formula>S44</formula>
    </cfRule>
    <cfRule type="expression" dxfId="4084" priority="3488" stopIfTrue="1">
      <formula>$R$7=6</formula>
    </cfRule>
  </conditionalFormatting>
  <conditionalFormatting sqref="BC8">
    <cfRule type="cellIs" dxfId="4083" priority="3489" stopIfTrue="1" operator="notEqual">
      <formula>R44</formula>
    </cfRule>
    <cfRule type="expression" dxfId="4082" priority="3490" stopIfTrue="1">
      <formula>$R$7=6</formula>
    </cfRule>
  </conditionalFormatting>
  <conditionalFormatting sqref="BD8">
    <cfRule type="cellIs" dxfId="4081" priority="3491" stopIfTrue="1" operator="notEqual">
      <formula>S46</formula>
    </cfRule>
    <cfRule type="expression" dxfId="4080" priority="3492" stopIfTrue="1">
      <formula>$R$7=7</formula>
    </cfRule>
  </conditionalFormatting>
  <conditionalFormatting sqref="BE8">
    <cfRule type="cellIs" dxfId="4079" priority="3493" stopIfTrue="1" operator="notEqual">
      <formula>R46</formula>
    </cfRule>
    <cfRule type="expression" dxfId="4078" priority="3494" stopIfTrue="1">
      <formula>$R$7=7</formula>
    </cfRule>
  </conditionalFormatting>
  <conditionalFormatting sqref="BB10">
    <cfRule type="cellIs" dxfId="4077" priority="3495" stopIfTrue="1" operator="notEqual">
      <formula>U44</formula>
    </cfRule>
    <cfRule type="expression" dxfId="4076" priority="3496" stopIfTrue="1">
      <formula>$R$7=7</formula>
    </cfRule>
  </conditionalFormatting>
  <conditionalFormatting sqref="BC10">
    <cfRule type="cellIs" dxfId="4075" priority="3497" stopIfTrue="1" operator="notEqual">
      <formula>T44</formula>
    </cfRule>
    <cfRule type="expression" dxfId="4074" priority="3498" stopIfTrue="1">
      <formula>$R$7=7</formula>
    </cfRule>
  </conditionalFormatting>
  <conditionalFormatting sqref="BB12">
    <cfRule type="cellIs" dxfId="4073" priority="3499" stopIfTrue="1" operator="notEqual">
      <formula>W44</formula>
    </cfRule>
    <cfRule type="expression" dxfId="4072" priority="3500" stopIfTrue="1">
      <formula>$R$7=8</formula>
    </cfRule>
  </conditionalFormatting>
  <conditionalFormatting sqref="BC12">
    <cfRule type="cellIs" dxfId="4071" priority="3501" stopIfTrue="1" operator="notEqual">
      <formula>V44</formula>
    </cfRule>
    <cfRule type="expression" dxfId="4070" priority="3502" stopIfTrue="1">
      <formula>$R$7=8</formula>
    </cfRule>
  </conditionalFormatting>
  <conditionalFormatting sqref="BD10">
    <cfRule type="cellIs" dxfId="4069" priority="3503" stopIfTrue="1" operator="notEqual">
      <formula>U46</formula>
    </cfRule>
    <cfRule type="expression" dxfId="4068" priority="3504" stopIfTrue="1">
      <formula>$R$7=8</formula>
    </cfRule>
  </conditionalFormatting>
  <conditionalFormatting sqref="BE10">
    <cfRule type="cellIs" dxfId="4067" priority="3505" stopIfTrue="1" operator="notEqual">
      <formula>T46</formula>
    </cfRule>
    <cfRule type="expression" dxfId="4066" priority="3506" stopIfTrue="1">
      <formula>$R$7=8</formula>
    </cfRule>
  </conditionalFormatting>
  <conditionalFormatting sqref="BF8">
    <cfRule type="cellIs" dxfId="4065" priority="3507" stopIfTrue="1" operator="notEqual">
      <formula>S48</formula>
    </cfRule>
    <cfRule type="expression" dxfId="4064" priority="3508" stopIfTrue="1">
      <formula>$R$7=8</formula>
    </cfRule>
  </conditionalFormatting>
  <conditionalFormatting sqref="BG8">
    <cfRule type="cellIs" dxfId="4063" priority="3509" stopIfTrue="1" operator="notEqual">
      <formula>R48</formula>
    </cfRule>
    <cfRule type="expression" dxfId="4062" priority="3510" stopIfTrue="1">
      <formula>$R$7=8</formula>
    </cfRule>
  </conditionalFormatting>
  <conditionalFormatting sqref="BH8">
    <cfRule type="cellIs" dxfId="4061" priority="3511" stopIfTrue="1" operator="notEqual">
      <formula>S50</formula>
    </cfRule>
    <cfRule type="expression" dxfId="4060" priority="3512" stopIfTrue="1">
      <formula>$R$7=9</formula>
    </cfRule>
  </conditionalFormatting>
  <conditionalFormatting sqref="BI8">
    <cfRule type="cellIs" dxfId="4059" priority="3513" stopIfTrue="1" operator="notEqual">
      <formula>R50</formula>
    </cfRule>
    <cfRule type="expression" dxfId="4058" priority="3514" stopIfTrue="1">
      <formula>$R$7=9</formula>
    </cfRule>
  </conditionalFormatting>
  <conditionalFormatting sqref="BF10">
    <cfRule type="cellIs" dxfId="4057" priority="3515" stopIfTrue="1" operator="notEqual">
      <formula>U48</formula>
    </cfRule>
    <cfRule type="expression" dxfId="4056" priority="3516" stopIfTrue="1">
      <formula>$R$7=9</formula>
    </cfRule>
  </conditionalFormatting>
  <conditionalFormatting sqref="BG10">
    <cfRule type="cellIs" dxfId="4055" priority="3517" stopIfTrue="1" operator="notEqual">
      <formula>T48</formula>
    </cfRule>
    <cfRule type="expression" dxfId="4054" priority="3518" stopIfTrue="1">
      <formula>$R$7=9</formula>
    </cfRule>
  </conditionalFormatting>
  <conditionalFormatting sqref="BD12">
    <cfRule type="cellIs" dxfId="4053" priority="3519" stopIfTrue="1" operator="notEqual">
      <formula>W46</formula>
    </cfRule>
    <cfRule type="expression" dxfId="4052" priority="3520" stopIfTrue="1">
      <formula>$R$7=9</formula>
    </cfRule>
  </conditionalFormatting>
  <conditionalFormatting sqref="BE12">
    <cfRule type="cellIs" dxfId="4051" priority="3521" stopIfTrue="1" operator="notEqual">
      <formula>V46</formula>
    </cfRule>
    <cfRule type="expression" dxfId="4050" priority="3522" stopIfTrue="1">
      <formula>$R$7=9</formula>
    </cfRule>
  </conditionalFormatting>
  <conditionalFormatting sqref="BB14">
    <cfRule type="cellIs" dxfId="4049" priority="3523" stopIfTrue="1" operator="notEqual">
      <formula>Y44</formula>
    </cfRule>
    <cfRule type="expression" dxfId="4048" priority="3524" stopIfTrue="1">
      <formula>$R$7=9</formula>
    </cfRule>
  </conditionalFormatting>
  <conditionalFormatting sqref="BC14">
    <cfRule type="cellIs" dxfId="4047" priority="3525" stopIfTrue="1" operator="notEqual">
      <formula>X44</formula>
    </cfRule>
    <cfRule type="expression" dxfId="4046" priority="3526" stopIfTrue="1">
      <formula>$R$7=9</formula>
    </cfRule>
  </conditionalFormatting>
  <conditionalFormatting sqref="BN42">
    <cfRule type="cellIs" dxfId="4045" priority="3527" stopIfTrue="1" operator="notEqual">
      <formula>BA56</formula>
    </cfRule>
    <cfRule type="expression" dxfId="4044" priority="3528" stopIfTrue="1">
      <formula>$G$9=12</formula>
    </cfRule>
  </conditionalFormatting>
  <conditionalFormatting sqref="BO42">
    <cfRule type="cellIs" dxfId="4043" priority="3529" stopIfTrue="1" operator="notEqual">
      <formula>AZ56</formula>
    </cfRule>
    <cfRule type="expression" dxfId="4042" priority="3530" stopIfTrue="1">
      <formula>$G$9=12</formula>
    </cfRule>
  </conditionalFormatting>
  <conditionalFormatting sqref="BB16">
    <cfRule type="cellIs" dxfId="4041" priority="3531" stopIfTrue="1" operator="notEqual">
      <formula>AA44</formula>
    </cfRule>
    <cfRule type="expression" dxfId="4040" priority="3532" stopIfTrue="1">
      <formula>$R$7=10</formula>
    </cfRule>
  </conditionalFormatting>
  <conditionalFormatting sqref="BC16">
    <cfRule type="cellIs" dxfId="4039" priority="3533" stopIfTrue="1" operator="notEqual">
      <formula>Z44</formula>
    </cfRule>
    <cfRule type="expression" dxfId="4038" priority="3534" stopIfTrue="1">
      <formula>$R$7=10</formula>
    </cfRule>
  </conditionalFormatting>
  <conditionalFormatting sqref="BD14">
    <cfRule type="cellIs" dxfId="4037" priority="3535" stopIfTrue="1" operator="notEqual">
      <formula>Y46</formula>
    </cfRule>
    <cfRule type="expression" dxfId="4036" priority="3536" stopIfTrue="1">
      <formula>$R$7=10</formula>
    </cfRule>
  </conditionalFormatting>
  <conditionalFormatting sqref="BE14">
    <cfRule type="cellIs" dxfId="4035" priority="3537" stopIfTrue="1" operator="notEqual">
      <formula>X46</formula>
    </cfRule>
    <cfRule type="expression" dxfId="4034" priority="3538" stopIfTrue="1">
      <formula>$R$7=10</formula>
    </cfRule>
  </conditionalFormatting>
  <conditionalFormatting sqref="BF12">
    <cfRule type="cellIs" dxfId="4033" priority="3539" stopIfTrue="1" operator="notEqual">
      <formula>W48</formula>
    </cfRule>
    <cfRule type="expression" dxfId="4032" priority="3540" stopIfTrue="1">
      <formula>$R$7=10</formula>
    </cfRule>
  </conditionalFormatting>
  <conditionalFormatting sqref="BG12">
    <cfRule type="cellIs" dxfId="4031" priority="3541" stopIfTrue="1" operator="notEqual">
      <formula>V48</formula>
    </cfRule>
    <cfRule type="expression" dxfId="4030" priority="3542" stopIfTrue="1">
      <formula>$R$7=10</formula>
    </cfRule>
  </conditionalFormatting>
  <conditionalFormatting sqref="BH10">
    <cfRule type="cellIs" dxfId="4029" priority="3543" stopIfTrue="1" operator="notEqual">
      <formula>U50</formula>
    </cfRule>
    <cfRule type="expression" dxfId="4028" priority="3544" stopIfTrue="1">
      <formula>$R$7=10</formula>
    </cfRule>
  </conditionalFormatting>
  <conditionalFormatting sqref="BI10">
    <cfRule type="cellIs" dxfId="4027" priority="3545" stopIfTrue="1" operator="notEqual">
      <formula>T50</formula>
    </cfRule>
    <cfRule type="expression" dxfId="4026" priority="3546" stopIfTrue="1">
      <formula>$R$7=10</formula>
    </cfRule>
  </conditionalFormatting>
  <conditionalFormatting sqref="BJ8">
    <cfRule type="cellIs" dxfId="4025" priority="3547" stopIfTrue="1" operator="notEqual">
      <formula>S52</formula>
    </cfRule>
    <cfRule type="expression" dxfId="4024" priority="3548" stopIfTrue="1">
      <formula>$R$7=10</formula>
    </cfRule>
  </conditionalFormatting>
  <conditionalFormatting sqref="BK8">
    <cfRule type="cellIs" dxfId="4023" priority="3549" stopIfTrue="1" operator="notEqual">
      <formula>R52</formula>
    </cfRule>
    <cfRule type="expression" dxfId="4022" priority="3550" stopIfTrue="1">
      <formula>$R$7=10</formula>
    </cfRule>
  </conditionalFormatting>
  <conditionalFormatting sqref="BR10">
    <cfRule type="cellIs" dxfId="4021" priority="3551" stopIfTrue="1" operator="notEqual">
      <formula>U60</formula>
    </cfRule>
    <cfRule type="expression" dxfId="4020" priority="3552" stopIfTrue="1">
      <formula>$R$7=1</formula>
    </cfRule>
  </conditionalFormatting>
  <conditionalFormatting sqref="BS10">
    <cfRule type="cellIs" dxfId="4019" priority="3553" stopIfTrue="1" operator="notEqual">
      <formula>T60</formula>
    </cfRule>
    <cfRule type="expression" dxfId="4018" priority="3554" stopIfTrue="1">
      <formula>$R$7=1</formula>
    </cfRule>
  </conditionalFormatting>
  <conditionalFormatting sqref="BP34">
    <cfRule type="cellIs" dxfId="4017" priority="3555" stopIfTrue="1" operator="notEqual">
      <formula>AS58</formula>
    </cfRule>
    <cfRule type="expression" dxfId="4016" priority="3556" stopIfTrue="1">
      <formula>$R$7=12</formula>
    </cfRule>
  </conditionalFormatting>
  <conditionalFormatting sqref="BQ34">
    <cfRule type="cellIs" dxfId="4015" priority="3557" stopIfTrue="1" operator="notEqual">
      <formula>AR58</formula>
    </cfRule>
    <cfRule type="expression" dxfId="4014" priority="3558" stopIfTrue="1">
      <formula>$R$7=12</formula>
    </cfRule>
  </conditionalFormatting>
  <conditionalFormatting sqref="BL38">
    <cfRule type="cellIs" dxfId="4013" priority="3559" stopIfTrue="1" operator="notEqual">
      <formula>AW54</formula>
    </cfRule>
    <cfRule type="expression" dxfId="4012" priority="3560" stopIfTrue="1">
      <formula>$G$9=12</formula>
    </cfRule>
  </conditionalFormatting>
  <conditionalFormatting sqref="BM38">
    <cfRule type="cellIs" dxfId="4011" priority="3561" stopIfTrue="1" operator="notEqual">
      <formula>AV54</formula>
    </cfRule>
    <cfRule type="expression" dxfId="4010" priority="3562" stopIfTrue="1">
      <formula>$G$9=12</formula>
    </cfRule>
  </conditionalFormatting>
  <conditionalFormatting sqref="BL8">
    <cfRule type="cellIs" dxfId="4009" priority="3563" stopIfTrue="1" operator="notEqual">
      <formula>S54</formula>
    </cfRule>
    <cfRule type="expression" dxfId="4008" priority="3564" stopIfTrue="1">
      <formula>$R$7=11</formula>
    </cfRule>
  </conditionalFormatting>
  <conditionalFormatting sqref="BM8">
    <cfRule type="cellIs" dxfId="4007" priority="3565" stopIfTrue="1" operator="notEqual">
      <formula>R54</formula>
    </cfRule>
    <cfRule type="expression" dxfId="4006" priority="3566" stopIfTrue="1">
      <formula>$R$7=11</formula>
    </cfRule>
  </conditionalFormatting>
  <conditionalFormatting sqref="BJ10">
    <cfRule type="cellIs" dxfId="4005" priority="3567" stopIfTrue="1" operator="notEqual">
      <formula>U52</formula>
    </cfRule>
    <cfRule type="expression" dxfId="4004" priority="3568" stopIfTrue="1">
      <formula>$R$7=11</formula>
    </cfRule>
  </conditionalFormatting>
  <conditionalFormatting sqref="BK10">
    <cfRule type="cellIs" dxfId="4003" priority="3569" stopIfTrue="1" operator="notEqual">
      <formula>T52</formula>
    </cfRule>
    <cfRule type="expression" dxfId="4002" priority="3570" stopIfTrue="1">
      <formula>$R$7=11</formula>
    </cfRule>
  </conditionalFormatting>
  <conditionalFormatting sqref="BH12">
    <cfRule type="cellIs" dxfId="4001" priority="3571" stopIfTrue="1" operator="notEqual">
      <formula>W50</formula>
    </cfRule>
    <cfRule type="expression" dxfId="4000" priority="3572" stopIfTrue="1">
      <formula>$R$7=11</formula>
    </cfRule>
  </conditionalFormatting>
  <conditionalFormatting sqref="BI12">
    <cfRule type="cellIs" dxfId="3999" priority="3573" stopIfTrue="1" operator="notEqual">
      <formula>V50</formula>
    </cfRule>
    <cfRule type="expression" dxfId="3998" priority="3574" stopIfTrue="1">
      <formula>$R$7=11</formula>
    </cfRule>
  </conditionalFormatting>
  <conditionalFormatting sqref="BF14">
    <cfRule type="cellIs" dxfId="3997" priority="3575" stopIfTrue="1" operator="notEqual">
      <formula>Y48</formula>
    </cfRule>
    <cfRule type="expression" dxfId="3996" priority="3576" stopIfTrue="1">
      <formula>$R$7=11</formula>
    </cfRule>
  </conditionalFormatting>
  <conditionalFormatting sqref="BG14">
    <cfRule type="cellIs" dxfId="3995" priority="3577" stopIfTrue="1" operator="notEqual">
      <formula>X48</formula>
    </cfRule>
    <cfRule type="expression" dxfId="3994" priority="3578" stopIfTrue="1">
      <formula>$R$7=11</formula>
    </cfRule>
  </conditionalFormatting>
  <conditionalFormatting sqref="BD16">
    <cfRule type="cellIs" dxfId="3993" priority="3579" stopIfTrue="1" operator="notEqual">
      <formula>AA46</formula>
    </cfRule>
    <cfRule type="expression" dxfId="3992" priority="3580" stopIfTrue="1">
      <formula>$R$7=11</formula>
    </cfRule>
  </conditionalFormatting>
  <conditionalFormatting sqref="BE16">
    <cfRule type="cellIs" dxfId="3991" priority="3581" stopIfTrue="1" operator="notEqual">
      <formula>Z46</formula>
    </cfRule>
    <cfRule type="expression" dxfId="3990" priority="3582" stopIfTrue="1">
      <formula>$R$7=11</formula>
    </cfRule>
  </conditionalFormatting>
  <conditionalFormatting sqref="BB18">
    <cfRule type="cellIs" dxfId="3989" priority="3583" stopIfTrue="1" operator="notEqual">
      <formula>AC44</formula>
    </cfRule>
    <cfRule type="expression" dxfId="3988" priority="3584" stopIfTrue="1">
      <formula>$R$7=11</formula>
    </cfRule>
  </conditionalFormatting>
  <conditionalFormatting sqref="BC18">
    <cfRule type="cellIs" dxfId="3987" priority="3585" stopIfTrue="1" operator="notEqual">
      <formula>AB44</formula>
    </cfRule>
    <cfRule type="expression" dxfId="3986" priority="3586" stopIfTrue="1">
      <formula>$R$7=11</formula>
    </cfRule>
  </conditionalFormatting>
  <conditionalFormatting sqref="BH14">
    <cfRule type="cellIs" dxfId="3985" priority="3587" stopIfTrue="1" operator="notEqual">
      <formula>Y50</formula>
    </cfRule>
    <cfRule type="expression" dxfId="3984" priority="3588" stopIfTrue="1">
      <formula>$R$7=12</formula>
    </cfRule>
  </conditionalFormatting>
  <conditionalFormatting sqref="BI14">
    <cfRule type="cellIs" dxfId="3983" priority="3589" stopIfTrue="1" operator="notEqual">
      <formula>X50</formula>
    </cfRule>
    <cfRule type="expression" dxfId="3982" priority="3590" stopIfTrue="1">
      <formula>$R$7=12</formula>
    </cfRule>
  </conditionalFormatting>
  <conditionalFormatting sqref="BB20">
    <cfRule type="cellIs" dxfId="3981" priority="3591" stopIfTrue="1" operator="notEqual">
      <formula>AE44</formula>
    </cfRule>
    <cfRule type="expression" dxfId="3980" priority="3592" stopIfTrue="1">
      <formula>$R$7=12</formula>
    </cfRule>
  </conditionalFormatting>
  <conditionalFormatting sqref="BC20">
    <cfRule type="cellIs" dxfId="3979" priority="3593" stopIfTrue="1" operator="notEqual">
      <formula>AD44</formula>
    </cfRule>
    <cfRule type="expression" dxfId="3978" priority="3594" stopIfTrue="1">
      <formula>$R$7=12</formula>
    </cfRule>
  </conditionalFormatting>
  <conditionalFormatting sqref="BD18">
    <cfRule type="cellIs" dxfId="3977" priority="3595" stopIfTrue="1" operator="notEqual">
      <formula>AC46</formula>
    </cfRule>
    <cfRule type="expression" dxfId="3976" priority="3596" stopIfTrue="1">
      <formula>$R$7=12</formula>
    </cfRule>
  </conditionalFormatting>
  <conditionalFormatting sqref="BE18">
    <cfRule type="cellIs" dxfId="3975" priority="3597" stopIfTrue="1" operator="notEqual">
      <formula>AB46</formula>
    </cfRule>
    <cfRule type="expression" dxfId="3974" priority="3598" stopIfTrue="1">
      <formula>$R$7=12</formula>
    </cfRule>
  </conditionalFormatting>
  <conditionalFormatting sqref="BF16">
    <cfRule type="cellIs" dxfId="3973" priority="3599" stopIfTrue="1" operator="notEqual">
      <formula>AA48</formula>
    </cfRule>
    <cfRule type="expression" dxfId="3972" priority="3600" stopIfTrue="1">
      <formula>$R$7=12</formula>
    </cfRule>
  </conditionalFormatting>
  <conditionalFormatting sqref="BG16">
    <cfRule type="cellIs" dxfId="3971" priority="3601" stopIfTrue="1" operator="notEqual">
      <formula>Z48</formula>
    </cfRule>
    <cfRule type="expression" dxfId="3970" priority="3602" stopIfTrue="1">
      <formula>$R$7=12</formula>
    </cfRule>
  </conditionalFormatting>
  <conditionalFormatting sqref="BT22">
    <cfRule type="cellIs" dxfId="3969" priority="3603" stopIfTrue="1" operator="notEqual">
      <formula>AG62</formula>
    </cfRule>
    <cfRule type="expression" dxfId="3968" priority="3604" stopIfTrue="1">
      <formula>$R$7=8</formula>
    </cfRule>
  </conditionalFormatting>
  <conditionalFormatting sqref="BU22">
    <cfRule type="cellIs" dxfId="3967" priority="3605" stopIfTrue="1" operator="notEqual">
      <formula>AF62</formula>
    </cfRule>
    <cfRule type="expression" dxfId="3966" priority="3606" stopIfTrue="1">
      <formula>$R$7=8</formula>
    </cfRule>
  </conditionalFormatting>
  <conditionalFormatting sqref="BL10">
    <cfRule type="cellIs" dxfId="3965" priority="3607" stopIfTrue="1" operator="notEqual">
      <formula>U54</formula>
    </cfRule>
    <cfRule type="expression" dxfId="3964" priority="3608" stopIfTrue="1">
      <formula>$R$7=12</formula>
    </cfRule>
  </conditionalFormatting>
  <conditionalFormatting sqref="BM10">
    <cfRule type="cellIs" dxfId="3963" priority="3609" stopIfTrue="1" operator="notEqual">
      <formula>T54</formula>
    </cfRule>
    <cfRule type="expression" dxfId="3962" priority="3610" stopIfTrue="1">
      <formula>$R$7=12</formula>
    </cfRule>
  </conditionalFormatting>
  <conditionalFormatting sqref="BT8">
    <cfRule type="cellIs" dxfId="3961" priority="3611" stopIfTrue="1" operator="notEqual">
      <formula>S62</formula>
    </cfRule>
    <cfRule type="expression" dxfId="3960" priority="3612" stopIfTrue="1">
      <formula>$R$7=1</formula>
    </cfRule>
  </conditionalFormatting>
  <conditionalFormatting sqref="BU8">
    <cfRule type="cellIs" dxfId="3959" priority="3613" stopIfTrue="1" operator="notEqual">
      <formula>R62</formula>
    </cfRule>
    <cfRule type="expression" dxfId="3958" priority="3614" stopIfTrue="1">
      <formula>$R$7=1</formula>
    </cfRule>
  </conditionalFormatting>
  <conditionalFormatting sqref="BP12">
    <cfRule type="cellIs" dxfId="3957" priority="3615" stopIfTrue="1" operator="notEqual">
      <formula>W58</formula>
    </cfRule>
    <cfRule type="expression" dxfId="3956" priority="3616" stopIfTrue="1">
      <formula>$R$7=1</formula>
    </cfRule>
  </conditionalFormatting>
  <conditionalFormatting sqref="BQ12">
    <cfRule type="cellIs" dxfId="3955" priority="3617" stopIfTrue="1" operator="notEqual">
      <formula>V58</formula>
    </cfRule>
    <cfRule type="expression" dxfId="3954" priority="3618" stopIfTrue="1">
      <formula>$R$7=1</formula>
    </cfRule>
  </conditionalFormatting>
  <conditionalFormatting sqref="BN14">
    <cfRule type="cellIs" dxfId="3953" priority="3619" stopIfTrue="1" operator="notEqual">
      <formula>Y56</formula>
    </cfRule>
    <cfRule type="expression" dxfId="3952" priority="3620" stopIfTrue="1">
      <formula>$R$7=1</formula>
    </cfRule>
  </conditionalFormatting>
  <conditionalFormatting sqref="BO14">
    <cfRule type="cellIs" dxfId="3951" priority="3621" stopIfTrue="1" operator="notEqual">
      <formula>X56</formula>
    </cfRule>
    <cfRule type="expression" dxfId="3950" priority="3622" stopIfTrue="1">
      <formula>$R$7=1</formula>
    </cfRule>
  </conditionalFormatting>
  <conditionalFormatting sqref="BL16">
    <cfRule type="cellIs" dxfId="3949" priority="3623" stopIfTrue="1" operator="notEqual">
      <formula>AA54</formula>
    </cfRule>
    <cfRule type="expression" dxfId="3948" priority="3624" stopIfTrue="1">
      <formula>$R$7=1</formula>
    </cfRule>
  </conditionalFormatting>
  <conditionalFormatting sqref="BM16">
    <cfRule type="cellIs" dxfId="3947" priority="3625" stopIfTrue="1" operator="notEqual">
      <formula>Z54</formula>
    </cfRule>
    <cfRule type="expression" dxfId="3946" priority="3626" stopIfTrue="1">
      <formula>$R$7=1</formula>
    </cfRule>
  </conditionalFormatting>
  <conditionalFormatting sqref="BJ18">
    <cfRule type="cellIs" dxfId="3945" priority="3627" stopIfTrue="1" operator="notEqual">
      <formula>AC52</formula>
    </cfRule>
    <cfRule type="expression" dxfId="3944" priority="3628" stopIfTrue="1">
      <formula>$R$7=1</formula>
    </cfRule>
  </conditionalFormatting>
  <conditionalFormatting sqref="BK18">
    <cfRule type="cellIs" dxfId="3943" priority="3629" stopIfTrue="1" operator="notEqual">
      <formula>AB52</formula>
    </cfRule>
    <cfRule type="expression" dxfId="3942" priority="3630" stopIfTrue="1">
      <formula>$R$7=1</formula>
    </cfRule>
  </conditionalFormatting>
  <conditionalFormatting sqref="BH20">
    <cfRule type="cellIs" dxfId="3941" priority="3631" stopIfTrue="1" operator="notEqual">
      <formula>AE50</formula>
    </cfRule>
    <cfRule type="expression" dxfId="3940" priority="3632" stopIfTrue="1">
      <formula>$R$7=1</formula>
    </cfRule>
  </conditionalFormatting>
  <conditionalFormatting sqref="BI20">
    <cfRule type="cellIs" dxfId="3939" priority="3633" stopIfTrue="1" operator="notEqual">
      <formula>AD50</formula>
    </cfRule>
    <cfRule type="expression" dxfId="3938" priority="3634" stopIfTrue="1">
      <formula>$R$7=1</formula>
    </cfRule>
  </conditionalFormatting>
  <conditionalFormatting sqref="BF22">
    <cfRule type="cellIs" dxfId="3937" priority="3635" stopIfTrue="1" operator="notEqual">
      <formula>AG48</formula>
    </cfRule>
    <cfRule type="expression" dxfId="3936" priority="3636" stopIfTrue="1">
      <formula>$R$7=1</formula>
    </cfRule>
  </conditionalFormatting>
  <conditionalFormatting sqref="BG22">
    <cfRule type="cellIs" dxfId="3935" priority="3637" stopIfTrue="1" operator="notEqual">
      <formula>AF48</formula>
    </cfRule>
    <cfRule type="expression" dxfId="3934" priority="3638" stopIfTrue="1">
      <formula>$R$7=1</formula>
    </cfRule>
  </conditionalFormatting>
  <conditionalFormatting sqref="BD24">
    <cfRule type="cellIs" dxfId="3933" priority="3639" stopIfTrue="1" operator="notEqual">
      <formula>AI46</formula>
    </cfRule>
    <cfRule type="expression" dxfId="3932" priority="3640" stopIfTrue="1">
      <formula>$R$7=1</formula>
    </cfRule>
  </conditionalFormatting>
  <conditionalFormatting sqref="BE24">
    <cfRule type="cellIs" dxfId="3931" priority="3641" stopIfTrue="1" operator="notEqual">
      <formula>AH46</formula>
    </cfRule>
    <cfRule type="expression" dxfId="3930" priority="3642" stopIfTrue="1">
      <formula>$R$7=1</formula>
    </cfRule>
  </conditionalFormatting>
  <conditionalFormatting sqref="BB26">
    <cfRule type="cellIs" dxfId="3929" priority="3643" stopIfTrue="1" operator="notEqual">
      <formula>AK44</formula>
    </cfRule>
    <cfRule type="expression" dxfId="3928" priority="3644" stopIfTrue="1">
      <formula>$R$7=1</formula>
    </cfRule>
  </conditionalFormatting>
  <conditionalFormatting sqref="BC26">
    <cfRule type="cellIs" dxfId="3927" priority="3645" stopIfTrue="1" operator="notEqual">
      <formula>AJ44</formula>
    </cfRule>
    <cfRule type="expression" dxfId="3926" priority="3646" stopIfTrue="1">
      <formula>$R$7=1</formula>
    </cfRule>
  </conditionalFormatting>
  <conditionalFormatting sqref="BL18">
    <cfRule type="cellIs" dxfId="3925" priority="3647" stopIfTrue="1" operator="notEqual">
      <formula>AC54</formula>
    </cfRule>
    <cfRule type="expression" dxfId="3924" priority="3648" stopIfTrue="1">
      <formula>$R$7=2</formula>
    </cfRule>
  </conditionalFormatting>
  <conditionalFormatting sqref="BM18">
    <cfRule type="cellIs" dxfId="3923" priority="3649" stopIfTrue="1" operator="notEqual">
      <formula>AB54</formula>
    </cfRule>
    <cfRule type="expression" dxfId="3922" priority="3650" stopIfTrue="1">
      <formula>$R$7=2</formula>
    </cfRule>
  </conditionalFormatting>
  <conditionalFormatting sqref="BD42">
    <cfRule type="cellIs" dxfId="3921" priority="3651" stopIfTrue="1" operator="notEqual">
      <formula>BA46</formula>
    </cfRule>
    <cfRule type="expression" dxfId="3920" priority="3652" stopIfTrue="1">
      <formula>$G$9=2</formula>
    </cfRule>
  </conditionalFormatting>
  <conditionalFormatting sqref="BE42">
    <cfRule type="cellIs" dxfId="3919" priority="3653" stopIfTrue="1" operator="notEqual">
      <formula>AZ46</formula>
    </cfRule>
    <cfRule type="expression" dxfId="3918" priority="3654" stopIfTrue="1">
      <formula>$G$9=2</formula>
    </cfRule>
  </conditionalFormatting>
  <conditionalFormatting sqref="BF24">
    <cfRule type="cellIs" dxfId="3917" priority="3655" stopIfTrue="1" operator="notEqual">
      <formula>AI48</formula>
    </cfRule>
    <cfRule type="expression" dxfId="3916" priority="3656" stopIfTrue="1">
      <formula>$R$7=2</formula>
    </cfRule>
  </conditionalFormatting>
  <conditionalFormatting sqref="BG24">
    <cfRule type="cellIs" dxfId="3915" priority="3657" stopIfTrue="1" operator="notEqual">
      <formula>AH48</formula>
    </cfRule>
    <cfRule type="expression" dxfId="3914" priority="3658" stopIfTrue="1">
      <formula>$R$7=2</formula>
    </cfRule>
  </conditionalFormatting>
  <conditionalFormatting sqref="BB28">
    <cfRule type="cellIs" dxfId="3913" priority="3659" stopIfTrue="1" operator="notEqual">
      <formula>AM44</formula>
    </cfRule>
    <cfRule type="expression" dxfId="3912" priority="3660" stopIfTrue="1">
      <formula>$R$7=2</formula>
    </cfRule>
  </conditionalFormatting>
  <conditionalFormatting sqref="BC28">
    <cfRule type="cellIs" dxfId="3911" priority="3661" stopIfTrue="1" operator="notEqual">
      <formula>AL44</formula>
    </cfRule>
    <cfRule type="expression" dxfId="3910" priority="3662" stopIfTrue="1">
      <formula>$R$7=2</formula>
    </cfRule>
  </conditionalFormatting>
  <conditionalFormatting sqref="BH22">
    <cfRule type="cellIs" dxfId="3909" priority="3663" stopIfTrue="1" operator="notEqual">
      <formula>AG50</formula>
    </cfRule>
    <cfRule type="expression" dxfId="3908" priority="3664" stopIfTrue="1">
      <formula>$R$7=2</formula>
    </cfRule>
  </conditionalFormatting>
  <conditionalFormatting sqref="BI22">
    <cfRule type="cellIs" dxfId="3907" priority="3665" stopIfTrue="1" operator="notEqual">
      <formula>AF50</formula>
    </cfRule>
    <cfRule type="expression" dxfId="3906" priority="3666" stopIfTrue="1">
      <formula>$R$7=2</formula>
    </cfRule>
  </conditionalFormatting>
  <conditionalFormatting sqref="BJ20">
    <cfRule type="cellIs" dxfId="3905" priority="3667" stopIfTrue="1" operator="notEqual">
      <formula>AE52</formula>
    </cfRule>
    <cfRule type="expression" dxfId="3904" priority="3668" stopIfTrue="1">
      <formula>$R$7=2</formula>
    </cfRule>
  </conditionalFormatting>
  <conditionalFormatting sqref="BK20">
    <cfRule type="cellIs" dxfId="3903" priority="3669" stopIfTrue="1" operator="notEqual">
      <formula>AD52</formula>
    </cfRule>
    <cfRule type="expression" dxfId="3902" priority="3670" stopIfTrue="1">
      <formula>$R$7=2</formula>
    </cfRule>
  </conditionalFormatting>
  <conditionalFormatting sqref="BN16">
    <cfRule type="cellIs" dxfId="3901" priority="3671" stopIfTrue="1" operator="notEqual">
      <formula>AA56</formula>
    </cfRule>
    <cfRule type="expression" dxfId="3900" priority="3672" stopIfTrue="1">
      <formula>$R$7=2</formula>
    </cfRule>
  </conditionalFormatting>
  <conditionalFormatting sqref="BO16">
    <cfRule type="cellIs" dxfId="3899" priority="3673" stopIfTrue="1" operator="notEqual">
      <formula>Z56</formula>
    </cfRule>
    <cfRule type="expression" dxfId="3898" priority="3674" stopIfTrue="1">
      <formula>$R$7=2</formula>
    </cfRule>
  </conditionalFormatting>
  <conditionalFormatting sqref="BP14">
    <cfRule type="cellIs" dxfId="3897" priority="3675" stopIfTrue="1" operator="notEqual">
      <formula>Y58</formula>
    </cfRule>
    <cfRule type="expression" dxfId="3896" priority="3676" stopIfTrue="1">
      <formula>$R$7=2</formula>
    </cfRule>
  </conditionalFormatting>
  <conditionalFormatting sqref="BQ14">
    <cfRule type="cellIs" dxfId="3895" priority="3677" stopIfTrue="1" operator="notEqual">
      <formula>X58</formula>
    </cfRule>
    <cfRule type="expression" dxfId="3894" priority="3678" stopIfTrue="1">
      <formula>$R$7=2</formula>
    </cfRule>
  </conditionalFormatting>
  <conditionalFormatting sqref="BR12">
    <cfRule type="cellIs" dxfId="3893" priority="3679" stopIfTrue="1" operator="notEqual">
      <formula>W60</formula>
    </cfRule>
    <cfRule type="expression" dxfId="3892" priority="3680" stopIfTrue="1">
      <formula>$R$7=2</formula>
    </cfRule>
  </conditionalFormatting>
  <conditionalFormatting sqref="BS12">
    <cfRule type="cellIs" dxfId="3891" priority="3681" stopIfTrue="1" operator="notEqual">
      <formula>V60</formula>
    </cfRule>
    <cfRule type="expression" dxfId="3890" priority="3682" stopIfTrue="1">
      <formula>$R$7=2</formula>
    </cfRule>
  </conditionalFormatting>
  <conditionalFormatting sqref="BT10">
    <cfRule type="cellIs" dxfId="3889" priority="3683" stopIfTrue="1" operator="notEqual">
      <formula>U62</formula>
    </cfRule>
    <cfRule type="expression" dxfId="3888" priority="3684" stopIfTrue="1">
      <formula>$R$7=2</formula>
    </cfRule>
  </conditionalFormatting>
  <conditionalFormatting sqref="BU10">
    <cfRule type="cellIs" dxfId="3887" priority="3685" stopIfTrue="1" operator="notEqual">
      <formula>T62</formula>
    </cfRule>
    <cfRule type="expression" dxfId="3886" priority="3686" stopIfTrue="1">
      <formula>$R$7=2</formula>
    </cfRule>
  </conditionalFormatting>
  <conditionalFormatting sqref="BR14">
    <cfRule type="cellIs" dxfId="3885" priority="3687" stopIfTrue="1" operator="notEqual">
      <formula>Y60</formula>
    </cfRule>
    <cfRule type="expression" dxfId="3884" priority="3688" stopIfTrue="1">
      <formula>$R$7=3</formula>
    </cfRule>
  </conditionalFormatting>
  <conditionalFormatting sqref="BS14">
    <cfRule type="cellIs" dxfId="3883" priority="3689" stopIfTrue="1" operator="notEqual">
      <formula>X60</formula>
    </cfRule>
    <cfRule type="expression" dxfId="3882" priority="3690" stopIfTrue="1">
      <formula>$R$7=3</formula>
    </cfRule>
  </conditionalFormatting>
  <conditionalFormatting sqref="BP16">
    <cfRule type="cellIs" dxfId="3881" priority="3691" stopIfTrue="1" operator="notEqual">
      <formula>AA58</formula>
    </cfRule>
    <cfRule type="expression" dxfId="3880" priority="3692" stopIfTrue="1">
      <formula>$R$7=3</formula>
    </cfRule>
  </conditionalFormatting>
  <conditionalFormatting sqref="BQ16">
    <cfRule type="cellIs" dxfId="3879" priority="3693" stopIfTrue="1" operator="notEqual">
      <formula>Z58</formula>
    </cfRule>
    <cfRule type="expression" dxfId="3878" priority="3694" stopIfTrue="1">
      <formula>$R$7=3</formula>
    </cfRule>
  </conditionalFormatting>
  <conditionalFormatting sqref="BN18">
    <cfRule type="cellIs" dxfId="3877" priority="3695" stopIfTrue="1" operator="notEqual">
      <formula>AC56</formula>
    </cfRule>
    <cfRule type="expression" dxfId="3876" priority="3696" stopIfTrue="1">
      <formula>$R$7=3</formula>
    </cfRule>
  </conditionalFormatting>
  <conditionalFormatting sqref="BO18">
    <cfRule type="cellIs" dxfId="3875" priority="3697" stopIfTrue="1" operator="notEqual">
      <formula>AB56</formula>
    </cfRule>
    <cfRule type="expression" dxfId="3874" priority="3698" stopIfTrue="1">
      <formula>$R$7=3</formula>
    </cfRule>
  </conditionalFormatting>
  <conditionalFormatting sqref="BL20">
    <cfRule type="cellIs" dxfId="3873" priority="3699" stopIfTrue="1" operator="notEqual">
      <formula>AE54</formula>
    </cfRule>
    <cfRule type="expression" dxfId="3872" priority="3700" stopIfTrue="1">
      <formula>$R$7=3</formula>
    </cfRule>
  </conditionalFormatting>
  <conditionalFormatting sqref="BM20">
    <cfRule type="cellIs" dxfId="3871" priority="3701" stopIfTrue="1" operator="notEqual">
      <formula>AD54</formula>
    </cfRule>
    <cfRule type="expression" dxfId="3870" priority="3702" stopIfTrue="1">
      <formula>$R$7=3</formula>
    </cfRule>
  </conditionalFormatting>
  <conditionalFormatting sqref="BJ22">
    <cfRule type="cellIs" dxfId="3869" priority="3703" stopIfTrue="1" operator="notEqual">
      <formula>AG52</formula>
    </cfRule>
    <cfRule type="expression" dxfId="3868" priority="3704" stopIfTrue="1">
      <formula>$R$7=3</formula>
    </cfRule>
  </conditionalFormatting>
  <conditionalFormatting sqref="BK22">
    <cfRule type="cellIs" dxfId="3867" priority="3705" stopIfTrue="1" operator="notEqual">
      <formula>AF52</formula>
    </cfRule>
    <cfRule type="expression" dxfId="3866" priority="3706" stopIfTrue="1">
      <formula>$R$7=3</formula>
    </cfRule>
  </conditionalFormatting>
  <conditionalFormatting sqref="BH24">
    <cfRule type="cellIs" dxfId="3865" priority="3707" stopIfTrue="1" operator="notEqual">
      <formula>AI50</formula>
    </cfRule>
    <cfRule type="expression" dxfId="3864" priority="3708" stopIfTrue="1">
      <formula>$R$7=3</formula>
    </cfRule>
  </conditionalFormatting>
  <conditionalFormatting sqref="BI24">
    <cfRule type="cellIs" dxfId="3863" priority="3709" stopIfTrue="1" operator="notEqual">
      <formula>AH50</formula>
    </cfRule>
    <cfRule type="expression" dxfId="3862" priority="3710" stopIfTrue="1">
      <formula>$R$7=3</formula>
    </cfRule>
  </conditionalFormatting>
  <conditionalFormatting sqref="BF26">
    <cfRule type="cellIs" dxfId="3861" priority="3711" stopIfTrue="1" operator="notEqual">
      <formula>AK48</formula>
    </cfRule>
    <cfRule type="expression" dxfId="3860" priority="3712" stopIfTrue="1">
      <formula>$R$7=3</formula>
    </cfRule>
  </conditionalFormatting>
  <conditionalFormatting sqref="BG26">
    <cfRule type="cellIs" dxfId="3859" priority="3713" stopIfTrue="1" operator="notEqual">
      <formula>AJ48</formula>
    </cfRule>
    <cfRule type="expression" dxfId="3858" priority="3714" stopIfTrue="1">
      <formula>$R$7=3</formula>
    </cfRule>
  </conditionalFormatting>
  <conditionalFormatting sqref="BD28">
    <cfRule type="cellIs" dxfId="3857" priority="3715" stopIfTrue="1" operator="notEqual">
      <formula>AM46</formula>
    </cfRule>
    <cfRule type="expression" dxfId="3856" priority="3716" stopIfTrue="1">
      <formula>$R$7=3</formula>
    </cfRule>
  </conditionalFormatting>
  <conditionalFormatting sqref="BE28">
    <cfRule type="cellIs" dxfId="3855" priority="3717" stopIfTrue="1" operator="notEqual">
      <formula>AL46</formula>
    </cfRule>
    <cfRule type="expression" dxfId="3854" priority="3718" stopIfTrue="1">
      <formula>$R$7=3</formula>
    </cfRule>
  </conditionalFormatting>
  <conditionalFormatting sqref="BB30">
    <cfRule type="cellIs" dxfId="3853" priority="3719" stopIfTrue="1" operator="notEqual">
      <formula>AO44</formula>
    </cfRule>
    <cfRule type="expression" dxfId="3852" priority="3720" stopIfTrue="1">
      <formula>$R$7=3</formula>
    </cfRule>
  </conditionalFormatting>
  <conditionalFormatting sqref="BC30">
    <cfRule type="cellIs" dxfId="3851" priority="3721" stopIfTrue="1" operator="notEqual">
      <formula>AN44</formula>
    </cfRule>
    <cfRule type="expression" dxfId="3850" priority="3722" stopIfTrue="1">
      <formula>$R$7=3</formula>
    </cfRule>
  </conditionalFormatting>
  <conditionalFormatting sqref="BF42">
    <cfRule type="cellIs" dxfId="3849" priority="3723" stopIfTrue="1" operator="notEqual">
      <formula>BA48</formula>
    </cfRule>
    <cfRule type="expression" dxfId="3848" priority="3724" stopIfTrue="1">
      <formula>$G$9=4</formula>
    </cfRule>
  </conditionalFormatting>
  <conditionalFormatting sqref="BG42">
    <cfRule type="cellIs" dxfId="3847" priority="3725" stopIfTrue="1" operator="notEqual">
      <formula>AZ48</formula>
    </cfRule>
    <cfRule type="expression" dxfId="3846" priority="3726" stopIfTrue="1">
      <formula>$G$9=4</formula>
    </cfRule>
  </conditionalFormatting>
  <conditionalFormatting sqref="BT28">
    <cfRule type="cellIs" dxfId="3845" priority="3727" stopIfTrue="1" operator="notEqual">
      <formula>AM62</formula>
    </cfRule>
    <cfRule type="expression" dxfId="3844" priority="3728" stopIfTrue="1">
      <formula>$R$7=11</formula>
    </cfRule>
  </conditionalFormatting>
  <conditionalFormatting sqref="BU28">
    <cfRule type="cellIs" dxfId="3843" priority="3729" stopIfTrue="1" operator="notEqual">
      <formula>AL62</formula>
    </cfRule>
    <cfRule type="expression" dxfId="3842" priority="3730" stopIfTrue="1">
      <formula>$R$7=11</formula>
    </cfRule>
  </conditionalFormatting>
  <conditionalFormatting sqref="BD30">
    <cfRule type="cellIs" dxfId="3841" priority="3731" stopIfTrue="1" operator="notEqual">
      <formula>AO46</formula>
    </cfRule>
    <cfRule type="expression" dxfId="3840" priority="3732" stopIfTrue="1">
      <formula>$R$7=4</formula>
    </cfRule>
  </conditionalFormatting>
  <conditionalFormatting sqref="BE30">
    <cfRule type="cellIs" dxfId="3839" priority="3733" stopIfTrue="1" operator="notEqual">
      <formula>AN46</formula>
    </cfRule>
    <cfRule type="expression" dxfId="3838" priority="3734" stopIfTrue="1">
      <formula>$R$7=4</formula>
    </cfRule>
  </conditionalFormatting>
  <conditionalFormatting sqref="BH26">
    <cfRule type="cellIs" dxfId="3837" priority="3735" stopIfTrue="1" operator="notEqual">
      <formula>AK50</formula>
    </cfRule>
    <cfRule type="expression" dxfId="3836" priority="3736" stopIfTrue="1">
      <formula>$R$7=4</formula>
    </cfRule>
  </conditionalFormatting>
  <conditionalFormatting sqref="BI26">
    <cfRule type="cellIs" dxfId="3835" priority="3737" stopIfTrue="1" operator="notEqual">
      <formula>AJ50</formula>
    </cfRule>
    <cfRule type="expression" dxfId="3834" priority="3738" stopIfTrue="1">
      <formula>$R$7=4</formula>
    </cfRule>
  </conditionalFormatting>
  <conditionalFormatting sqref="BB32">
    <cfRule type="cellIs" dxfId="3833" priority="3739" stopIfTrue="1" operator="notEqual">
      <formula>AQ44</formula>
    </cfRule>
    <cfRule type="expression" dxfId="3832" priority="3740" stopIfTrue="1">
      <formula>$R$7=4</formula>
    </cfRule>
  </conditionalFormatting>
  <conditionalFormatting sqref="BC32">
    <cfRule type="cellIs" dxfId="3831" priority="3741" stopIfTrue="1" operator="notEqual">
      <formula>AP44</formula>
    </cfRule>
    <cfRule type="expression" dxfId="3830" priority="3742" stopIfTrue="1">
      <formula>$R$7=4</formula>
    </cfRule>
  </conditionalFormatting>
  <conditionalFormatting sqref="BJ24">
    <cfRule type="cellIs" dxfId="3829" priority="3743" stopIfTrue="1" operator="notEqual">
      <formula>AI52</formula>
    </cfRule>
    <cfRule type="expression" dxfId="3828" priority="3744" stopIfTrue="1">
      <formula>$R$7=4</formula>
    </cfRule>
  </conditionalFormatting>
  <conditionalFormatting sqref="BK24">
    <cfRule type="cellIs" dxfId="3827" priority="3745" stopIfTrue="1" operator="notEqual">
      <formula>AH52</formula>
    </cfRule>
    <cfRule type="expression" dxfId="3826" priority="3746" stopIfTrue="1">
      <formula>$R$7=4</formula>
    </cfRule>
  </conditionalFormatting>
  <conditionalFormatting sqref="BL22">
    <cfRule type="cellIs" dxfId="3825" priority="3747" stopIfTrue="1" operator="notEqual">
      <formula>AG54</formula>
    </cfRule>
    <cfRule type="expression" dxfId="3824" priority="3748" stopIfTrue="1">
      <formula>$R$7=4</formula>
    </cfRule>
  </conditionalFormatting>
  <conditionalFormatting sqref="BM22">
    <cfRule type="cellIs" dxfId="3823" priority="3749" stopIfTrue="1" operator="notEqual">
      <formula>AF54</formula>
    </cfRule>
    <cfRule type="expression" dxfId="3822" priority="3750" stopIfTrue="1">
      <formula>$R$7=4</formula>
    </cfRule>
  </conditionalFormatting>
  <conditionalFormatting sqref="BN20">
    <cfRule type="cellIs" dxfId="3821" priority="3751" stopIfTrue="1" operator="notEqual">
      <formula>AE56</formula>
    </cfRule>
    <cfRule type="expression" dxfId="3820" priority="3752" stopIfTrue="1">
      <formula>$R$7=4</formula>
    </cfRule>
  </conditionalFormatting>
  <conditionalFormatting sqref="BO20">
    <cfRule type="cellIs" dxfId="3819" priority="3753" stopIfTrue="1" operator="notEqual">
      <formula>AD56</formula>
    </cfRule>
    <cfRule type="expression" dxfId="3818" priority="3754" stopIfTrue="1">
      <formula>$R$7=4</formula>
    </cfRule>
  </conditionalFormatting>
  <conditionalFormatting sqref="BP18">
    <cfRule type="cellIs" dxfId="3817" priority="3755" stopIfTrue="1" operator="notEqual">
      <formula>AC58</formula>
    </cfRule>
    <cfRule type="expression" dxfId="3816" priority="3756" stopIfTrue="1">
      <formula>$R$7=4</formula>
    </cfRule>
  </conditionalFormatting>
  <conditionalFormatting sqref="BQ18">
    <cfRule type="cellIs" dxfId="3815" priority="3757" stopIfTrue="1" operator="notEqual">
      <formula>AB58</formula>
    </cfRule>
    <cfRule type="expression" dxfId="3814" priority="3758" stopIfTrue="1">
      <formula>$R$7=4</formula>
    </cfRule>
  </conditionalFormatting>
  <conditionalFormatting sqref="BR16">
    <cfRule type="cellIs" dxfId="3813" priority="3759" stopIfTrue="1" operator="notEqual">
      <formula>AA60</formula>
    </cfRule>
    <cfRule type="expression" dxfId="3812" priority="3760" stopIfTrue="1">
      <formula>$R$7=4</formula>
    </cfRule>
  </conditionalFormatting>
  <conditionalFormatting sqref="BS16">
    <cfRule type="cellIs" dxfId="3811" priority="3761" stopIfTrue="1" operator="notEqual">
      <formula>Z60</formula>
    </cfRule>
    <cfRule type="expression" dxfId="3810" priority="3762" stopIfTrue="1">
      <formula>$R$7=4</formula>
    </cfRule>
  </conditionalFormatting>
  <conditionalFormatting sqref="BT12">
    <cfRule type="cellIs" dxfId="3809" priority="3763" stopIfTrue="1" operator="notEqual">
      <formula>W62</formula>
    </cfRule>
    <cfRule type="expression" dxfId="3808" priority="3764" stopIfTrue="1">
      <formula>$R$7=3</formula>
    </cfRule>
  </conditionalFormatting>
  <conditionalFormatting sqref="BU12">
    <cfRule type="cellIs" dxfId="3807" priority="3765" stopIfTrue="1" operator="notEqual">
      <formula>V62</formula>
    </cfRule>
    <cfRule type="expression" dxfId="3806" priority="3766" stopIfTrue="1">
      <formula>$R$7=3</formula>
    </cfRule>
  </conditionalFormatting>
  <conditionalFormatting sqref="BR18">
    <cfRule type="cellIs" dxfId="3805" priority="3767" stopIfTrue="1" operator="notEqual">
      <formula>AC60</formula>
    </cfRule>
    <cfRule type="expression" dxfId="3804" priority="3768" stopIfTrue="1">
      <formula>$R$7=5</formula>
    </cfRule>
  </conditionalFormatting>
  <conditionalFormatting sqref="BS18">
    <cfRule type="cellIs" dxfId="3803" priority="3769" stopIfTrue="1" operator="notEqual">
      <formula>AB60</formula>
    </cfRule>
    <cfRule type="expression" dxfId="3802" priority="3770" stopIfTrue="1">
      <formula>$R$7=5</formula>
    </cfRule>
  </conditionalFormatting>
  <conditionalFormatting sqref="BP20">
    <cfRule type="cellIs" dxfId="3801" priority="3771" stopIfTrue="1" operator="notEqual">
      <formula>AE58</formula>
    </cfRule>
    <cfRule type="expression" dxfId="3800" priority="3772" stopIfTrue="1">
      <formula>$R$7=5</formula>
    </cfRule>
  </conditionalFormatting>
  <conditionalFormatting sqref="BQ20">
    <cfRule type="cellIs" dxfId="3799" priority="3773" stopIfTrue="1" operator="notEqual">
      <formula>AD58</formula>
    </cfRule>
    <cfRule type="expression" dxfId="3798" priority="3774" stopIfTrue="1">
      <formula>$R$7=5</formula>
    </cfRule>
  </conditionalFormatting>
  <conditionalFormatting sqref="BN22">
    <cfRule type="cellIs" dxfId="3797" priority="3775" stopIfTrue="1" operator="notEqual">
      <formula>AG56</formula>
    </cfRule>
    <cfRule type="expression" dxfId="3796" priority="3776" stopIfTrue="1">
      <formula>$R$7=5</formula>
    </cfRule>
  </conditionalFormatting>
  <conditionalFormatting sqref="BO22">
    <cfRule type="cellIs" dxfId="3795" priority="3777" stopIfTrue="1" operator="notEqual">
      <formula>AF56</formula>
    </cfRule>
    <cfRule type="expression" dxfId="3794" priority="3778" stopIfTrue="1">
      <formula>$R$7=5</formula>
    </cfRule>
  </conditionalFormatting>
  <conditionalFormatting sqref="BB34">
    <cfRule type="cellIs" dxfId="3793" priority="3779" stopIfTrue="1" operator="notEqual">
      <formula>AS44</formula>
    </cfRule>
    <cfRule type="expression" dxfId="3792" priority="3780" stopIfTrue="1">
      <formula>$R$7=5</formula>
    </cfRule>
  </conditionalFormatting>
  <conditionalFormatting sqref="BC34">
    <cfRule type="cellIs" dxfId="3791" priority="3781" stopIfTrue="1" operator="notEqual">
      <formula>AR44</formula>
    </cfRule>
    <cfRule type="expression" dxfId="3790" priority="3782" stopIfTrue="1">
      <formula>$R$7=5</formula>
    </cfRule>
  </conditionalFormatting>
  <conditionalFormatting sqref="BL24">
    <cfRule type="cellIs" dxfId="3789" priority="3783" stopIfTrue="1" operator="notEqual">
      <formula>AI54</formula>
    </cfRule>
    <cfRule type="expression" dxfId="3788" priority="3784" stopIfTrue="1">
      <formula>$R$7=5</formula>
    </cfRule>
  </conditionalFormatting>
  <conditionalFormatting sqref="BM24">
    <cfRule type="cellIs" dxfId="3787" priority="3785" stopIfTrue="1" operator="notEqual">
      <formula>AH54</formula>
    </cfRule>
    <cfRule type="expression" dxfId="3786" priority="3786" stopIfTrue="1">
      <formula>$R$7=5</formula>
    </cfRule>
  </conditionalFormatting>
  <conditionalFormatting sqref="BD32">
    <cfRule type="cellIs" dxfId="3785" priority="3787" stopIfTrue="1" operator="notEqual">
      <formula>AQ46</formula>
    </cfRule>
    <cfRule type="expression" dxfId="3784" priority="3788" stopIfTrue="1">
      <formula>$R$7=5</formula>
    </cfRule>
  </conditionalFormatting>
  <conditionalFormatting sqref="BE32">
    <cfRule type="cellIs" dxfId="3783" priority="3789" stopIfTrue="1" operator="notEqual">
      <formula>AP46</formula>
    </cfRule>
    <cfRule type="expression" dxfId="3782" priority="3790" stopIfTrue="1">
      <formula>$R$7=5</formula>
    </cfRule>
  </conditionalFormatting>
  <conditionalFormatting sqref="BJ26">
    <cfRule type="cellIs" dxfId="3781" priority="3791" stopIfTrue="1" operator="notEqual">
      <formula>AK52</formula>
    </cfRule>
    <cfRule type="expression" dxfId="3780" priority="3792" stopIfTrue="1">
      <formula>$R$7=5</formula>
    </cfRule>
  </conditionalFormatting>
  <conditionalFormatting sqref="BK26">
    <cfRule type="cellIs" dxfId="3779" priority="3793" stopIfTrue="1" operator="notEqual">
      <formula>AJ52</formula>
    </cfRule>
    <cfRule type="expression" dxfId="3778" priority="3794" stopIfTrue="1">
      <formula>$R$7=5</formula>
    </cfRule>
  </conditionalFormatting>
  <conditionalFormatting sqref="BF30">
    <cfRule type="cellIs" dxfId="3777" priority="3795" stopIfTrue="1" operator="notEqual">
      <formula>AO48</formula>
    </cfRule>
    <cfRule type="expression" dxfId="3776" priority="3796" stopIfTrue="1">
      <formula>$R$7=5</formula>
    </cfRule>
  </conditionalFormatting>
  <conditionalFormatting sqref="BG30">
    <cfRule type="cellIs" dxfId="3775" priority="3797" stopIfTrue="1" operator="notEqual">
      <formula>AN48</formula>
    </cfRule>
    <cfRule type="expression" dxfId="3774" priority="3798" stopIfTrue="1">
      <formula>$R$7=5</formula>
    </cfRule>
  </conditionalFormatting>
  <conditionalFormatting sqref="BH28">
    <cfRule type="cellIs" dxfId="3773" priority="3799" stopIfTrue="1" operator="notEqual">
      <formula>AM50</formula>
    </cfRule>
    <cfRule type="expression" dxfId="3772" priority="3800" stopIfTrue="1">
      <formula>$R$7=5</formula>
    </cfRule>
  </conditionalFormatting>
  <conditionalFormatting sqref="BI28">
    <cfRule type="cellIs" dxfId="3771" priority="3801" stopIfTrue="1" operator="notEqual">
      <formula>AL50</formula>
    </cfRule>
    <cfRule type="expression" dxfId="3770" priority="3802" stopIfTrue="1">
      <formula>$R$7=5</formula>
    </cfRule>
  </conditionalFormatting>
  <conditionalFormatting sqref="BN24">
    <cfRule type="cellIs" dxfId="3769" priority="3803" stopIfTrue="1" operator="notEqual">
      <formula>AI56</formula>
    </cfRule>
    <cfRule type="expression" dxfId="3768" priority="3804" stopIfTrue="1">
      <formula>$R$7=6</formula>
    </cfRule>
  </conditionalFormatting>
  <conditionalFormatting sqref="BO24">
    <cfRule type="cellIs" dxfId="3767" priority="3805" stopIfTrue="1" operator="notEqual">
      <formula>AH56</formula>
    </cfRule>
    <cfRule type="expression" dxfId="3766" priority="3806" stopIfTrue="1">
      <formula>$R$7=6</formula>
    </cfRule>
  </conditionalFormatting>
  <conditionalFormatting sqref="BF32">
    <cfRule type="cellIs" dxfId="3765" priority="3807" stopIfTrue="1" operator="notEqual">
      <formula>AQ48</formula>
    </cfRule>
    <cfRule type="expression" dxfId="3764" priority="3808" stopIfTrue="1">
      <formula>$R$7=6</formula>
    </cfRule>
  </conditionalFormatting>
  <conditionalFormatting sqref="BG32">
    <cfRule type="cellIs" dxfId="3763" priority="3809" stopIfTrue="1" operator="notEqual">
      <formula>AP48</formula>
    </cfRule>
    <cfRule type="expression" dxfId="3762" priority="3810" stopIfTrue="1">
      <formula>$R$7=6</formula>
    </cfRule>
  </conditionalFormatting>
  <conditionalFormatting sqref="BJ28">
    <cfRule type="cellIs" dxfId="3761" priority="3811" stopIfTrue="1" operator="notEqual">
      <formula>AM52</formula>
    </cfRule>
    <cfRule type="expression" dxfId="3760" priority="3812" stopIfTrue="1">
      <formula>$R$7=6</formula>
    </cfRule>
  </conditionalFormatting>
  <conditionalFormatting sqref="BK28">
    <cfRule type="cellIs" dxfId="3759" priority="3813" stopIfTrue="1" operator="notEqual">
      <formula>AL52</formula>
    </cfRule>
    <cfRule type="expression" dxfId="3758" priority="3814" stopIfTrue="1">
      <formula>$R$7=6</formula>
    </cfRule>
  </conditionalFormatting>
  <conditionalFormatting sqref="BL26">
    <cfRule type="cellIs" dxfId="3757" priority="3815" stopIfTrue="1" operator="notEqual">
      <formula>AK54</formula>
    </cfRule>
    <cfRule type="expression" dxfId="3756" priority="3816" stopIfTrue="1">
      <formula>$R$7=6</formula>
    </cfRule>
  </conditionalFormatting>
  <conditionalFormatting sqref="BM26">
    <cfRule type="cellIs" dxfId="3755" priority="3817" stopIfTrue="1" operator="notEqual">
      <formula>AJ54</formula>
    </cfRule>
    <cfRule type="expression" dxfId="3754" priority="3818" stopIfTrue="1">
      <formula>$R$7=6</formula>
    </cfRule>
  </conditionalFormatting>
  <conditionalFormatting sqref="BD34">
    <cfRule type="cellIs" dxfId="3753" priority="3819" stopIfTrue="1" operator="notEqual">
      <formula>AS46</formula>
    </cfRule>
    <cfRule type="expression" dxfId="3752" priority="3820" stopIfTrue="1">
      <formula>$R$7=6</formula>
    </cfRule>
  </conditionalFormatting>
  <conditionalFormatting sqref="BE34">
    <cfRule type="cellIs" dxfId="3751" priority="3821" stopIfTrue="1" operator="notEqual">
      <formula>AR46</formula>
    </cfRule>
    <cfRule type="expression" dxfId="3750" priority="3822" stopIfTrue="1">
      <formula>$R$7=6</formula>
    </cfRule>
  </conditionalFormatting>
  <conditionalFormatting sqref="BP22">
    <cfRule type="cellIs" dxfId="3749" priority="3823" stopIfTrue="1" operator="notEqual">
      <formula>AG58</formula>
    </cfRule>
    <cfRule type="expression" dxfId="3748" priority="3824" stopIfTrue="1">
      <formula>$R$7=6</formula>
    </cfRule>
  </conditionalFormatting>
  <conditionalFormatting sqref="BQ22">
    <cfRule type="cellIs" dxfId="3747" priority="3825" stopIfTrue="1" operator="notEqual">
      <formula>AF58</formula>
    </cfRule>
    <cfRule type="expression" dxfId="3746" priority="3826" stopIfTrue="1">
      <formula>$R$7=6</formula>
    </cfRule>
  </conditionalFormatting>
  <conditionalFormatting sqref="BR20">
    <cfRule type="cellIs" dxfId="3745" priority="3827" stopIfTrue="1" operator="notEqual">
      <formula>AE60</formula>
    </cfRule>
    <cfRule type="expression" dxfId="3744" priority="3828" stopIfTrue="1">
      <formula>$R$7=6</formula>
    </cfRule>
  </conditionalFormatting>
  <conditionalFormatting sqref="BS20">
    <cfRule type="cellIs" dxfId="3743" priority="3829" stopIfTrue="1" operator="notEqual">
      <formula>AD60</formula>
    </cfRule>
    <cfRule type="expression" dxfId="3742" priority="3830" stopIfTrue="1">
      <formula>$R$7=6</formula>
    </cfRule>
  </conditionalFormatting>
  <conditionalFormatting sqref="BT14">
    <cfRule type="cellIs" dxfId="3741" priority="3831" stopIfTrue="1" operator="notEqual">
      <formula>Y62</formula>
    </cfRule>
    <cfRule type="expression" dxfId="3740" priority="3832" stopIfTrue="1">
      <formula>$R$7=4</formula>
    </cfRule>
  </conditionalFormatting>
  <conditionalFormatting sqref="BU14">
    <cfRule type="cellIs" dxfId="3739" priority="3833" stopIfTrue="1" operator="notEqual">
      <formula>X62</formula>
    </cfRule>
    <cfRule type="expression" dxfId="3738" priority="3834" stopIfTrue="1">
      <formula>$R$7=4</formula>
    </cfRule>
  </conditionalFormatting>
  <conditionalFormatting sqref="BR22">
    <cfRule type="cellIs" dxfId="3737" priority="3835" stopIfTrue="1" operator="notEqual">
      <formula>AG60</formula>
    </cfRule>
    <cfRule type="expression" dxfId="3736" priority="3836" stopIfTrue="1">
      <formula>$R$7=7</formula>
    </cfRule>
  </conditionalFormatting>
  <conditionalFormatting sqref="BS22">
    <cfRule type="cellIs" dxfId="3735" priority="3837" stopIfTrue="1" operator="notEqual">
      <formula>AF60</formula>
    </cfRule>
    <cfRule type="expression" dxfId="3734" priority="3838" stopIfTrue="1">
      <formula>$R$7=7</formula>
    </cfRule>
  </conditionalFormatting>
  <conditionalFormatting sqref="BP24">
    <cfRule type="cellIs" dxfId="3733" priority="3839" stopIfTrue="1" operator="notEqual">
      <formula>AI58</formula>
    </cfRule>
    <cfRule type="expression" dxfId="3732" priority="3840" stopIfTrue="1">
      <formula>$R$7=7</formula>
    </cfRule>
  </conditionalFormatting>
  <conditionalFormatting sqref="BQ24">
    <cfRule type="cellIs" dxfId="3731" priority="3841" stopIfTrue="1" operator="notEqual">
      <formula>AH58</formula>
    </cfRule>
    <cfRule type="expression" dxfId="3730" priority="3842" stopIfTrue="1">
      <formula>$R$7=7</formula>
    </cfRule>
  </conditionalFormatting>
  <conditionalFormatting sqref="BD36">
    <cfRule type="cellIs" dxfId="3729" priority="3843" stopIfTrue="1" operator="notEqual">
      <formula>AU46</formula>
    </cfRule>
    <cfRule type="expression" dxfId="3728" priority="3844" stopIfTrue="1">
      <formula>$G$9=7</formula>
    </cfRule>
  </conditionalFormatting>
  <conditionalFormatting sqref="BE36">
    <cfRule type="cellIs" dxfId="3727" priority="3845" stopIfTrue="1" operator="notEqual">
      <formula>AT46</formula>
    </cfRule>
    <cfRule type="expression" dxfId="3726" priority="3846" stopIfTrue="1">
      <formula>$G$9=7</formula>
    </cfRule>
  </conditionalFormatting>
  <conditionalFormatting sqref="BN26">
    <cfRule type="cellIs" dxfId="3725" priority="3847" stopIfTrue="1" operator="notEqual">
      <formula>AK56</formula>
    </cfRule>
    <cfRule type="expression" dxfId="3724" priority="3848" stopIfTrue="1">
      <formula>$R$7=7</formula>
    </cfRule>
  </conditionalFormatting>
  <conditionalFormatting sqref="BO26">
    <cfRule type="cellIs" dxfId="3723" priority="3849" stopIfTrue="1" operator="notEqual">
      <formula>AJ56</formula>
    </cfRule>
    <cfRule type="expression" dxfId="3722" priority="3850" stopIfTrue="1">
      <formula>$R$7=7</formula>
    </cfRule>
  </conditionalFormatting>
  <conditionalFormatting sqref="BF34">
    <cfRule type="cellIs" dxfId="3721" priority="3851" stopIfTrue="1" operator="notEqual">
      <formula>AS48</formula>
    </cfRule>
    <cfRule type="expression" dxfId="3720" priority="3852" stopIfTrue="1">
      <formula>$R$7=7</formula>
    </cfRule>
  </conditionalFormatting>
  <conditionalFormatting sqref="BG34">
    <cfRule type="cellIs" dxfId="3719" priority="3853" stopIfTrue="1" operator="notEqual">
      <formula>AR48</formula>
    </cfRule>
    <cfRule type="expression" dxfId="3718" priority="3854" stopIfTrue="1">
      <formula>$R$7=7</formula>
    </cfRule>
  </conditionalFormatting>
  <conditionalFormatting sqref="BH32">
    <cfRule type="cellIs" dxfId="3717" priority="3855" stopIfTrue="1" operator="notEqual">
      <formula>AQ50</formula>
    </cfRule>
    <cfRule type="expression" dxfId="3716" priority="3856" stopIfTrue="1">
      <formula>$R$7=7</formula>
    </cfRule>
  </conditionalFormatting>
  <conditionalFormatting sqref="BI32">
    <cfRule type="cellIs" dxfId="3715" priority="3857" stopIfTrue="1" operator="notEqual">
      <formula>AP50</formula>
    </cfRule>
    <cfRule type="expression" dxfId="3714" priority="3858" stopIfTrue="1">
      <formula>$R$7=7</formula>
    </cfRule>
  </conditionalFormatting>
  <conditionalFormatting sqref="BJ30">
    <cfRule type="cellIs" dxfId="3713" priority="3859" stopIfTrue="1" operator="notEqual">
      <formula>AO52</formula>
    </cfRule>
    <cfRule type="expression" dxfId="3712" priority="3860" stopIfTrue="1">
      <formula>$R$7=7</formula>
    </cfRule>
  </conditionalFormatting>
  <conditionalFormatting sqref="BK30">
    <cfRule type="cellIs" dxfId="3711" priority="3861" stopIfTrue="1" operator="notEqual">
      <formula>AN52</formula>
    </cfRule>
    <cfRule type="expression" dxfId="3710" priority="3862" stopIfTrue="1">
      <formula>$R$7=7</formula>
    </cfRule>
  </conditionalFormatting>
  <conditionalFormatting sqref="BL28">
    <cfRule type="cellIs" dxfId="3709" priority="3863" stopIfTrue="1" operator="notEqual">
      <formula>AM54</formula>
    </cfRule>
    <cfRule type="expression" dxfId="3708" priority="3864" stopIfTrue="1">
      <formula>$R$7=7</formula>
    </cfRule>
  </conditionalFormatting>
  <conditionalFormatting sqref="BM28">
    <cfRule type="cellIs" dxfId="3707" priority="3865" stopIfTrue="1" operator="notEqual">
      <formula>AL54</formula>
    </cfRule>
    <cfRule type="expression" dxfId="3706" priority="3866" stopIfTrue="1">
      <formula>$R$7=7</formula>
    </cfRule>
  </conditionalFormatting>
  <conditionalFormatting sqref="BH34">
    <cfRule type="cellIs" dxfId="3705" priority="3867" stopIfTrue="1" operator="notEqual">
      <formula>AS50</formula>
    </cfRule>
    <cfRule type="expression" dxfId="3704" priority="3868" stopIfTrue="1">
      <formula>$R$7=8</formula>
    </cfRule>
  </conditionalFormatting>
  <conditionalFormatting sqref="BI34">
    <cfRule type="cellIs" dxfId="3703" priority="3869" stopIfTrue="1" operator="notEqual">
      <formula>AR50</formula>
    </cfRule>
    <cfRule type="expression" dxfId="3702" priority="3870" stopIfTrue="1">
      <formula>$R$7=8</formula>
    </cfRule>
  </conditionalFormatting>
  <conditionalFormatting sqref="BL30">
    <cfRule type="cellIs" dxfId="3701" priority="3871" stopIfTrue="1" operator="notEqual">
      <formula>AO54</formula>
    </cfRule>
    <cfRule type="expression" dxfId="3700" priority="3872" stopIfTrue="1">
      <formula>$R$7=8</formula>
    </cfRule>
  </conditionalFormatting>
  <conditionalFormatting sqref="BM30">
    <cfRule type="cellIs" dxfId="3699" priority="3873" stopIfTrue="1" operator="notEqual">
      <formula>AN54</formula>
    </cfRule>
    <cfRule type="expression" dxfId="3698" priority="3874" stopIfTrue="1">
      <formula>$R$7=8</formula>
    </cfRule>
  </conditionalFormatting>
  <conditionalFormatting sqref="BN28">
    <cfRule type="cellIs" dxfId="3697" priority="3875" stopIfTrue="1" operator="notEqual">
      <formula>AM56</formula>
    </cfRule>
    <cfRule type="expression" dxfId="3696" priority="3876" stopIfTrue="1">
      <formula>$R$7=8</formula>
    </cfRule>
  </conditionalFormatting>
  <conditionalFormatting sqref="BO28">
    <cfRule type="cellIs" dxfId="3695" priority="3877" stopIfTrue="1" operator="notEqual">
      <formula>AL56</formula>
    </cfRule>
    <cfRule type="expression" dxfId="3694" priority="3878" stopIfTrue="1">
      <formula>$R$7=8</formula>
    </cfRule>
  </conditionalFormatting>
  <conditionalFormatting sqref="BF36">
    <cfRule type="cellIs" dxfId="3693" priority="3879" stopIfTrue="1" operator="notEqual">
      <formula>AU48</formula>
    </cfRule>
    <cfRule type="expression" dxfId="3692" priority="3880" stopIfTrue="1">
      <formula>$G$9=8</formula>
    </cfRule>
  </conditionalFormatting>
  <conditionalFormatting sqref="BG36">
    <cfRule type="cellIs" dxfId="3691" priority="3881" stopIfTrue="1" operator="notEqual">
      <formula>AT48</formula>
    </cfRule>
    <cfRule type="expression" dxfId="3690" priority="3882" stopIfTrue="1">
      <formula>$G$9=8</formula>
    </cfRule>
  </conditionalFormatting>
  <conditionalFormatting sqref="BD38">
    <cfRule type="cellIs" dxfId="3689" priority="3883" stopIfTrue="1" operator="notEqual">
      <formula>AW46</formula>
    </cfRule>
    <cfRule type="expression" dxfId="3688" priority="3884" stopIfTrue="1">
      <formula>$G$9=8</formula>
    </cfRule>
  </conditionalFormatting>
  <conditionalFormatting sqref="BE38">
    <cfRule type="cellIs" dxfId="3687" priority="3885" stopIfTrue="1" operator="notEqual">
      <formula>AV46</formula>
    </cfRule>
    <cfRule type="expression" dxfId="3686" priority="3886" stopIfTrue="1">
      <formula>$G$9=8</formula>
    </cfRule>
  </conditionalFormatting>
  <conditionalFormatting sqref="BP26">
    <cfRule type="cellIs" dxfId="3685" priority="3887" stopIfTrue="1" operator="notEqual">
      <formula>AK58</formula>
    </cfRule>
    <cfRule type="expression" dxfId="3684" priority="3888" stopIfTrue="1">
      <formula>$R$7=8</formula>
    </cfRule>
  </conditionalFormatting>
  <conditionalFormatting sqref="BQ26">
    <cfRule type="cellIs" dxfId="3683" priority="3889" stopIfTrue="1" operator="notEqual">
      <formula>AJ58</formula>
    </cfRule>
    <cfRule type="expression" dxfId="3682" priority="3890" stopIfTrue="1">
      <formula>$R$7=8</formula>
    </cfRule>
  </conditionalFormatting>
  <conditionalFormatting sqref="BR24">
    <cfRule type="cellIs" dxfId="3681" priority="3891" stopIfTrue="1" operator="notEqual">
      <formula>AI60</formula>
    </cfRule>
    <cfRule type="expression" dxfId="3680" priority="3892" stopIfTrue="1">
      <formula>$R$7=8</formula>
    </cfRule>
  </conditionalFormatting>
  <conditionalFormatting sqref="BS24">
    <cfRule type="cellIs" dxfId="3679" priority="3893" stopIfTrue="1" operator="notEqual">
      <formula>AH60</formula>
    </cfRule>
    <cfRule type="expression" dxfId="3678" priority="3894" stopIfTrue="1">
      <formula>$R$7=8</formula>
    </cfRule>
  </conditionalFormatting>
  <conditionalFormatting sqref="BT16">
    <cfRule type="cellIs" dxfId="3677" priority="3895" stopIfTrue="1" operator="notEqual">
      <formula>AA62</formula>
    </cfRule>
    <cfRule type="expression" dxfId="3676" priority="3896" stopIfTrue="1">
      <formula>$R$7=5</formula>
    </cfRule>
  </conditionalFormatting>
  <conditionalFormatting sqref="BU16">
    <cfRule type="cellIs" dxfId="3675" priority="3897" stopIfTrue="1" operator="notEqual">
      <formula>Z62</formula>
    </cfRule>
    <cfRule type="expression" dxfId="3674" priority="3898" stopIfTrue="1">
      <formula>$R$7=5</formula>
    </cfRule>
  </conditionalFormatting>
  <conditionalFormatting sqref="BR26">
    <cfRule type="cellIs" dxfId="3673" priority="3899" stopIfTrue="1" operator="notEqual">
      <formula>AK60</formula>
    </cfRule>
    <cfRule type="expression" dxfId="3672" priority="3900" stopIfTrue="1">
      <formula>$R$7=9</formula>
    </cfRule>
  </conditionalFormatting>
  <conditionalFormatting sqref="BS26">
    <cfRule type="cellIs" dxfId="3671" priority="3901" stopIfTrue="1" operator="notEqual">
      <formula>AJ60</formula>
    </cfRule>
    <cfRule type="expression" dxfId="3670" priority="3902" stopIfTrue="1">
      <formula>$R$7=9</formula>
    </cfRule>
  </conditionalFormatting>
  <conditionalFormatting sqref="BD40">
    <cfRule type="cellIs" dxfId="3669" priority="3903" stopIfTrue="1" operator="notEqual">
      <formula>AY46</formula>
    </cfRule>
    <cfRule type="expression" dxfId="3668" priority="3904" stopIfTrue="1">
      <formula>$G$9=9</formula>
    </cfRule>
  </conditionalFormatting>
  <conditionalFormatting sqref="BE40">
    <cfRule type="cellIs" dxfId="3667" priority="3905" stopIfTrue="1" operator="notEqual">
      <formula>AX46</formula>
    </cfRule>
    <cfRule type="expression" dxfId="3666" priority="3906" stopIfTrue="1">
      <formula>$G$9=9</formula>
    </cfRule>
  </conditionalFormatting>
  <conditionalFormatting sqref="BF38">
    <cfRule type="cellIs" dxfId="3665" priority="3907" stopIfTrue="1" operator="notEqual">
      <formula>AW48</formula>
    </cfRule>
    <cfRule type="expression" dxfId="3664" priority="3908" stopIfTrue="1">
      <formula>$G$9=9</formula>
    </cfRule>
  </conditionalFormatting>
  <conditionalFormatting sqref="BG38">
    <cfRule type="cellIs" dxfId="3663" priority="3909" stopIfTrue="1" operator="notEqual">
      <formula>AV48</formula>
    </cfRule>
    <cfRule type="expression" dxfId="3662" priority="3910" stopIfTrue="1">
      <formula>$G$9=9</formula>
    </cfRule>
  </conditionalFormatting>
  <conditionalFormatting sqref="BH36">
    <cfRule type="cellIs" dxfId="3661" priority="3911" stopIfTrue="1" operator="notEqual">
      <formula>AU50</formula>
    </cfRule>
    <cfRule type="expression" dxfId="3660" priority="3912" stopIfTrue="1">
      <formula>$G$9=9</formula>
    </cfRule>
  </conditionalFormatting>
  <conditionalFormatting sqref="BI36">
    <cfRule type="cellIs" dxfId="3659" priority="3913" stopIfTrue="1" operator="notEqual">
      <formula>AT50</formula>
    </cfRule>
    <cfRule type="expression" dxfId="3658" priority="3914" stopIfTrue="1">
      <formula>$G$9=9</formula>
    </cfRule>
  </conditionalFormatting>
  <conditionalFormatting sqref="BJ34">
    <cfRule type="cellIs" dxfId="3657" priority="3915" stopIfTrue="1" operator="notEqual">
      <formula>AS52</formula>
    </cfRule>
    <cfRule type="expression" dxfId="3656" priority="3916" stopIfTrue="1">
      <formula>$R$7=9</formula>
    </cfRule>
  </conditionalFormatting>
  <conditionalFormatting sqref="BK34">
    <cfRule type="cellIs" dxfId="3655" priority="3917" stopIfTrue="1" operator="notEqual">
      <formula>AR52</formula>
    </cfRule>
    <cfRule type="expression" dxfId="3654" priority="3918" stopIfTrue="1">
      <formula>$R$7=9</formula>
    </cfRule>
  </conditionalFormatting>
  <conditionalFormatting sqref="BP28">
    <cfRule type="cellIs" dxfId="3653" priority="3919" stopIfTrue="1" operator="notEqual">
      <formula>AM58</formula>
    </cfRule>
    <cfRule type="expression" dxfId="3652" priority="3920" stopIfTrue="1">
      <formula>$R$7=9</formula>
    </cfRule>
  </conditionalFormatting>
  <conditionalFormatting sqref="BQ28">
    <cfRule type="cellIs" dxfId="3651" priority="3921" stopIfTrue="1" operator="notEqual">
      <formula>AL58</formula>
    </cfRule>
    <cfRule type="expression" dxfId="3650" priority="3922" stopIfTrue="1">
      <formula>$R$7=9</formula>
    </cfRule>
  </conditionalFormatting>
  <conditionalFormatting sqref="BN30">
    <cfRule type="cellIs" dxfId="3649" priority="3923" stopIfTrue="1" operator="notEqual">
      <formula>AO56</formula>
    </cfRule>
    <cfRule type="expression" dxfId="3648" priority="3924" stopIfTrue="1">
      <formula>$R$7=9</formula>
    </cfRule>
  </conditionalFormatting>
  <conditionalFormatting sqref="BO30">
    <cfRule type="cellIs" dxfId="3647" priority="3925" stopIfTrue="1" operator="notEqual">
      <formula>AN56</formula>
    </cfRule>
    <cfRule type="expression" dxfId="3646" priority="3926" stopIfTrue="1">
      <formula>$R$7=9</formula>
    </cfRule>
  </conditionalFormatting>
  <conditionalFormatting sqref="BL32">
    <cfRule type="cellIs" dxfId="3645" priority="3927" stopIfTrue="1" operator="notEqual">
      <formula>AQ54</formula>
    </cfRule>
    <cfRule type="expression" dxfId="3644" priority="3928" stopIfTrue="1">
      <formula>$R$7=9</formula>
    </cfRule>
  </conditionalFormatting>
  <conditionalFormatting sqref="BM32">
    <cfRule type="cellIs" dxfId="3643" priority="3929" stopIfTrue="1" operator="notEqual">
      <formula>AP54</formula>
    </cfRule>
    <cfRule type="expression" dxfId="3642" priority="3930" stopIfTrue="1">
      <formula>$R$7=9</formula>
    </cfRule>
  </conditionalFormatting>
  <conditionalFormatting sqref="BL42 BH38">
    <cfRule type="cellIs" dxfId="3641" priority="3931" stopIfTrue="1" operator="notEqual">
      <formula>AW50</formula>
    </cfRule>
    <cfRule type="expression" dxfId="3640" priority="3932" stopIfTrue="1">
      <formula>$G$9=10</formula>
    </cfRule>
  </conditionalFormatting>
  <conditionalFormatting sqref="BM42 BI38">
    <cfRule type="cellIs" dxfId="3639" priority="3933" stopIfTrue="1" operator="notEqual">
      <formula>AV50</formula>
    </cfRule>
    <cfRule type="expression" dxfId="3638" priority="3934" stopIfTrue="1">
      <formula>$G$9=10</formula>
    </cfRule>
  </conditionalFormatting>
  <conditionalFormatting sqref="BP30">
    <cfRule type="cellIs" dxfId="3637" priority="3935" stopIfTrue="1" operator="notEqual">
      <formula>AO58</formula>
    </cfRule>
    <cfRule type="expression" dxfId="3636" priority="3936" stopIfTrue="1">
      <formula>$R$7=10</formula>
    </cfRule>
  </conditionalFormatting>
  <conditionalFormatting sqref="BQ30">
    <cfRule type="cellIs" dxfId="3635" priority="3937" stopIfTrue="1" operator="notEqual">
      <formula>AN58</formula>
    </cfRule>
    <cfRule type="expression" dxfId="3634" priority="3938" stopIfTrue="1">
      <formula>$R$7=10</formula>
    </cfRule>
  </conditionalFormatting>
  <conditionalFormatting sqref="BJ38">
    <cfRule type="cellIs" dxfId="3633" priority="3939" stopIfTrue="1" operator="notEqual">
      <formula>AW52</formula>
    </cfRule>
    <cfRule type="expression" dxfId="3632" priority="3940" stopIfTrue="1">
      <formula>$G$9=11</formula>
    </cfRule>
  </conditionalFormatting>
  <conditionalFormatting sqref="BK38">
    <cfRule type="cellIs" dxfId="3631" priority="3941" stopIfTrue="1" operator="notEqual">
      <formula>AV52</formula>
    </cfRule>
    <cfRule type="expression" dxfId="3630" priority="3942" stopIfTrue="1">
      <formula>$G$9=11</formula>
    </cfRule>
  </conditionalFormatting>
  <conditionalFormatting sqref="BP32">
    <cfRule type="cellIs" dxfId="3629" priority="3943" stopIfTrue="1" operator="notEqual">
      <formula>AQ58</formula>
    </cfRule>
    <cfRule type="expression" dxfId="3628" priority="3944" stopIfTrue="1">
      <formula>$R$7=11</formula>
    </cfRule>
  </conditionalFormatting>
  <conditionalFormatting sqref="BS34">
    <cfRule type="cellIs" dxfId="3627" priority="3945" stopIfTrue="1" operator="notEqual">
      <formula>AR60</formula>
    </cfRule>
    <cfRule type="expression" dxfId="3626" priority="3946" stopIfTrue="1">
      <formula>$R$7=13</formula>
    </cfRule>
  </conditionalFormatting>
  <conditionalFormatting sqref="BL40">
    <cfRule type="cellIs" dxfId="3625" priority="3947" stopIfTrue="1" operator="notEqual">
      <formula>AY54</formula>
    </cfRule>
    <cfRule type="expression" dxfId="3624" priority="3948" stopIfTrue="1">
      <formula>$G$9=13</formula>
    </cfRule>
  </conditionalFormatting>
  <conditionalFormatting sqref="BM40">
    <cfRule type="cellIs" dxfId="3623" priority="3949" stopIfTrue="1" operator="notEqual">
      <formula>AX54</formula>
    </cfRule>
    <cfRule type="expression" dxfId="3622" priority="3950" stopIfTrue="1">
      <formula>$G$9=13</formula>
    </cfRule>
  </conditionalFormatting>
  <conditionalFormatting sqref="BR34">
    <cfRule type="cellIs" dxfId="3621" priority="3951" stopIfTrue="1" operator="notEqual">
      <formula>AS60</formula>
    </cfRule>
    <cfRule type="expression" dxfId="3620" priority="3952" stopIfTrue="1">
      <formula>$R$7=13</formula>
    </cfRule>
  </conditionalFormatting>
  <conditionalFormatting sqref="BF40 BP50">
    <cfRule type="cellIs" dxfId="3619" priority="3953" stopIfTrue="1" operator="notEqual">
      <formula>AY48</formula>
    </cfRule>
    <cfRule type="expression" dxfId="3618" priority="3954" stopIfTrue="1">
      <formula>$G$9=10</formula>
    </cfRule>
  </conditionalFormatting>
  <conditionalFormatting sqref="BG40 BQ50">
    <cfRule type="cellIs" dxfId="3617" priority="3955" stopIfTrue="1" operator="notEqual">
      <formula>AX48</formula>
    </cfRule>
    <cfRule type="expression" dxfId="3616" priority="3956" stopIfTrue="1">
      <formula>$G$9=10</formula>
    </cfRule>
  </conditionalFormatting>
  <conditionalFormatting sqref="BN32">
    <cfRule type="cellIs" dxfId="3615" priority="3957" stopIfTrue="1" operator="notEqual">
      <formula>AQ56</formula>
    </cfRule>
    <cfRule type="expression" dxfId="3614" priority="3958" stopIfTrue="1">
      <formula>$R$7=10</formula>
    </cfRule>
  </conditionalFormatting>
  <conditionalFormatting sqref="BO32">
    <cfRule type="cellIs" dxfId="3613" priority="3959" stopIfTrue="1" operator="notEqual">
      <formula>AP56</formula>
    </cfRule>
    <cfRule type="expression" dxfId="3612" priority="3960" stopIfTrue="1">
      <formula>$R$7=10</formula>
    </cfRule>
  </conditionalFormatting>
  <conditionalFormatting sqref="BR28">
    <cfRule type="cellIs" dxfId="3611" priority="3961" stopIfTrue="1" operator="notEqual">
      <formula>AM60</formula>
    </cfRule>
    <cfRule type="expression" dxfId="3610" priority="3962" stopIfTrue="1">
      <formula>$R$7=10</formula>
    </cfRule>
  </conditionalFormatting>
  <conditionalFormatting sqref="BS28">
    <cfRule type="cellIs" dxfId="3609" priority="3963" stopIfTrue="1" operator="notEqual">
      <formula>AL60</formula>
    </cfRule>
    <cfRule type="expression" dxfId="3608" priority="3964" stopIfTrue="1">
      <formula>$R$7=10</formula>
    </cfRule>
  </conditionalFormatting>
  <conditionalFormatting sqref="BT18">
    <cfRule type="cellIs" dxfId="3607" priority="3965" stopIfTrue="1" operator="notEqual">
      <formula>AC62</formula>
    </cfRule>
    <cfRule type="expression" dxfId="3606" priority="3966" stopIfTrue="1">
      <formula>$R$7=6</formula>
    </cfRule>
  </conditionalFormatting>
  <conditionalFormatting sqref="BU18">
    <cfRule type="cellIs" dxfId="3605" priority="3967" stopIfTrue="1" operator="notEqual">
      <formula>AB62</formula>
    </cfRule>
    <cfRule type="expression" dxfId="3604" priority="3968" stopIfTrue="1">
      <formula>$R$7=6</formula>
    </cfRule>
  </conditionalFormatting>
  <conditionalFormatting sqref="BH40">
    <cfRule type="cellIs" dxfId="3603" priority="3969" stopIfTrue="1" operator="notEqual">
      <formula>AY50</formula>
    </cfRule>
    <cfRule type="expression" dxfId="3602" priority="3970" stopIfTrue="1">
      <formula>$G$9=11</formula>
    </cfRule>
  </conditionalFormatting>
  <conditionalFormatting sqref="BI40">
    <cfRule type="cellIs" dxfId="3601" priority="3971" stopIfTrue="1" operator="notEqual">
      <formula>AX50</formula>
    </cfRule>
    <cfRule type="expression" dxfId="3600" priority="3972" stopIfTrue="1">
      <formula>$G$9=11</formula>
    </cfRule>
  </conditionalFormatting>
  <conditionalFormatting sqref="BR30">
    <cfRule type="cellIs" dxfId="3599" priority="3973" stopIfTrue="1" operator="notEqual">
      <formula>AO60</formula>
    </cfRule>
    <cfRule type="expression" dxfId="3598" priority="3974" stopIfTrue="1">
      <formula>$R$7=11</formula>
    </cfRule>
  </conditionalFormatting>
  <conditionalFormatting sqref="BS30">
    <cfRule type="cellIs" dxfId="3597" priority="3975" stopIfTrue="1" operator="notEqual">
      <formula>AN60</formula>
    </cfRule>
    <cfRule type="expression" dxfId="3596" priority="3976" stopIfTrue="1">
      <formula>$R$7=11</formula>
    </cfRule>
  </conditionalFormatting>
  <conditionalFormatting sqref="BQ32">
    <cfRule type="cellIs" dxfId="3595" priority="3977" stopIfTrue="1" operator="notEqual">
      <formula>AP58</formula>
    </cfRule>
    <cfRule type="expression" dxfId="3594" priority="3978" stopIfTrue="1">
      <formula>$R$7=11</formula>
    </cfRule>
  </conditionalFormatting>
  <conditionalFormatting sqref="BN34">
    <cfRule type="cellIs" dxfId="3593" priority="3979" stopIfTrue="1" operator="notEqual">
      <formula>AS56</formula>
    </cfRule>
    <cfRule type="expression" dxfId="3592" priority="3980" stopIfTrue="1">
      <formula>$R$7=11</formula>
    </cfRule>
  </conditionalFormatting>
  <conditionalFormatting sqref="BO34">
    <cfRule type="cellIs" dxfId="3591" priority="3981" stopIfTrue="1" operator="notEqual">
      <formula>AR56</formula>
    </cfRule>
    <cfRule type="expression" dxfId="3590" priority="3982" stopIfTrue="1">
      <formula>$R$7=11</formula>
    </cfRule>
  </conditionalFormatting>
  <conditionalFormatting sqref="BJ40">
    <cfRule type="cellIs" dxfId="3589" priority="3983" stopIfTrue="1" operator="notEqual">
      <formula>AY52</formula>
    </cfRule>
    <cfRule type="expression" dxfId="3588" priority="3984" stopIfTrue="1">
      <formula>$G$9=12</formula>
    </cfRule>
  </conditionalFormatting>
  <conditionalFormatting sqref="BK40">
    <cfRule type="cellIs" dxfId="3587" priority="3985" stopIfTrue="1" operator="notEqual">
      <formula>AX52</formula>
    </cfRule>
    <cfRule type="expression" dxfId="3586" priority="3986" stopIfTrue="1">
      <formula>$G$9=12</formula>
    </cfRule>
  </conditionalFormatting>
  <conditionalFormatting sqref="BR32">
    <cfRule type="cellIs" dxfId="3585" priority="3987" stopIfTrue="1" operator="notEqual">
      <formula>AQ60</formula>
    </cfRule>
    <cfRule type="expression" dxfId="3584" priority="3988" stopIfTrue="1">
      <formula>$R$7=12</formula>
    </cfRule>
  </conditionalFormatting>
  <conditionalFormatting sqref="BS32">
    <cfRule type="cellIs" dxfId="3583" priority="3989" stopIfTrue="1" operator="notEqual">
      <formula>AP60</formula>
    </cfRule>
    <cfRule type="expression" dxfId="3582" priority="3990" stopIfTrue="1">
      <formula>$R$7=12</formula>
    </cfRule>
  </conditionalFormatting>
  <conditionalFormatting sqref="BT20">
    <cfRule type="cellIs" dxfId="3581" priority="3991" stopIfTrue="1" operator="notEqual">
      <formula>AE62</formula>
    </cfRule>
    <cfRule type="expression" dxfId="3580" priority="3992" stopIfTrue="1">
      <formula>$R$7=7</formula>
    </cfRule>
  </conditionalFormatting>
  <conditionalFormatting sqref="BU20">
    <cfRule type="cellIs" dxfId="3579" priority="3993" stopIfTrue="1" operator="notEqual">
      <formula>AD62</formula>
    </cfRule>
    <cfRule type="expression" dxfId="3578" priority="3994" stopIfTrue="1">
      <formula>$R$7=7</formula>
    </cfRule>
  </conditionalFormatting>
  <conditionalFormatting sqref="BN38">
    <cfRule type="cellIs" dxfId="3577" priority="3995" stopIfTrue="1" operator="notEqual">
      <formula>AW56</formula>
    </cfRule>
    <cfRule type="expression" dxfId="3576" priority="3996" stopIfTrue="1">
      <formula>$G$9=13</formula>
    </cfRule>
  </conditionalFormatting>
  <conditionalFormatting sqref="BO38">
    <cfRule type="cellIs" dxfId="3575" priority="3997" stopIfTrue="1" operator="notEqual">
      <formula>AV56</formula>
    </cfRule>
    <cfRule type="expression" dxfId="3574" priority="3998" stopIfTrue="1">
      <formula>$G$9=13</formula>
    </cfRule>
  </conditionalFormatting>
  <conditionalFormatting sqref="BP42 BN40">
    <cfRule type="cellIs" dxfId="3573" priority="3999" stopIfTrue="1" operator="notEqual">
      <formula>AY56</formula>
    </cfRule>
    <cfRule type="expression" dxfId="3572" priority="4000" stopIfTrue="1">
      <formula>$G$9=14</formula>
    </cfRule>
  </conditionalFormatting>
  <conditionalFormatting sqref="BQ42 BO40">
    <cfRule type="cellIs" dxfId="3571" priority="4001" stopIfTrue="1" operator="notEqual">
      <formula>AX56</formula>
    </cfRule>
    <cfRule type="expression" dxfId="3570" priority="4002" stopIfTrue="1">
      <formula>$G$9=14</formula>
    </cfRule>
  </conditionalFormatting>
  <conditionalFormatting sqref="BT38">
    <cfRule type="cellIs" dxfId="3569" priority="4003" stopIfTrue="1" operator="notEqual">
      <formula>AW62</formula>
    </cfRule>
    <cfRule type="expression" dxfId="3568" priority="4004" stopIfTrue="1">
      <formula>$G$9=14</formula>
    </cfRule>
  </conditionalFormatting>
  <conditionalFormatting sqref="BU38">
    <cfRule type="cellIs" dxfId="3567" priority="4005" stopIfTrue="1" operator="notEqual">
      <formula>AV62</formula>
    </cfRule>
    <cfRule type="expression" dxfId="3566" priority="4006" stopIfTrue="1">
      <formula>$G$9=14</formula>
    </cfRule>
  </conditionalFormatting>
  <conditionalFormatting sqref="BP40">
    <cfRule type="cellIs" dxfId="3565" priority="4007" stopIfTrue="1" operator="notEqual">
      <formula>AY58</formula>
    </cfRule>
    <cfRule type="expression" dxfId="3564" priority="4008" stopIfTrue="1">
      <formula>$G$9=15</formula>
    </cfRule>
  </conditionalFormatting>
  <conditionalFormatting sqref="BQ40">
    <cfRule type="cellIs" dxfId="3563" priority="4009" stopIfTrue="1" operator="notEqual">
      <formula>AX58</formula>
    </cfRule>
    <cfRule type="expression" dxfId="3562" priority="4010" stopIfTrue="1">
      <formula>$G$9=15</formula>
    </cfRule>
  </conditionalFormatting>
  <conditionalFormatting sqref="BR38">
    <cfRule type="cellIs" dxfId="3561" priority="4011" stopIfTrue="1" operator="notEqual">
      <formula>AW60</formula>
    </cfRule>
    <cfRule type="expression" dxfId="3560" priority="4012" stopIfTrue="1">
      <formula>$G$9=15</formula>
    </cfRule>
  </conditionalFormatting>
  <conditionalFormatting sqref="BS38">
    <cfRule type="cellIs" dxfId="3559" priority="4013" stopIfTrue="1" operator="notEqual">
      <formula>AV60</formula>
    </cfRule>
    <cfRule type="expression" dxfId="3558" priority="4014" stopIfTrue="1">
      <formula>$G$9=15</formula>
    </cfRule>
  </conditionalFormatting>
  <conditionalFormatting sqref="BR42">
    <cfRule type="cellIs" dxfId="3557" priority="4015" stopIfTrue="1" operator="notEqual">
      <formula>BA60</formula>
    </cfRule>
    <cfRule type="expression" dxfId="3556" priority="4016" stopIfTrue="1">
      <formula>$G$9=16</formula>
    </cfRule>
  </conditionalFormatting>
  <conditionalFormatting sqref="BS42">
    <cfRule type="cellIs" dxfId="3555" priority="4017" stopIfTrue="1" operator="notEqual">
      <formula>AZ60</formula>
    </cfRule>
    <cfRule type="expression" dxfId="3554" priority="4018" stopIfTrue="1">
      <formula>$G$9=16</formula>
    </cfRule>
  </conditionalFormatting>
  <conditionalFormatting sqref="BB22">
    <cfRule type="cellIs" dxfId="3553" priority="4019" stopIfTrue="1" operator="notEqual">
      <formula>AG44</formula>
    </cfRule>
    <cfRule type="expression" dxfId="3552" priority="4020" stopIfTrue="1">
      <formula>$R$7=13</formula>
    </cfRule>
  </conditionalFormatting>
  <conditionalFormatting sqref="BC22">
    <cfRule type="cellIs" dxfId="3551" priority="4021" stopIfTrue="1" operator="notEqual">
      <formula>AF44</formula>
    </cfRule>
    <cfRule type="expression" dxfId="3550" priority="4022" stopIfTrue="1">
      <formula>$R$7=13</formula>
    </cfRule>
  </conditionalFormatting>
  <conditionalFormatting sqref="BD20">
    <cfRule type="cellIs" dxfId="3549" priority="4023" stopIfTrue="1" operator="notEqual">
      <formula>AE46</formula>
    </cfRule>
    <cfRule type="expression" dxfId="3548" priority="4024" stopIfTrue="1">
      <formula>$R$7=13</formula>
    </cfRule>
  </conditionalFormatting>
  <conditionalFormatting sqref="BE20">
    <cfRule type="cellIs" dxfId="3547" priority="4025" stopIfTrue="1" operator="notEqual">
      <formula>AD46</formula>
    </cfRule>
    <cfRule type="expression" dxfId="3546" priority="4026" stopIfTrue="1">
      <formula>$R$7=13</formula>
    </cfRule>
  </conditionalFormatting>
  <conditionalFormatting sqref="BF18">
    <cfRule type="cellIs" dxfId="3545" priority="4027" stopIfTrue="1" operator="notEqual">
      <formula>AC48</formula>
    </cfRule>
    <cfRule type="expression" dxfId="3544" priority="4028" stopIfTrue="1">
      <formula>$R$7=13</formula>
    </cfRule>
  </conditionalFormatting>
  <conditionalFormatting sqref="BG18">
    <cfRule type="cellIs" dxfId="3543" priority="4029" stopIfTrue="1" operator="notEqual">
      <formula>AB48</formula>
    </cfRule>
    <cfRule type="expression" dxfId="3542" priority="4030" stopIfTrue="1">
      <formula>$R$7=13</formula>
    </cfRule>
  </conditionalFormatting>
  <conditionalFormatting sqref="BH16">
    <cfRule type="cellIs" dxfId="3541" priority="4031" stopIfTrue="1" operator="notEqual">
      <formula>AA50</formula>
    </cfRule>
    <cfRule type="expression" dxfId="3540" priority="4032" stopIfTrue="1">
      <formula>$R$7=13</formula>
    </cfRule>
  </conditionalFormatting>
  <conditionalFormatting sqref="BI16">
    <cfRule type="cellIs" dxfId="3539" priority="4033" stopIfTrue="1" operator="notEqual">
      <formula>Z50</formula>
    </cfRule>
    <cfRule type="expression" dxfId="3538" priority="4034" stopIfTrue="1">
      <formula>$R$7=13</formula>
    </cfRule>
  </conditionalFormatting>
  <conditionalFormatting sqref="BJ14">
    <cfRule type="cellIs" dxfId="3537" priority="4035" stopIfTrue="1" operator="notEqual">
      <formula>Y52</formula>
    </cfRule>
    <cfRule type="expression" dxfId="3536" priority="4036" stopIfTrue="1">
      <formula>$R$7=13</formula>
    </cfRule>
  </conditionalFormatting>
  <conditionalFormatting sqref="BK14">
    <cfRule type="cellIs" dxfId="3535" priority="4037" stopIfTrue="1" operator="notEqual">
      <formula>X52</formula>
    </cfRule>
    <cfRule type="expression" dxfId="3534" priority="4038" stopIfTrue="1">
      <formula>$R$7=13</formula>
    </cfRule>
  </conditionalFormatting>
  <conditionalFormatting sqref="BL12">
    <cfRule type="cellIs" dxfId="3533" priority="4039" stopIfTrue="1" operator="notEqual">
      <formula>W54</formula>
    </cfRule>
    <cfRule type="expression" dxfId="3532" priority="4040" stopIfTrue="1">
      <formula>$R$7=13</formula>
    </cfRule>
  </conditionalFormatting>
  <conditionalFormatting sqref="BM12">
    <cfRule type="cellIs" dxfId="3531" priority="4041" stopIfTrue="1" operator="notEqual">
      <formula>V54</formula>
    </cfRule>
    <cfRule type="expression" dxfId="3530" priority="4042" stopIfTrue="1">
      <formula>$R$7=13</formula>
    </cfRule>
  </conditionalFormatting>
  <conditionalFormatting sqref="BN10">
    <cfRule type="cellIs" dxfId="3529" priority="4043" stopIfTrue="1" operator="notEqual">
      <formula>U56</formula>
    </cfRule>
    <cfRule type="expression" dxfId="3528" priority="4044" stopIfTrue="1">
      <formula>$R$7=13</formula>
    </cfRule>
  </conditionalFormatting>
  <conditionalFormatting sqref="BO10">
    <cfRule type="cellIs" dxfId="3527" priority="4045" stopIfTrue="1" operator="notEqual">
      <formula>T56</formula>
    </cfRule>
    <cfRule type="expression" dxfId="3526" priority="4046" stopIfTrue="1">
      <formula>$R$7=13</formula>
    </cfRule>
  </conditionalFormatting>
  <conditionalFormatting sqref="BP8">
    <cfRule type="cellIs" dxfId="3525" priority="4047" stopIfTrue="1" operator="notEqual">
      <formula>S58</formula>
    </cfRule>
    <cfRule type="expression" dxfId="3524" priority="4048" stopIfTrue="1">
      <formula>$R$7=13</formula>
    </cfRule>
  </conditionalFormatting>
  <conditionalFormatting sqref="BQ8">
    <cfRule type="cellIs" dxfId="3523" priority="4049" stopIfTrue="1" operator="notEqual">
      <formula>R58</formula>
    </cfRule>
    <cfRule type="expression" dxfId="3522" priority="4050" stopIfTrue="1">
      <formula>$R$7=13</formula>
    </cfRule>
  </conditionalFormatting>
  <conditionalFormatting sqref="BB42">
    <cfRule type="cellIs" dxfId="3521" priority="4051" stopIfTrue="1" operator="notEqual">
      <formula>BA44</formula>
    </cfRule>
    <cfRule type="expression" dxfId="3520" priority="4052" stopIfTrue="1">
      <formula>$G$9=17</formula>
    </cfRule>
  </conditionalFormatting>
  <conditionalFormatting sqref="BC42">
    <cfRule type="cellIs" dxfId="3519" priority="4053" stopIfTrue="1" operator="notEqual">
      <formula>AZ44</formula>
    </cfRule>
    <cfRule type="expression" dxfId="3518" priority="4054" stopIfTrue="1">
      <formula>$G$9=17</formula>
    </cfRule>
  </conditionalFormatting>
  <conditionalFormatting sqref="BT24">
    <cfRule type="cellIs" dxfId="3517" priority="4055" stopIfTrue="1" operator="notEqual">
      <formula>AI62</formula>
    </cfRule>
    <cfRule type="expression" dxfId="3516" priority="4056" stopIfTrue="1">
      <formula>$R$7=9</formula>
    </cfRule>
  </conditionalFormatting>
  <conditionalFormatting sqref="BU24">
    <cfRule type="cellIs" dxfId="3515" priority="4057" stopIfTrue="1" operator="notEqual">
      <formula>AH62</formula>
    </cfRule>
    <cfRule type="expression" dxfId="3514" priority="4058" stopIfTrue="1">
      <formula>$R$7=9</formula>
    </cfRule>
  </conditionalFormatting>
  <conditionalFormatting sqref="BD22">
    <cfRule type="cellIs" dxfId="3513" priority="4059" stopIfTrue="1" operator="notEqual">
      <formula>AG46</formula>
    </cfRule>
    <cfRule type="expression" dxfId="3512" priority="4060" stopIfTrue="1">
      <formula>$R$7=14</formula>
    </cfRule>
  </conditionalFormatting>
  <conditionalFormatting sqref="BE22">
    <cfRule type="cellIs" dxfId="3511" priority="4061" stopIfTrue="1" operator="notEqual">
      <formula>AF46</formula>
    </cfRule>
    <cfRule type="expression" dxfId="3510" priority="4062" stopIfTrue="1">
      <formula>$R$7=14</formula>
    </cfRule>
  </conditionalFormatting>
  <conditionalFormatting sqref="BF20">
    <cfRule type="cellIs" dxfId="3509" priority="4063" stopIfTrue="1" operator="notEqual">
      <formula>AE48</formula>
    </cfRule>
    <cfRule type="expression" dxfId="3508" priority="4064" stopIfTrue="1">
      <formula>$R$7=14</formula>
    </cfRule>
  </conditionalFormatting>
  <conditionalFormatting sqref="BG20">
    <cfRule type="cellIs" dxfId="3507" priority="4065" stopIfTrue="1" operator="notEqual">
      <formula>AD48</formula>
    </cfRule>
    <cfRule type="expression" dxfId="3506" priority="4066" stopIfTrue="1">
      <formula>$R$7=14</formula>
    </cfRule>
  </conditionalFormatting>
  <conditionalFormatting sqref="BH18">
    <cfRule type="cellIs" dxfId="3505" priority="4067" stopIfTrue="1" operator="notEqual">
      <formula>AC50</formula>
    </cfRule>
    <cfRule type="expression" dxfId="3504" priority="4068" stopIfTrue="1">
      <formula>$R$7=14</formula>
    </cfRule>
  </conditionalFormatting>
  <conditionalFormatting sqref="BI18">
    <cfRule type="cellIs" dxfId="3503" priority="4069" stopIfTrue="1" operator="notEqual">
      <formula>AB50</formula>
    </cfRule>
    <cfRule type="expression" dxfId="3502" priority="4070" stopIfTrue="1">
      <formula>$R$7=14</formula>
    </cfRule>
  </conditionalFormatting>
  <conditionalFormatting sqref="BJ16">
    <cfRule type="cellIs" dxfId="3501" priority="4071" stopIfTrue="1" operator="notEqual">
      <formula>AA52</formula>
    </cfRule>
    <cfRule type="expression" dxfId="3500" priority="4072" stopIfTrue="1">
      <formula>$R$7=14</formula>
    </cfRule>
  </conditionalFormatting>
  <conditionalFormatting sqref="BK16">
    <cfRule type="cellIs" dxfId="3499" priority="4073" stopIfTrue="1" operator="notEqual">
      <formula>Z52</formula>
    </cfRule>
    <cfRule type="expression" dxfId="3498" priority="4074" stopIfTrue="1">
      <formula>$R$7=14</formula>
    </cfRule>
  </conditionalFormatting>
  <conditionalFormatting sqref="BL14">
    <cfRule type="cellIs" dxfId="3497" priority="4075" stopIfTrue="1" operator="notEqual">
      <formula>Y54</formula>
    </cfRule>
    <cfRule type="expression" dxfId="3496" priority="4076" stopIfTrue="1">
      <formula>$R$7=14</formula>
    </cfRule>
  </conditionalFormatting>
  <conditionalFormatting sqref="BM14">
    <cfRule type="cellIs" dxfId="3495" priority="4077" stopIfTrue="1" operator="notEqual">
      <formula>X54</formula>
    </cfRule>
    <cfRule type="expression" dxfId="3494" priority="4078" stopIfTrue="1">
      <formula>$R$7=14</formula>
    </cfRule>
  </conditionalFormatting>
  <conditionalFormatting sqref="BN12">
    <cfRule type="cellIs" dxfId="3493" priority="4079" stopIfTrue="1" operator="notEqual">
      <formula>W56</formula>
    </cfRule>
    <cfRule type="expression" dxfId="3492" priority="4080" stopIfTrue="1">
      <formula>$R$7=14</formula>
    </cfRule>
  </conditionalFormatting>
  <conditionalFormatting sqref="BO12">
    <cfRule type="cellIs" dxfId="3491" priority="4081" stopIfTrue="1" operator="notEqual">
      <formula>V56</formula>
    </cfRule>
    <cfRule type="expression" dxfId="3490" priority="4082" stopIfTrue="1">
      <formula>$R$7=14</formula>
    </cfRule>
  </conditionalFormatting>
  <conditionalFormatting sqref="BP10">
    <cfRule type="cellIs" dxfId="3489" priority="4083" stopIfTrue="1" operator="notEqual">
      <formula>U58</formula>
    </cfRule>
    <cfRule type="expression" dxfId="3488" priority="4084" stopIfTrue="1">
      <formula>$R$7=14</formula>
    </cfRule>
  </conditionalFormatting>
  <conditionalFormatting sqref="BQ10">
    <cfRule type="cellIs" dxfId="3487" priority="4085" stopIfTrue="1" operator="notEqual">
      <formula>T58</formula>
    </cfRule>
    <cfRule type="expression" dxfId="3486" priority="4086" stopIfTrue="1">
      <formula>$R$7=14</formula>
    </cfRule>
  </conditionalFormatting>
  <conditionalFormatting sqref="BR8">
    <cfRule type="cellIs" dxfId="3485" priority="4087" stopIfTrue="1" operator="notEqual">
      <formula>S60</formula>
    </cfRule>
    <cfRule type="expression" dxfId="3484" priority="4088" stopIfTrue="1">
      <formula>$R$7=14</formula>
    </cfRule>
  </conditionalFormatting>
  <conditionalFormatting sqref="BS8">
    <cfRule type="cellIs" dxfId="3483" priority="4089" stopIfTrue="1" operator="notEqual">
      <formula>R60</formula>
    </cfRule>
    <cfRule type="expression" dxfId="3482" priority="4090" stopIfTrue="1">
      <formula>$R$7=14</formula>
    </cfRule>
  </conditionalFormatting>
  <conditionalFormatting sqref="BB24">
    <cfRule type="cellIs" dxfId="3481" priority="3475" stopIfTrue="1" operator="notEqual">
      <formula>AI44</formula>
    </cfRule>
    <cfRule type="expression" dxfId="3480" priority="3476" stopIfTrue="1">
      <formula>$R$7=14</formula>
    </cfRule>
  </conditionalFormatting>
  <conditionalFormatting sqref="BC24">
    <cfRule type="cellIs" dxfId="3479" priority="3477" stopIfTrue="1" operator="notEqual">
      <formula>AH44</formula>
    </cfRule>
    <cfRule type="expression" dxfId="3478" priority="3478" stopIfTrue="1">
      <formula>$R$7=14</formula>
    </cfRule>
  </conditionalFormatting>
  <conditionalFormatting sqref="BD26">
    <cfRule type="cellIs" dxfId="3477" priority="3471" stopIfTrue="1" operator="notEqual">
      <formula>AK46</formula>
    </cfRule>
    <cfRule type="expression" dxfId="3476" priority="3472" stopIfTrue="1">
      <formula>$R$7=2</formula>
    </cfRule>
  </conditionalFormatting>
  <conditionalFormatting sqref="BE26">
    <cfRule type="cellIs" dxfId="3475" priority="3473" stopIfTrue="1" operator="notEqual">
      <formula>AJ46</formula>
    </cfRule>
    <cfRule type="expression" dxfId="3474" priority="3474" stopIfTrue="1">
      <formula>$R$7=2</formula>
    </cfRule>
  </conditionalFormatting>
  <conditionalFormatting sqref="BF28">
    <cfRule type="cellIs" dxfId="3473" priority="3467" stopIfTrue="1" operator="notEqual">
      <formula>AM48</formula>
    </cfRule>
    <cfRule type="expression" dxfId="3472" priority="3468" stopIfTrue="1">
      <formula>$R$7=4</formula>
    </cfRule>
  </conditionalFormatting>
  <conditionalFormatting sqref="BG28">
    <cfRule type="cellIs" dxfId="3471" priority="3469" stopIfTrue="1" operator="notEqual">
      <formula>AL48</formula>
    </cfRule>
    <cfRule type="expression" dxfId="3470" priority="3470" stopIfTrue="1">
      <formula>$R$7=4</formula>
    </cfRule>
  </conditionalFormatting>
  <conditionalFormatting sqref="BH30">
    <cfRule type="cellIs" dxfId="3469" priority="3463" stopIfTrue="1" operator="notEqual">
      <formula>AO50</formula>
    </cfRule>
    <cfRule type="expression" dxfId="3468" priority="3464" stopIfTrue="1">
      <formula>$R$7=6</formula>
    </cfRule>
  </conditionalFormatting>
  <conditionalFormatting sqref="BI30">
    <cfRule type="cellIs" dxfId="3467" priority="3465" stopIfTrue="1" operator="notEqual">
      <formula>AN50</formula>
    </cfRule>
    <cfRule type="expression" dxfId="3466" priority="3466" stopIfTrue="1">
      <formula>$R$7=6</formula>
    </cfRule>
  </conditionalFormatting>
  <conditionalFormatting sqref="BJ32">
    <cfRule type="cellIs" dxfId="3465" priority="3459" stopIfTrue="1" operator="notEqual">
      <formula>AQ52</formula>
    </cfRule>
    <cfRule type="expression" dxfId="3464" priority="3460" stopIfTrue="1">
      <formula>$R$7=8</formula>
    </cfRule>
  </conditionalFormatting>
  <conditionalFormatting sqref="BK32">
    <cfRule type="cellIs" dxfId="3463" priority="3461" stopIfTrue="1" operator="notEqual">
      <formula>AP52</formula>
    </cfRule>
    <cfRule type="expression" dxfId="3462" priority="3462" stopIfTrue="1">
      <formula>$R$7=8</formula>
    </cfRule>
  </conditionalFormatting>
  <conditionalFormatting sqref="BL34">
    <cfRule type="cellIs" dxfId="3461" priority="3455" stopIfTrue="1" operator="notEqual">
      <formula>AS54</formula>
    </cfRule>
    <cfRule type="expression" dxfId="3460" priority="3456" stopIfTrue="1">
      <formula>$R$7=10</formula>
    </cfRule>
  </conditionalFormatting>
  <conditionalFormatting sqref="BM34">
    <cfRule type="cellIs" dxfId="3459" priority="3457" stopIfTrue="1" operator="notEqual">
      <formula>AR54</formula>
    </cfRule>
    <cfRule type="expression" dxfId="3458" priority="3458" stopIfTrue="1">
      <formula>$R$7=10</formula>
    </cfRule>
  </conditionalFormatting>
  <conditionalFormatting sqref="BP38">
    <cfRule type="cellIs" dxfId="3457" priority="3451" stopIfTrue="1" operator="notEqual">
      <formula>AW58</formula>
    </cfRule>
    <cfRule type="expression" dxfId="3456" priority="3452" stopIfTrue="1">
      <formula>$G$9=17</formula>
    </cfRule>
  </conditionalFormatting>
  <conditionalFormatting sqref="BQ38">
    <cfRule type="cellIs" dxfId="3455" priority="3453" stopIfTrue="1" operator="notEqual">
      <formula>AV58</formula>
    </cfRule>
    <cfRule type="expression" dxfId="3454" priority="3454" stopIfTrue="1">
      <formula>$G$9=17</formula>
    </cfRule>
  </conditionalFormatting>
  <conditionalFormatting sqref="BR40">
    <cfRule type="cellIs" dxfId="3453" priority="3447" stopIfTrue="1" operator="notEqual">
      <formula>AY60</formula>
    </cfRule>
    <cfRule type="expression" dxfId="3452" priority="3448" stopIfTrue="1">
      <formula>$G$9=17</formula>
    </cfRule>
  </conditionalFormatting>
  <conditionalFormatting sqref="BS40">
    <cfRule type="cellIs" dxfId="3451" priority="3449" stopIfTrue="1" operator="notEqual">
      <formula>AX60</formula>
    </cfRule>
    <cfRule type="expression" dxfId="3450" priority="3450" stopIfTrue="1">
      <formula>$G$9=17</formula>
    </cfRule>
  </conditionalFormatting>
  <conditionalFormatting sqref="BT42">
    <cfRule type="cellIs" dxfId="3449" priority="3443" stopIfTrue="1" operator="notEqual">
      <formula>BA62</formula>
    </cfRule>
    <cfRule type="expression" dxfId="3448" priority="3444" stopIfTrue="1">
      <formula>$G$9=17</formula>
    </cfRule>
  </conditionalFormatting>
  <conditionalFormatting sqref="BU42">
    <cfRule type="cellIs" dxfId="3447" priority="3445" stopIfTrue="1" operator="notEqual">
      <formula>AZ62</formula>
    </cfRule>
    <cfRule type="expression" dxfId="3446" priority="3446" stopIfTrue="1">
      <formula>$G$9=17</formula>
    </cfRule>
  </conditionalFormatting>
  <conditionalFormatting sqref="AN47:BA47 AP49:BA49 AX57:BA57 AV55:BA55 AZ59:BA59 AT53:BA53 R53:AQ53 R43:AG43 R51:AO51 R57:AU57 R59:AW59 AJ43:BA43 R45:AI45 AL45:BA45 R47:AK47 R49:AM49 AR51:BA51 R55:AS55 R61:AY61">
    <cfRule type="cellIs" dxfId="3445" priority="2836" stopIfTrue="1" operator="equal">
      <formula>2</formula>
    </cfRule>
    <cfRule type="cellIs" dxfId="3444" priority="2837" stopIfTrue="1" operator="equal">
      <formula>1</formula>
    </cfRule>
    <cfRule type="expression" dxfId="3443" priority="2838" stopIfTrue="1">
      <formula>R44+S44&lt;3</formula>
    </cfRule>
  </conditionalFormatting>
  <conditionalFormatting sqref="AZ52">
    <cfRule type="cellIs" dxfId="3442" priority="2839" stopIfTrue="1" operator="notEqual">
      <formula>BK42</formula>
    </cfRule>
    <cfRule type="expression" dxfId="3441" priority="2840" stopIfTrue="1">
      <formula>$G$9=8</formula>
    </cfRule>
  </conditionalFormatting>
  <conditionalFormatting sqref="BA52">
    <cfRule type="cellIs" dxfId="3440" priority="2841" stopIfTrue="1" operator="notEqual">
      <formula>BJ42</formula>
    </cfRule>
    <cfRule type="expression" dxfId="3439" priority="2842" stopIfTrue="1">
      <formula>$G$9=8</formula>
    </cfRule>
  </conditionalFormatting>
  <conditionalFormatting sqref="AP62">
    <cfRule type="cellIs" dxfId="3438" priority="2843" stopIfTrue="1" operator="notEqual">
      <formula>BU32</formula>
    </cfRule>
    <cfRule type="expression" dxfId="3437" priority="2844" stopIfTrue="1">
      <formula>$R$7=13</formula>
    </cfRule>
  </conditionalFormatting>
  <conditionalFormatting sqref="AQ62">
    <cfRule type="cellIs" dxfId="3436" priority="2845" stopIfTrue="1" operator="notEqual">
      <formula>BT32</formula>
    </cfRule>
    <cfRule type="expression" dxfId="3435" priority="2846" stopIfTrue="1">
      <formula>$R$7=13</formula>
    </cfRule>
  </conditionalFormatting>
  <conditionalFormatting sqref="R44">
    <cfRule type="cellIs" dxfId="3434" priority="2847" stopIfTrue="1" operator="notEqual">
      <formula>BC8</formula>
    </cfRule>
    <cfRule type="expression" dxfId="3433" priority="2848" stopIfTrue="1">
      <formula>$R$7=6</formula>
    </cfRule>
  </conditionalFormatting>
  <conditionalFormatting sqref="S44">
    <cfRule type="cellIs" dxfId="3432" priority="2849" stopIfTrue="1" operator="notEqual">
      <formula>BB8</formula>
    </cfRule>
    <cfRule type="expression" dxfId="3431" priority="2850" stopIfTrue="1">
      <formula>$R$7=6</formula>
    </cfRule>
  </conditionalFormatting>
  <conditionalFormatting sqref="T44">
    <cfRule type="cellIs" dxfId="3430" priority="2851" stopIfTrue="1" operator="notEqual">
      <formula>BC10</formula>
    </cfRule>
    <cfRule type="expression" dxfId="3429" priority="2852" stopIfTrue="1">
      <formula>$R$7=7</formula>
    </cfRule>
  </conditionalFormatting>
  <conditionalFormatting sqref="U44">
    <cfRule type="cellIs" dxfId="3428" priority="2853" stopIfTrue="1" operator="notEqual">
      <formula>BB10</formula>
    </cfRule>
    <cfRule type="expression" dxfId="3427" priority="2854" stopIfTrue="1">
      <formula>$R$7=7</formula>
    </cfRule>
  </conditionalFormatting>
  <conditionalFormatting sqref="V44">
    <cfRule type="cellIs" dxfId="3426" priority="2855" stopIfTrue="1" operator="notEqual">
      <formula>BC12</formula>
    </cfRule>
    <cfRule type="expression" dxfId="3425" priority="2856" stopIfTrue="1">
      <formula>$R$7=8</formula>
    </cfRule>
  </conditionalFormatting>
  <conditionalFormatting sqref="W44">
    <cfRule type="cellIs" dxfId="3424" priority="2857" stopIfTrue="1" operator="notEqual">
      <formula>BB12</formula>
    </cfRule>
    <cfRule type="expression" dxfId="3423" priority="2858" stopIfTrue="1">
      <formula>$R$7=8</formula>
    </cfRule>
  </conditionalFormatting>
  <conditionalFormatting sqref="T46">
    <cfRule type="cellIs" dxfId="3422" priority="2859" stopIfTrue="1" operator="notEqual">
      <formula>BE10</formula>
    </cfRule>
    <cfRule type="expression" dxfId="3421" priority="2860" stopIfTrue="1">
      <formula>$R$7=8</formula>
    </cfRule>
  </conditionalFormatting>
  <conditionalFormatting sqref="U46">
    <cfRule type="cellIs" dxfId="3420" priority="2861" stopIfTrue="1" operator="notEqual">
      <formula>BD10</formula>
    </cfRule>
    <cfRule type="expression" dxfId="3419" priority="2862" stopIfTrue="1">
      <formula>$R$7=8</formula>
    </cfRule>
  </conditionalFormatting>
  <conditionalFormatting sqref="R48">
    <cfRule type="cellIs" dxfId="3418" priority="2863" stopIfTrue="1" operator="notEqual">
      <formula>BG8</formula>
    </cfRule>
    <cfRule type="expression" dxfId="3417" priority="2864" stopIfTrue="1">
      <formula>$R$7=8</formula>
    </cfRule>
  </conditionalFormatting>
  <conditionalFormatting sqref="S48">
    <cfRule type="cellIs" dxfId="3416" priority="2865" stopIfTrue="1" operator="notEqual">
      <formula>BF8</formula>
    </cfRule>
    <cfRule type="expression" dxfId="3415" priority="2866" stopIfTrue="1">
      <formula>$R$7=8</formula>
    </cfRule>
  </conditionalFormatting>
  <conditionalFormatting sqref="V46">
    <cfRule type="cellIs" dxfId="3414" priority="2867" stopIfTrue="1" operator="notEqual">
      <formula>BE12</formula>
    </cfRule>
    <cfRule type="expression" dxfId="3413" priority="2868" stopIfTrue="1">
      <formula>$R$7=9</formula>
    </cfRule>
  </conditionalFormatting>
  <conditionalFormatting sqref="W46">
    <cfRule type="cellIs" dxfId="3412" priority="2869" stopIfTrue="1" operator="notEqual">
      <formula>BD12</formula>
    </cfRule>
    <cfRule type="expression" dxfId="3411" priority="2870" stopIfTrue="1">
      <formula>$R$7=9</formula>
    </cfRule>
  </conditionalFormatting>
  <conditionalFormatting sqref="X44">
    <cfRule type="cellIs" dxfId="3410" priority="2871" stopIfTrue="1" operator="notEqual">
      <formula>BC14</formula>
    </cfRule>
    <cfRule type="expression" dxfId="3409" priority="2872" stopIfTrue="1">
      <formula>$R$7=9</formula>
    </cfRule>
  </conditionalFormatting>
  <conditionalFormatting sqref="Y44">
    <cfRule type="cellIs" dxfId="3408" priority="2873" stopIfTrue="1" operator="notEqual">
      <formula>BB14</formula>
    </cfRule>
    <cfRule type="expression" dxfId="3407" priority="2874" stopIfTrue="1">
      <formula>$R$7=9</formula>
    </cfRule>
  </conditionalFormatting>
  <conditionalFormatting sqref="AZ56">
    <cfRule type="cellIs" dxfId="3406" priority="2875" stopIfTrue="1" operator="notEqual">
      <formula>BO42</formula>
    </cfRule>
    <cfRule type="expression" dxfId="3405" priority="2876" stopIfTrue="1">
      <formula>$G$9=12</formula>
    </cfRule>
  </conditionalFormatting>
  <conditionalFormatting sqref="BA56">
    <cfRule type="cellIs" dxfId="3404" priority="2877" stopIfTrue="1" operator="notEqual">
      <formula>BN42</formula>
    </cfRule>
    <cfRule type="expression" dxfId="3403" priority="2878" stopIfTrue="1">
      <formula>$G$9=12</formula>
    </cfRule>
  </conditionalFormatting>
  <conditionalFormatting sqref="Z44">
    <cfRule type="cellIs" dxfId="3402" priority="2879" stopIfTrue="1" operator="notEqual">
      <formula>BC16</formula>
    </cfRule>
    <cfRule type="expression" dxfId="3401" priority="2880" stopIfTrue="1">
      <formula>$R$7=10</formula>
    </cfRule>
  </conditionalFormatting>
  <conditionalFormatting sqref="AA44">
    <cfRule type="cellIs" dxfId="3400" priority="2881" stopIfTrue="1" operator="notEqual">
      <formula>BB16</formula>
    </cfRule>
    <cfRule type="expression" dxfId="3399" priority="2882" stopIfTrue="1">
      <formula>$R$7=10</formula>
    </cfRule>
  </conditionalFormatting>
  <conditionalFormatting sqref="X46">
    <cfRule type="cellIs" dxfId="3398" priority="2883" stopIfTrue="1" operator="notEqual">
      <formula>BE14</formula>
    </cfRule>
    <cfRule type="expression" dxfId="3397" priority="2884" stopIfTrue="1">
      <formula>$R$7=10</formula>
    </cfRule>
  </conditionalFormatting>
  <conditionalFormatting sqref="Y46">
    <cfRule type="cellIs" dxfId="3396" priority="2885" stopIfTrue="1" operator="notEqual">
      <formula>BD14</formula>
    </cfRule>
    <cfRule type="expression" dxfId="3395" priority="2886" stopIfTrue="1">
      <formula>$R$7=10</formula>
    </cfRule>
  </conditionalFormatting>
  <conditionalFormatting sqref="V48">
    <cfRule type="cellIs" dxfId="3394" priority="2887" stopIfTrue="1" operator="notEqual">
      <formula>BG12</formula>
    </cfRule>
    <cfRule type="expression" dxfId="3393" priority="2888" stopIfTrue="1">
      <formula>$R$7=10</formula>
    </cfRule>
  </conditionalFormatting>
  <conditionalFormatting sqref="W48">
    <cfRule type="cellIs" dxfId="3392" priority="2889" stopIfTrue="1" operator="notEqual">
      <formula>BF12</formula>
    </cfRule>
    <cfRule type="expression" dxfId="3391" priority="2890" stopIfTrue="1">
      <formula>$R$7=10</formula>
    </cfRule>
  </conditionalFormatting>
  <conditionalFormatting sqref="R52">
    <cfRule type="cellIs" dxfId="3390" priority="2891" stopIfTrue="1" operator="notEqual">
      <formula>BK8</formula>
    </cfRule>
    <cfRule type="expression" dxfId="3389" priority="2892" stopIfTrue="1">
      <formula>$R$7=10</formula>
    </cfRule>
  </conditionalFormatting>
  <conditionalFormatting sqref="S52">
    <cfRule type="cellIs" dxfId="3388" priority="2893" stopIfTrue="1" operator="notEqual">
      <formula>BJ8</formula>
    </cfRule>
    <cfRule type="expression" dxfId="3387" priority="2894" stopIfTrue="1">
      <formula>$R$7=10</formula>
    </cfRule>
  </conditionalFormatting>
  <conditionalFormatting sqref="T60">
    <cfRule type="cellIs" dxfId="3386" priority="2895" stopIfTrue="1" operator="notEqual">
      <formula>BS10</formula>
    </cfRule>
    <cfRule type="expression" dxfId="3385" priority="2896" stopIfTrue="1">
      <formula>$R$7=1</formula>
    </cfRule>
  </conditionalFormatting>
  <conditionalFormatting sqref="U60">
    <cfRule type="cellIs" dxfId="3384" priority="2897" stopIfTrue="1" operator="notEqual">
      <formula>BR10</formula>
    </cfRule>
    <cfRule type="expression" dxfId="3383" priority="2898" stopIfTrue="1">
      <formula>$R$7=1</formula>
    </cfRule>
  </conditionalFormatting>
  <conditionalFormatting sqref="AV54">
    <cfRule type="cellIs" dxfId="3382" priority="2899" stopIfTrue="1" operator="notEqual">
      <formula>BM38</formula>
    </cfRule>
    <cfRule type="expression" dxfId="3381" priority="2900" stopIfTrue="1">
      <formula>$G$9=12</formula>
    </cfRule>
  </conditionalFormatting>
  <conditionalFormatting sqref="AW54">
    <cfRule type="cellIs" dxfId="3380" priority="2901" stopIfTrue="1" operator="notEqual">
      <formula>BL38</formula>
    </cfRule>
    <cfRule type="expression" dxfId="3379" priority="2902" stopIfTrue="1">
      <formula>$G$9=12</formula>
    </cfRule>
  </conditionalFormatting>
  <conditionalFormatting sqref="AR58">
    <cfRule type="cellIs" dxfId="3378" priority="2903" stopIfTrue="1" operator="notEqual">
      <formula>BQ34</formula>
    </cfRule>
    <cfRule type="expression" dxfId="3377" priority="2904" stopIfTrue="1">
      <formula>$R$7=12</formula>
    </cfRule>
  </conditionalFormatting>
  <conditionalFormatting sqref="AS58">
    <cfRule type="cellIs" dxfId="3376" priority="2905" stopIfTrue="1" operator="notEqual">
      <formula>BP34</formula>
    </cfRule>
    <cfRule type="expression" dxfId="3375" priority="2906" stopIfTrue="1">
      <formula>$R$7=12</formula>
    </cfRule>
  </conditionalFormatting>
  <conditionalFormatting sqref="R54">
    <cfRule type="cellIs" dxfId="3374" priority="2907" stopIfTrue="1" operator="notEqual">
      <formula>BM8</formula>
    </cfRule>
    <cfRule type="expression" dxfId="3373" priority="2908" stopIfTrue="1">
      <formula>$R$7=11</formula>
    </cfRule>
  </conditionalFormatting>
  <conditionalFormatting sqref="S54">
    <cfRule type="cellIs" dxfId="3372" priority="2909" stopIfTrue="1" operator="notEqual">
      <formula>BL8</formula>
    </cfRule>
    <cfRule type="expression" dxfId="3371" priority="2910" stopIfTrue="1">
      <formula>$R$7=11</formula>
    </cfRule>
  </conditionalFormatting>
  <conditionalFormatting sqref="T52">
    <cfRule type="cellIs" dxfId="3370" priority="2911" stopIfTrue="1" operator="notEqual">
      <formula>BK10</formula>
    </cfRule>
    <cfRule type="expression" dxfId="3369" priority="2912" stopIfTrue="1">
      <formula>$R$7=11</formula>
    </cfRule>
  </conditionalFormatting>
  <conditionalFormatting sqref="U52">
    <cfRule type="cellIs" dxfId="3368" priority="2913" stopIfTrue="1" operator="notEqual">
      <formula>BJ10</formula>
    </cfRule>
    <cfRule type="expression" dxfId="3367" priority="2914" stopIfTrue="1">
      <formula>$R$7=11</formula>
    </cfRule>
  </conditionalFormatting>
  <conditionalFormatting sqref="V50">
    <cfRule type="cellIs" dxfId="3366" priority="2915" stopIfTrue="1" operator="notEqual">
      <formula>BI12</formula>
    </cfRule>
    <cfRule type="expression" dxfId="3365" priority="2916" stopIfTrue="1">
      <formula>$R$7=11</formula>
    </cfRule>
  </conditionalFormatting>
  <conditionalFormatting sqref="W50">
    <cfRule type="cellIs" dxfId="3364" priority="2917" stopIfTrue="1" operator="notEqual">
      <formula>BH12</formula>
    </cfRule>
    <cfRule type="expression" dxfId="3363" priority="2918" stopIfTrue="1">
      <formula>$R$7=11</formula>
    </cfRule>
  </conditionalFormatting>
  <conditionalFormatting sqref="X48">
    <cfRule type="cellIs" dxfId="3362" priority="2919" stopIfTrue="1" operator="notEqual">
      <formula>BG14</formula>
    </cfRule>
    <cfRule type="expression" dxfId="3361" priority="2920" stopIfTrue="1">
      <formula>$R$7=11</formula>
    </cfRule>
  </conditionalFormatting>
  <conditionalFormatting sqref="Y48">
    <cfRule type="cellIs" dxfId="3360" priority="2921" stopIfTrue="1" operator="notEqual">
      <formula>BF14</formula>
    </cfRule>
    <cfRule type="expression" dxfId="3359" priority="2922" stopIfTrue="1">
      <formula>$R$7=11</formula>
    </cfRule>
  </conditionalFormatting>
  <conditionalFormatting sqref="Z46">
    <cfRule type="cellIs" dxfId="3358" priority="2923" stopIfTrue="1" operator="notEqual">
      <formula>BE16</formula>
    </cfRule>
    <cfRule type="expression" dxfId="3357" priority="2924" stopIfTrue="1">
      <formula>$R$7=11</formula>
    </cfRule>
  </conditionalFormatting>
  <conditionalFormatting sqref="AA46">
    <cfRule type="cellIs" dxfId="3356" priority="2925" stopIfTrue="1" operator="notEqual">
      <formula>BD16</formula>
    </cfRule>
    <cfRule type="expression" dxfId="3355" priority="2926" stopIfTrue="1">
      <formula>$R$7=11</formula>
    </cfRule>
  </conditionalFormatting>
  <conditionalFormatting sqref="AB44">
    <cfRule type="cellIs" dxfId="3354" priority="2927" stopIfTrue="1" operator="notEqual">
      <formula>BC18</formula>
    </cfRule>
    <cfRule type="expression" dxfId="3353" priority="2928" stopIfTrue="1">
      <formula>$R$7=11</formula>
    </cfRule>
  </conditionalFormatting>
  <conditionalFormatting sqref="AC44">
    <cfRule type="cellIs" dxfId="3352" priority="2929" stopIfTrue="1" operator="notEqual">
      <formula>BB18</formula>
    </cfRule>
    <cfRule type="expression" dxfId="3351" priority="2930" stopIfTrue="1">
      <formula>$R$7=11</formula>
    </cfRule>
  </conditionalFormatting>
  <conditionalFormatting sqref="X50">
    <cfRule type="cellIs" dxfId="3350" priority="2931" stopIfTrue="1" operator="notEqual">
      <formula>BI14</formula>
    </cfRule>
    <cfRule type="expression" dxfId="3349" priority="2932" stopIfTrue="1">
      <formula>$R$7=12</formula>
    </cfRule>
  </conditionalFormatting>
  <conditionalFormatting sqref="Y50">
    <cfRule type="cellIs" dxfId="3348" priority="2933" stopIfTrue="1" operator="notEqual">
      <formula>BH14</formula>
    </cfRule>
    <cfRule type="expression" dxfId="3347" priority="2934" stopIfTrue="1">
      <formula>$R$7=12</formula>
    </cfRule>
  </conditionalFormatting>
  <conditionalFormatting sqref="AD44">
    <cfRule type="cellIs" dxfId="3346" priority="2935" stopIfTrue="1" operator="notEqual">
      <formula>BC20</formula>
    </cfRule>
    <cfRule type="expression" dxfId="3345" priority="2936" stopIfTrue="1">
      <formula>$R$7=12</formula>
    </cfRule>
  </conditionalFormatting>
  <conditionalFormatting sqref="AE44">
    <cfRule type="cellIs" dxfId="3344" priority="2937" stopIfTrue="1" operator="notEqual">
      <formula>BB20</formula>
    </cfRule>
    <cfRule type="expression" dxfId="3343" priority="2938" stopIfTrue="1">
      <formula>$R$7=12</formula>
    </cfRule>
  </conditionalFormatting>
  <conditionalFormatting sqref="AB46">
    <cfRule type="cellIs" dxfId="3342" priority="2939" stopIfTrue="1" operator="notEqual">
      <formula>BE18</formula>
    </cfRule>
    <cfRule type="expression" dxfId="3341" priority="2940" stopIfTrue="1">
      <formula>$R$7=12</formula>
    </cfRule>
  </conditionalFormatting>
  <conditionalFormatting sqref="AC46">
    <cfRule type="cellIs" dxfId="3340" priority="2941" stopIfTrue="1" operator="notEqual">
      <formula>BD18</formula>
    </cfRule>
    <cfRule type="expression" dxfId="3339" priority="2942" stopIfTrue="1">
      <formula>$R$7=12</formula>
    </cfRule>
  </conditionalFormatting>
  <conditionalFormatting sqref="Z48">
    <cfRule type="cellIs" dxfId="3338" priority="2943" stopIfTrue="1" operator="notEqual">
      <formula>BG16</formula>
    </cfRule>
    <cfRule type="expression" dxfId="3337" priority="2944" stopIfTrue="1">
      <formula>$R$7=12</formula>
    </cfRule>
  </conditionalFormatting>
  <conditionalFormatting sqref="AA48">
    <cfRule type="cellIs" dxfId="3336" priority="2945" stopIfTrue="1" operator="notEqual">
      <formula>BF16</formula>
    </cfRule>
    <cfRule type="expression" dxfId="3335" priority="2946" stopIfTrue="1">
      <formula>$R$7=12</formula>
    </cfRule>
  </conditionalFormatting>
  <conditionalFormatting sqref="AF62">
    <cfRule type="cellIs" dxfId="3334" priority="2947" stopIfTrue="1" operator="notEqual">
      <formula>BU22</formula>
    </cfRule>
    <cfRule type="expression" dxfId="3333" priority="2948" stopIfTrue="1">
      <formula>$R$7=8</formula>
    </cfRule>
  </conditionalFormatting>
  <conditionalFormatting sqref="AG62">
    <cfRule type="cellIs" dxfId="3332" priority="2949" stopIfTrue="1" operator="notEqual">
      <formula>BT22</formula>
    </cfRule>
    <cfRule type="expression" dxfId="3331" priority="2950" stopIfTrue="1">
      <formula>$R$7=8</formula>
    </cfRule>
  </conditionalFormatting>
  <conditionalFormatting sqref="T54">
    <cfRule type="cellIs" dxfId="3330" priority="2951" stopIfTrue="1" operator="notEqual">
      <formula>BM10</formula>
    </cfRule>
    <cfRule type="expression" dxfId="3329" priority="2952" stopIfTrue="1">
      <formula>$R$7=12</formula>
    </cfRule>
  </conditionalFormatting>
  <conditionalFormatting sqref="U54">
    <cfRule type="cellIs" dxfId="3328" priority="2953" stopIfTrue="1" operator="notEqual">
      <formula>BL10</formula>
    </cfRule>
    <cfRule type="expression" dxfId="3327" priority="2954" stopIfTrue="1">
      <formula>$R$7=12</formula>
    </cfRule>
  </conditionalFormatting>
  <conditionalFormatting sqref="R56">
    <cfRule type="cellIs" dxfId="3326" priority="2955" stopIfTrue="1" operator="notEqual">
      <formula>BO8</formula>
    </cfRule>
    <cfRule type="expression" dxfId="3325" priority="2956" stopIfTrue="1">
      <formula>$R$7=12</formula>
    </cfRule>
  </conditionalFormatting>
  <conditionalFormatting sqref="S56">
    <cfRule type="cellIs" dxfId="3324" priority="2957" stopIfTrue="1" operator="notEqual">
      <formula>BN8</formula>
    </cfRule>
    <cfRule type="expression" dxfId="3323" priority="2958" stopIfTrue="1">
      <formula>$R$7=12</formula>
    </cfRule>
  </conditionalFormatting>
  <conditionalFormatting sqref="AJ44">
    <cfRule type="cellIs" dxfId="3322" priority="2959" stopIfTrue="1" operator="notEqual">
      <formula>BC26</formula>
    </cfRule>
    <cfRule type="expression" dxfId="3321" priority="2960" stopIfTrue="1">
      <formula>$R$7=1</formula>
    </cfRule>
  </conditionalFormatting>
  <conditionalFormatting sqref="AK44">
    <cfRule type="cellIs" dxfId="3320" priority="2961" stopIfTrue="1" operator="notEqual">
      <formula>BB26</formula>
    </cfRule>
    <cfRule type="expression" dxfId="3319" priority="2962" stopIfTrue="1">
      <formula>$R$7=1</formula>
    </cfRule>
  </conditionalFormatting>
  <conditionalFormatting sqref="AH46">
    <cfRule type="cellIs" dxfId="3318" priority="2963" stopIfTrue="1" operator="notEqual">
      <formula>BE24</formula>
    </cfRule>
    <cfRule type="expression" dxfId="3317" priority="2964" stopIfTrue="1">
      <formula>$R$7=1</formula>
    </cfRule>
  </conditionalFormatting>
  <conditionalFormatting sqref="AI46">
    <cfRule type="cellIs" dxfId="3316" priority="2965" stopIfTrue="1" operator="notEqual">
      <formula>BD24</formula>
    </cfRule>
    <cfRule type="expression" dxfId="3315" priority="2966" stopIfTrue="1">
      <formula>$R$7=1</formula>
    </cfRule>
  </conditionalFormatting>
  <conditionalFormatting sqref="AF48">
    <cfRule type="cellIs" dxfId="3314" priority="2967" stopIfTrue="1" operator="notEqual">
      <formula>BG22</formula>
    </cfRule>
    <cfRule type="expression" dxfId="3313" priority="2968" stopIfTrue="1">
      <formula>$R$7=1</formula>
    </cfRule>
  </conditionalFormatting>
  <conditionalFormatting sqref="AG48">
    <cfRule type="cellIs" dxfId="3312" priority="2969" stopIfTrue="1" operator="notEqual">
      <formula>BF22</formula>
    </cfRule>
    <cfRule type="expression" dxfId="3311" priority="2970" stopIfTrue="1">
      <formula>$R$7=1</formula>
    </cfRule>
  </conditionalFormatting>
  <conditionalFormatting sqref="AD50">
    <cfRule type="cellIs" dxfId="3310" priority="2971" stopIfTrue="1" operator="notEqual">
      <formula>BI20</formula>
    </cfRule>
    <cfRule type="expression" dxfId="3309" priority="2972" stopIfTrue="1">
      <formula>$R$7=1</formula>
    </cfRule>
  </conditionalFormatting>
  <conditionalFormatting sqref="AE50">
    <cfRule type="cellIs" dxfId="3308" priority="2973" stopIfTrue="1" operator="notEqual">
      <formula>BH20</formula>
    </cfRule>
    <cfRule type="expression" dxfId="3307" priority="2974" stopIfTrue="1">
      <formula>$R$7=1</formula>
    </cfRule>
  </conditionalFormatting>
  <conditionalFormatting sqref="AB52">
    <cfRule type="cellIs" dxfId="3306" priority="2975" stopIfTrue="1" operator="notEqual">
      <formula>BK18</formula>
    </cfRule>
    <cfRule type="expression" dxfId="3305" priority="2976" stopIfTrue="1">
      <formula>$R$7=1</formula>
    </cfRule>
  </conditionalFormatting>
  <conditionalFormatting sqref="AC52">
    <cfRule type="cellIs" dxfId="3304" priority="2977" stopIfTrue="1" operator="notEqual">
      <formula>BJ18</formula>
    </cfRule>
    <cfRule type="expression" dxfId="3303" priority="2978" stopIfTrue="1">
      <formula>$R$7=1</formula>
    </cfRule>
  </conditionalFormatting>
  <conditionalFormatting sqref="Z54">
    <cfRule type="cellIs" dxfId="3302" priority="2979" stopIfTrue="1" operator="notEqual">
      <formula>BM16</formula>
    </cfRule>
    <cfRule type="expression" dxfId="3301" priority="2980" stopIfTrue="1">
      <formula>$R$7=1</formula>
    </cfRule>
  </conditionalFormatting>
  <conditionalFormatting sqref="AA54">
    <cfRule type="cellIs" dxfId="3300" priority="2981" stopIfTrue="1" operator="notEqual">
      <formula>BL16</formula>
    </cfRule>
    <cfRule type="expression" dxfId="3299" priority="2982" stopIfTrue="1">
      <formula>$R$7=1</formula>
    </cfRule>
  </conditionalFormatting>
  <conditionalFormatting sqref="X56">
    <cfRule type="cellIs" dxfId="3298" priority="2983" stopIfTrue="1" operator="notEqual">
      <formula>BO14</formula>
    </cfRule>
    <cfRule type="expression" dxfId="3297" priority="2984" stopIfTrue="1">
      <formula>$R$7=1</formula>
    </cfRule>
  </conditionalFormatting>
  <conditionalFormatting sqref="Y56">
    <cfRule type="cellIs" dxfId="3296" priority="2985" stopIfTrue="1" operator="notEqual">
      <formula>BN14</formula>
    </cfRule>
    <cfRule type="expression" dxfId="3295" priority="2986" stopIfTrue="1">
      <formula>$R$7=1</formula>
    </cfRule>
  </conditionalFormatting>
  <conditionalFormatting sqref="V58">
    <cfRule type="cellIs" dxfId="3294" priority="2987" stopIfTrue="1" operator="notEqual">
      <formula>BQ12</formula>
    </cfRule>
    <cfRule type="expression" dxfId="3293" priority="2988" stopIfTrue="1">
      <formula>$R$7=1</formula>
    </cfRule>
  </conditionalFormatting>
  <conditionalFormatting sqref="W58">
    <cfRule type="cellIs" dxfId="3292" priority="2989" stopIfTrue="1" operator="notEqual">
      <formula>BP12</formula>
    </cfRule>
    <cfRule type="expression" dxfId="3291" priority="2990" stopIfTrue="1">
      <formula>$R$7=1</formula>
    </cfRule>
  </conditionalFormatting>
  <conditionalFormatting sqref="R62">
    <cfRule type="cellIs" dxfId="3290" priority="2991" stopIfTrue="1" operator="notEqual">
      <formula>BU8</formula>
    </cfRule>
    <cfRule type="expression" dxfId="3289" priority="2992" stopIfTrue="1">
      <formula>$R$7=1</formula>
    </cfRule>
  </conditionalFormatting>
  <conditionalFormatting sqref="S62">
    <cfRule type="cellIs" dxfId="3288" priority="2993" stopIfTrue="1" operator="notEqual">
      <formula>BT8</formula>
    </cfRule>
    <cfRule type="expression" dxfId="3287" priority="2994" stopIfTrue="1">
      <formula>$R$7=1</formula>
    </cfRule>
  </conditionalFormatting>
  <conditionalFormatting sqref="AZ46">
    <cfRule type="cellIs" dxfId="3286" priority="2995" stopIfTrue="1" operator="notEqual">
      <formula>BE42</formula>
    </cfRule>
    <cfRule type="expression" dxfId="3285" priority="2996" stopIfTrue="1">
      <formula>$G$9=2</formula>
    </cfRule>
  </conditionalFormatting>
  <conditionalFormatting sqref="BA46">
    <cfRule type="cellIs" dxfId="3284" priority="2997" stopIfTrue="1" operator="notEqual">
      <formula>BD42</formula>
    </cfRule>
    <cfRule type="expression" dxfId="3283" priority="2998" stopIfTrue="1">
      <formula>$G$9=2</formula>
    </cfRule>
  </conditionalFormatting>
  <conditionalFormatting sqref="AB54">
    <cfRule type="cellIs" dxfId="3282" priority="2999" stopIfTrue="1" operator="notEqual">
      <formula>BM18</formula>
    </cfRule>
    <cfRule type="expression" dxfId="3281" priority="3000" stopIfTrue="1">
      <formula>$R$7=2</formula>
    </cfRule>
  </conditionalFormatting>
  <conditionalFormatting sqref="AC54">
    <cfRule type="cellIs" dxfId="3280" priority="3001" stopIfTrue="1" operator="notEqual">
      <formula>BL18</formula>
    </cfRule>
    <cfRule type="expression" dxfId="3279" priority="3002" stopIfTrue="1">
      <formula>$R$7=2</formula>
    </cfRule>
  </conditionalFormatting>
  <conditionalFormatting sqref="AL44">
    <cfRule type="cellIs" dxfId="3278" priority="3003" stopIfTrue="1" operator="notEqual">
      <formula>BC28</formula>
    </cfRule>
    <cfRule type="expression" dxfId="3277" priority="3004" stopIfTrue="1">
      <formula>$R$7=2</formula>
    </cfRule>
  </conditionalFormatting>
  <conditionalFormatting sqref="AM44">
    <cfRule type="cellIs" dxfId="3276" priority="3005" stopIfTrue="1" operator="notEqual">
      <formula>BB28</formula>
    </cfRule>
    <cfRule type="expression" dxfId="3275" priority="3006" stopIfTrue="1">
      <formula>$R$7=2</formula>
    </cfRule>
  </conditionalFormatting>
  <conditionalFormatting sqref="AH48">
    <cfRule type="cellIs" dxfId="3274" priority="3007" stopIfTrue="1" operator="notEqual">
      <formula>BG24</formula>
    </cfRule>
    <cfRule type="expression" dxfId="3273" priority="3008" stopIfTrue="1">
      <formula>$R$7=2</formula>
    </cfRule>
  </conditionalFormatting>
  <conditionalFormatting sqref="AI48">
    <cfRule type="cellIs" dxfId="3272" priority="3009" stopIfTrue="1" operator="notEqual">
      <formula>BF24</formula>
    </cfRule>
    <cfRule type="expression" dxfId="3271" priority="3010" stopIfTrue="1">
      <formula>$R$7=2</formula>
    </cfRule>
  </conditionalFormatting>
  <conditionalFormatting sqref="AF50">
    <cfRule type="cellIs" dxfId="3270" priority="3011" stopIfTrue="1" operator="notEqual">
      <formula>BI22</formula>
    </cfRule>
    <cfRule type="expression" dxfId="3269" priority="3012" stopIfTrue="1">
      <formula>$R$7=2</formula>
    </cfRule>
  </conditionalFormatting>
  <conditionalFormatting sqref="AG50">
    <cfRule type="cellIs" dxfId="3268" priority="3013" stopIfTrue="1" operator="notEqual">
      <formula>BH22</formula>
    </cfRule>
    <cfRule type="expression" dxfId="3267" priority="3014" stopIfTrue="1">
      <formula>$R$7=2</formula>
    </cfRule>
  </conditionalFormatting>
  <conditionalFormatting sqref="AD52">
    <cfRule type="cellIs" dxfId="3266" priority="3015" stopIfTrue="1" operator="notEqual">
      <formula>BK20</formula>
    </cfRule>
    <cfRule type="expression" dxfId="3265" priority="3016" stopIfTrue="1">
      <formula>$R$7=2</formula>
    </cfRule>
  </conditionalFormatting>
  <conditionalFormatting sqref="AE52">
    <cfRule type="cellIs" dxfId="3264" priority="3017" stopIfTrue="1" operator="notEqual">
      <formula>BJ20</formula>
    </cfRule>
    <cfRule type="expression" dxfId="3263" priority="3018" stopIfTrue="1">
      <formula>$R$7=2</formula>
    </cfRule>
  </conditionalFormatting>
  <conditionalFormatting sqref="Z56">
    <cfRule type="cellIs" dxfId="3262" priority="3019" stopIfTrue="1" operator="notEqual">
      <formula>BO16</formula>
    </cfRule>
    <cfRule type="expression" dxfId="3261" priority="3020" stopIfTrue="1">
      <formula>$R$7=2</formula>
    </cfRule>
  </conditionalFormatting>
  <conditionalFormatting sqref="AA56">
    <cfRule type="cellIs" dxfId="3260" priority="3021" stopIfTrue="1" operator="notEqual">
      <formula>BN16</formula>
    </cfRule>
    <cfRule type="expression" dxfId="3259" priority="3022" stopIfTrue="1">
      <formula>$R$7=2</formula>
    </cfRule>
  </conditionalFormatting>
  <conditionalFormatting sqref="X58">
    <cfRule type="cellIs" dxfId="3258" priority="3023" stopIfTrue="1" operator="notEqual">
      <formula>BQ14</formula>
    </cfRule>
    <cfRule type="expression" dxfId="3257" priority="3024" stopIfTrue="1">
      <formula>$R$7=2</formula>
    </cfRule>
  </conditionalFormatting>
  <conditionalFormatting sqref="Y58">
    <cfRule type="cellIs" dxfId="3256" priority="3025" stopIfTrue="1" operator="notEqual">
      <formula>BP14</formula>
    </cfRule>
    <cfRule type="expression" dxfId="3255" priority="3026" stopIfTrue="1">
      <formula>$R$7=2</formula>
    </cfRule>
  </conditionalFormatting>
  <conditionalFormatting sqref="V60">
    <cfRule type="cellIs" dxfId="3254" priority="3027" stopIfTrue="1" operator="notEqual">
      <formula>BS12</formula>
    </cfRule>
    <cfRule type="expression" dxfId="3253" priority="3028" stopIfTrue="1">
      <formula>$R$7=2</formula>
    </cfRule>
  </conditionalFormatting>
  <conditionalFormatting sqref="W60">
    <cfRule type="cellIs" dxfId="3252" priority="3029" stopIfTrue="1" operator="notEqual">
      <formula>BR12</formula>
    </cfRule>
    <cfRule type="expression" dxfId="3251" priority="3030" stopIfTrue="1">
      <formula>$R$7=2</formula>
    </cfRule>
  </conditionalFormatting>
  <conditionalFormatting sqref="T62">
    <cfRule type="cellIs" dxfId="3250" priority="3031" stopIfTrue="1" operator="notEqual">
      <formula>BU10</formula>
    </cfRule>
    <cfRule type="expression" dxfId="3249" priority="3032" stopIfTrue="1">
      <formula>$R$7=2</formula>
    </cfRule>
  </conditionalFormatting>
  <conditionalFormatting sqref="U62">
    <cfRule type="cellIs" dxfId="3248" priority="3033" stopIfTrue="1" operator="notEqual">
      <formula>BT10</formula>
    </cfRule>
    <cfRule type="expression" dxfId="3247" priority="3034" stopIfTrue="1">
      <formula>$R$7=2</formula>
    </cfRule>
  </conditionalFormatting>
  <conditionalFormatting sqref="X60">
    <cfRule type="cellIs" dxfId="3246" priority="3035" stopIfTrue="1" operator="notEqual">
      <formula>BS14</formula>
    </cfRule>
    <cfRule type="expression" dxfId="3245" priority="3036" stopIfTrue="1">
      <formula>$R$7=3</formula>
    </cfRule>
  </conditionalFormatting>
  <conditionalFormatting sqref="Y60">
    <cfRule type="cellIs" dxfId="3244" priority="3037" stopIfTrue="1" operator="notEqual">
      <formula>BR14</formula>
    </cfRule>
    <cfRule type="expression" dxfId="3243" priority="3038" stopIfTrue="1">
      <formula>$R$7=3</formula>
    </cfRule>
  </conditionalFormatting>
  <conditionalFormatting sqref="Z58">
    <cfRule type="cellIs" dxfId="3242" priority="3039" stopIfTrue="1" operator="notEqual">
      <formula>BQ16</formula>
    </cfRule>
    <cfRule type="expression" dxfId="3241" priority="3040" stopIfTrue="1">
      <formula>$R$7=3</formula>
    </cfRule>
  </conditionalFormatting>
  <conditionalFormatting sqref="AA58">
    <cfRule type="cellIs" dxfId="3240" priority="3041" stopIfTrue="1" operator="notEqual">
      <formula>BP16</formula>
    </cfRule>
    <cfRule type="expression" dxfId="3239" priority="3042" stopIfTrue="1">
      <formula>$R$7=3</formula>
    </cfRule>
  </conditionalFormatting>
  <conditionalFormatting sqref="AB56">
    <cfRule type="cellIs" dxfId="3238" priority="3043" stopIfTrue="1" operator="notEqual">
      <formula>BO18</formula>
    </cfRule>
    <cfRule type="expression" dxfId="3237" priority="3044" stopIfTrue="1">
      <formula>$R$7=3</formula>
    </cfRule>
  </conditionalFormatting>
  <conditionalFormatting sqref="AC56">
    <cfRule type="cellIs" dxfId="3236" priority="3045" stopIfTrue="1" operator="notEqual">
      <formula>BN18</formula>
    </cfRule>
    <cfRule type="expression" dxfId="3235" priority="3046" stopIfTrue="1">
      <formula>$R$7=3</formula>
    </cfRule>
  </conditionalFormatting>
  <conditionalFormatting sqref="AD54">
    <cfRule type="cellIs" dxfId="3234" priority="3047" stopIfTrue="1" operator="notEqual">
      <formula>BM20</formula>
    </cfRule>
    <cfRule type="expression" dxfId="3233" priority="3048" stopIfTrue="1">
      <formula>$R$7=3</formula>
    </cfRule>
  </conditionalFormatting>
  <conditionalFormatting sqref="AE54">
    <cfRule type="cellIs" dxfId="3232" priority="3049" stopIfTrue="1" operator="notEqual">
      <formula>BL20</formula>
    </cfRule>
    <cfRule type="expression" dxfId="3231" priority="3050" stopIfTrue="1">
      <formula>$R$7=3</formula>
    </cfRule>
  </conditionalFormatting>
  <conditionalFormatting sqref="AF52">
    <cfRule type="cellIs" dxfId="3230" priority="3051" stopIfTrue="1" operator="notEqual">
      <formula>BK22</formula>
    </cfRule>
    <cfRule type="expression" dxfId="3229" priority="3052" stopIfTrue="1">
      <formula>$R$7=3</formula>
    </cfRule>
  </conditionalFormatting>
  <conditionalFormatting sqref="AG52">
    <cfRule type="cellIs" dxfId="3228" priority="3053" stopIfTrue="1" operator="notEqual">
      <formula>BJ22</formula>
    </cfRule>
    <cfRule type="expression" dxfId="3227" priority="3054" stopIfTrue="1">
      <formula>$R$7=3</formula>
    </cfRule>
  </conditionalFormatting>
  <conditionalFormatting sqref="AN44">
    <cfRule type="cellIs" dxfId="3226" priority="3055" stopIfTrue="1" operator="notEqual">
      <formula>BC30</formula>
    </cfRule>
    <cfRule type="expression" dxfId="3225" priority="3056" stopIfTrue="1">
      <formula>$R$7=3</formula>
    </cfRule>
  </conditionalFormatting>
  <conditionalFormatting sqref="AO44">
    <cfRule type="cellIs" dxfId="3224" priority="3057" stopIfTrue="1" operator="notEqual">
      <formula>BB30</formula>
    </cfRule>
    <cfRule type="expression" dxfId="3223" priority="3058" stopIfTrue="1">
      <formula>$R$7=3</formula>
    </cfRule>
  </conditionalFormatting>
  <conditionalFormatting sqref="AL46">
    <cfRule type="cellIs" dxfId="3222" priority="3059" stopIfTrue="1" operator="notEqual">
      <formula>BE28</formula>
    </cfRule>
    <cfRule type="expression" dxfId="3221" priority="3060" stopIfTrue="1">
      <formula>$R$7=3</formula>
    </cfRule>
  </conditionalFormatting>
  <conditionalFormatting sqref="AM46">
    <cfRule type="cellIs" dxfId="3220" priority="3061" stopIfTrue="1" operator="notEqual">
      <formula>BD28</formula>
    </cfRule>
    <cfRule type="expression" dxfId="3219" priority="3062" stopIfTrue="1">
      <formula>$R$7=3</formula>
    </cfRule>
  </conditionalFormatting>
  <conditionalFormatting sqref="AJ48">
    <cfRule type="cellIs" dxfId="3218" priority="3063" stopIfTrue="1" operator="notEqual">
      <formula>BG26</formula>
    </cfRule>
    <cfRule type="expression" dxfId="3217" priority="3064" stopIfTrue="1">
      <formula>$R$7=3</formula>
    </cfRule>
  </conditionalFormatting>
  <conditionalFormatting sqref="AK48">
    <cfRule type="cellIs" dxfId="3216" priority="3065" stopIfTrue="1" operator="notEqual">
      <formula>BF26</formula>
    </cfRule>
    <cfRule type="expression" dxfId="3215" priority="3066" stopIfTrue="1">
      <formula>$R$7=3</formula>
    </cfRule>
  </conditionalFormatting>
  <conditionalFormatting sqref="AH50">
    <cfRule type="cellIs" dxfId="3214" priority="3067" stopIfTrue="1" operator="notEqual">
      <formula>BI24</formula>
    </cfRule>
    <cfRule type="expression" dxfId="3213" priority="3068" stopIfTrue="1">
      <formula>$R$7=3</formula>
    </cfRule>
  </conditionalFormatting>
  <conditionalFormatting sqref="AI50">
    <cfRule type="cellIs" dxfId="3212" priority="3069" stopIfTrue="1" operator="notEqual">
      <formula>BH24</formula>
    </cfRule>
    <cfRule type="expression" dxfId="3211" priority="3070" stopIfTrue="1">
      <formula>$R$7=3</formula>
    </cfRule>
  </conditionalFormatting>
  <conditionalFormatting sqref="AL62">
    <cfRule type="cellIs" dxfId="3210" priority="3071" stopIfTrue="1" operator="notEqual">
      <formula>BU28</formula>
    </cfRule>
    <cfRule type="expression" dxfId="3209" priority="3072" stopIfTrue="1">
      <formula>$R$7=11</formula>
    </cfRule>
  </conditionalFormatting>
  <conditionalFormatting sqref="AM62">
    <cfRule type="cellIs" dxfId="3208" priority="3073" stopIfTrue="1" operator="notEqual">
      <formula>BT28</formula>
    </cfRule>
    <cfRule type="expression" dxfId="3207" priority="3074" stopIfTrue="1">
      <formula>$R$7=11</formula>
    </cfRule>
  </conditionalFormatting>
  <conditionalFormatting sqref="AZ48">
    <cfRule type="cellIs" dxfId="3206" priority="3075" stopIfTrue="1" operator="notEqual">
      <formula>BG42</formula>
    </cfRule>
    <cfRule type="expression" dxfId="3205" priority="3076" stopIfTrue="1">
      <formula>$G$9=4</formula>
    </cfRule>
  </conditionalFormatting>
  <conditionalFormatting sqref="BA48">
    <cfRule type="cellIs" dxfId="3204" priority="3077" stopIfTrue="1" operator="notEqual">
      <formula>BF42</formula>
    </cfRule>
    <cfRule type="expression" dxfId="3203" priority="3078" stopIfTrue="1">
      <formula>$G$9=4</formula>
    </cfRule>
  </conditionalFormatting>
  <conditionalFormatting sqref="AJ50">
    <cfRule type="cellIs" dxfId="3202" priority="3079" stopIfTrue="1" operator="notEqual">
      <formula>BI26</formula>
    </cfRule>
    <cfRule type="expression" dxfId="3201" priority="3080" stopIfTrue="1">
      <formula>$R$7=4</formula>
    </cfRule>
  </conditionalFormatting>
  <conditionalFormatting sqref="AK50">
    <cfRule type="cellIs" dxfId="3200" priority="3081" stopIfTrue="1" operator="notEqual">
      <formula>BH26</formula>
    </cfRule>
    <cfRule type="expression" dxfId="3199" priority="3082" stopIfTrue="1">
      <formula>$R$7=4</formula>
    </cfRule>
  </conditionalFormatting>
  <conditionalFormatting sqref="AN46">
    <cfRule type="cellIs" dxfId="3198" priority="3083" stopIfTrue="1" operator="notEqual">
      <formula>BE30</formula>
    </cfRule>
    <cfRule type="expression" dxfId="3197" priority="3084" stopIfTrue="1">
      <formula>$R$7=4</formula>
    </cfRule>
  </conditionalFormatting>
  <conditionalFormatting sqref="AO46">
    <cfRule type="cellIs" dxfId="3196" priority="3085" stopIfTrue="1" operator="notEqual">
      <formula>BD30</formula>
    </cfRule>
    <cfRule type="expression" dxfId="3195" priority="3086" stopIfTrue="1">
      <formula>$R$7=4</formula>
    </cfRule>
  </conditionalFormatting>
  <conditionalFormatting sqref="AH52">
    <cfRule type="cellIs" dxfId="3194" priority="3087" stopIfTrue="1" operator="notEqual">
      <formula>BK24</formula>
    </cfRule>
    <cfRule type="expression" dxfId="3193" priority="3088" stopIfTrue="1">
      <formula>$R$7=4</formula>
    </cfRule>
  </conditionalFormatting>
  <conditionalFormatting sqref="AI52">
    <cfRule type="cellIs" dxfId="3192" priority="3089" stopIfTrue="1" operator="notEqual">
      <formula>BJ24</formula>
    </cfRule>
    <cfRule type="expression" dxfId="3191" priority="3090" stopIfTrue="1">
      <formula>$R$7=4</formula>
    </cfRule>
  </conditionalFormatting>
  <conditionalFormatting sqref="AP44">
    <cfRule type="cellIs" dxfId="3190" priority="3091" stopIfTrue="1" operator="notEqual">
      <formula>BC32</formula>
    </cfRule>
    <cfRule type="expression" dxfId="3189" priority="3092" stopIfTrue="1">
      <formula>$R$7=4</formula>
    </cfRule>
  </conditionalFormatting>
  <conditionalFormatting sqref="AQ44">
    <cfRule type="cellIs" dxfId="3188" priority="3093" stopIfTrue="1" operator="notEqual">
      <formula>BB32</formula>
    </cfRule>
    <cfRule type="expression" dxfId="3187" priority="3094" stopIfTrue="1">
      <formula>$R$7=4</formula>
    </cfRule>
  </conditionalFormatting>
  <conditionalFormatting sqref="AF54">
    <cfRule type="cellIs" dxfId="3186" priority="3095" stopIfTrue="1" operator="notEqual">
      <formula>BM22</formula>
    </cfRule>
    <cfRule type="expression" dxfId="3185" priority="3096" stopIfTrue="1">
      <formula>$R$7=4</formula>
    </cfRule>
  </conditionalFormatting>
  <conditionalFormatting sqref="AG54">
    <cfRule type="cellIs" dxfId="3184" priority="3097" stopIfTrue="1" operator="notEqual">
      <formula>BL22</formula>
    </cfRule>
    <cfRule type="expression" dxfId="3183" priority="3098" stopIfTrue="1">
      <formula>$R$7=4</formula>
    </cfRule>
  </conditionalFormatting>
  <conditionalFormatting sqref="AD56">
    <cfRule type="cellIs" dxfId="3182" priority="3099" stopIfTrue="1" operator="notEqual">
      <formula>BO20</formula>
    </cfRule>
    <cfRule type="expression" dxfId="3181" priority="3100" stopIfTrue="1">
      <formula>$R$7=4</formula>
    </cfRule>
  </conditionalFormatting>
  <conditionalFormatting sqref="AE56">
    <cfRule type="cellIs" dxfId="3180" priority="3101" stopIfTrue="1" operator="notEqual">
      <formula>BN20</formula>
    </cfRule>
    <cfRule type="expression" dxfId="3179" priority="3102" stopIfTrue="1">
      <formula>$R$7=4</formula>
    </cfRule>
  </conditionalFormatting>
  <conditionalFormatting sqref="AB58">
    <cfRule type="cellIs" dxfId="3178" priority="3103" stopIfTrue="1" operator="notEqual">
      <formula>BQ18</formula>
    </cfRule>
    <cfRule type="expression" dxfId="3177" priority="3104" stopIfTrue="1">
      <formula>$R$7=4</formula>
    </cfRule>
  </conditionalFormatting>
  <conditionalFormatting sqref="AC58">
    <cfRule type="cellIs" dxfId="3176" priority="3105" stopIfTrue="1" operator="notEqual">
      <formula>BP18</formula>
    </cfRule>
    <cfRule type="expression" dxfId="3175" priority="3106" stopIfTrue="1">
      <formula>$R$7=4</formula>
    </cfRule>
  </conditionalFormatting>
  <conditionalFormatting sqref="Z60">
    <cfRule type="cellIs" dxfId="3174" priority="3107" stopIfTrue="1" operator="notEqual">
      <formula>BS16</formula>
    </cfRule>
    <cfRule type="expression" dxfId="3173" priority="3108" stopIfTrue="1">
      <formula>$R$7=4</formula>
    </cfRule>
  </conditionalFormatting>
  <conditionalFormatting sqref="AA60">
    <cfRule type="cellIs" dxfId="3172" priority="3109" stopIfTrue="1" operator="notEqual">
      <formula>BR16</formula>
    </cfRule>
    <cfRule type="expression" dxfId="3171" priority="3110" stopIfTrue="1">
      <formula>$R$7=4</formula>
    </cfRule>
  </conditionalFormatting>
  <conditionalFormatting sqref="V62">
    <cfRule type="cellIs" dxfId="3170" priority="3111" stopIfTrue="1" operator="notEqual">
      <formula>BU12</formula>
    </cfRule>
    <cfRule type="expression" dxfId="3169" priority="3112" stopIfTrue="1">
      <formula>$R$7=3</formula>
    </cfRule>
  </conditionalFormatting>
  <conditionalFormatting sqref="W62">
    <cfRule type="cellIs" dxfId="3168" priority="3113" stopIfTrue="1" operator="notEqual">
      <formula>BT12</formula>
    </cfRule>
    <cfRule type="expression" dxfId="3167" priority="3114" stopIfTrue="1">
      <formula>$R$7=3</formula>
    </cfRule>
  </conditionalFormatting>
  <conditionalFormatting sqref="AB60">
    <cfRule type="cellIs" dxfId="3166" priority="3115" stopIfTrue="1" operator="notEqual">
      <formula>BS18</formula>
    </cfRule>
    <cfRule type="expression" dxfId="3165" priority="3116" stopIfTrue="1">
      <formula>$R$7=5</formula>
    </cfRule>
  </conditionalFormatting>
  <conditionalFormatting sqref="AC60">
    <cfRule type="cellIs" dxfId="3164" priority="3117" stopIfTrue="1" operator="notEqual">
      <formula>BR18</formula>
    </cfRule>
    <cfRule type="expression" dxfId="3163" priority="3118" stopIfTrue="1">
      <formula>$R$7=5</formula>
    </cfRule>
  </conditionalFormatting>
  <conditionalFormatting sqref="AD58">
    <cfRule type="cellIs" dxfId="3162" priority="3119" stopIfTrue="1" operator="notEqual">
      <formula>BQ20</formula>
    </cfRule>
    <cfRule type="expression" dxfId="3161" priority="3120" stopIfTrue="1">
      <formula>$R$7=5</formula>
    </cfRule>
  </conditionalFormatting>
  <conditionalFormatting sqref="AE58">
    <cfRule type="cellIs" dxfId="3160" priority="3121" stopIfTrue="1" operator="notEqual">
      <formula>BP20</formula>
    </cfRule>
    <cfRule type="expression" dxfId="3159" priority="3122" stopIfTrue="1">
      <formula>$R$7=5</formula>
    </cfRule>
  </conditionalFormatting>
  <conditionalFormatting sqref="AF56">
    <cfRule type="cellIs" dxfId="3158" priority="3123" stopIfTrue="1" operator="notEqual">
      <formula>BO22</formula>
    </cfRule>
    <cfRule type="expression" dxfId="3157" priority="3124" stopIfTrue="1">
      <formula>$R$7=5</formula>
    </cfRule>
  </conditionalFormatting>
  <conditionalFormatting sqref="AG56">
    <cfRule type="cellIs" dxfId="3156" priority="3125" stopIfTrue="1" operator="notEqual">
      <formula>BN22</formula>
    </cfRule>
    <cfRule type="expression" dxfId="3155" priority="3126" stopIfTrue="1">
      <formula>$R$7=5</formula>
    </cfRule>
  </conditionalFormatting>
  <conditionalFormatting sqref="AH54">
    <cfRule type="cellIs" dxfId="3154" priority="3127" stopIfTrue="1" operator="notEqual">
      <formula>BM24</formula>
    </cfRule>
    <cfRule type="expression" dxfId="3153" priority="3128" stopIfTrue="1">
      <formula>$R$7=5</formula>
    </cfRule>
  </conditionalFormatting>
  <conditionalFormatting sqref="AI54">
    <cfRule type="cellIs" dxfId="3152" priority="3129" stopIfTrue="1" operator="notEqual">
      <formula>BL24</formula>
    </cfRule>
    <cfRule type="expression" dxfId="3151" priority="3130" stopIfTrue="1">
      <formula>$R$7=5</formula>
    </cfRule>
  </conditionalFormatting>
  <conditionalFormatting sqref="AR44">
    <cfRule type="cellIs" dxfId="3150" priority="3131" stopIfTrue="1" operator="notEqual">
      <formula>BC34</formula>
    </cfRule>
    <cfRule type="expression" dxfId="3149" priority="3132" stopIfTrue="1">
      <formula>$R$7=5</formula>
    </cfRule>
  </conditionalFormatting>
  <conditionalFormatting sqref="AS44">
    <cfRule type="cellIs" dxfId="3148" priority="3133" stopIfTrue="1" operator="notEqual">
      <formula>BB34</formula>
    </cfRule>
    <cfRule type="expression" dxfId="3147" priority="3134" stopIfTrue="1">
      <formula>$R$7=5</formula>
    </cfRule>
  </conditionalFormatting>
  <conditionalFormatting sqref="AJ52">
    <cfRule type="cellIs" dxfId="3146" priority="3135" stopIfTrue="1" operator="notEqual">
      <formula>BK26</formula>
    </cfRule>
    <cfRule type="expression" dxfId="3145" priority="3136" stopIfTrue="1">
      <formula>$R$7=5</formula>
    </cfRule>
  </conditionalFormatting>
  <conditionalFormatting sqref="AK52">
    <cfRule type="cellIs" dxfId="3144" priority="3137" stopIfTrue="1" operator="notEqual">
      <formula>BJ26</formula>
    </cfRule>
    <cfRule type="expression" dxfId="3143" priority="3138" stopIfTrue="1">
      <formula>$R$7=5</formula>
    </cfRule>
  </conditionalFormatting>
  <conditionalFormatting sqref="AP46">
    <cfRule type="cellIs" dxfId="3142" priority="3139" stopIfTrue="1" operator="notEqual">
      <formula>BE32</formula>
    </cfRule>
    <cfRule type="expression" dxfId="3141" priority="3140" stopIfTrue="1">
      <formula>$R$7=5</formula>
    </cfRule>
  </conditionalFormatting>
  <conditionalFormatting sqref="AQ46">
    <cfRule type="cellIs" dxfId="3140" priority="3141" stopIfTrue="1" operator="notEqual">
      <formula>BD32</formula>
    </cfRule>
    <cfRule type="expression" dxfId="3139" priority="3142" stopIfTrue="1">
      <formula>$R$7=5</formula>
    </cfRule>
  </conditionalFormatting>
  <conditionalFormatting sqref="AL50">
    <cfRule type="cellIs" dxfId="3138" priority="3143" stopIfTrue="1" operator="notEqual">
      <formula>BI28</formula>
    </cfRule>
    <cfRule type="expression" dxfId="3137" priority="3144" stopIfTrue="1">
      <formula>$R$7=5</formula>
    </cfRule>
  </conditionalFormatting>
  <conditionalFormatting sqref="AM50">
    <cfRule type="cellIs" dxfId="3136" priority="3145" stopIfTrue="1" operator="notEqual">
      <formula>BH28</formula>
    </cfRule>
    <cfRule type="expression" dxfId="3135" priority="3146" stopIfTrue="1">
      <formula>$R$7=5</formula>
    </cfRule>
  </conditionalFormatting>
  <conditionalFormatting sqref="AN48">
    <cfRule type="cellIs" dxfId="3134" priority="3147" stopIfTrue="1" operator="notEqual">
      <formula>BG30</formula>
    </cfRule>
    <cfRule type="expression" dxfId="3133" priority="3148" stopIfTrue="1">
      <formula>$R$7=5</formula>
    </cfRule>
  </conditionalFormatting>
  <conditionalFormatting sqref="AO48">
    <cfRule type="cellIs" dxfId="3132" priority="3149" stopIfTrue="1" operator="notEqual">
      <formula>BF30</formula>
    </cfRule>
    <cfRule type="expression" dxfId="3131" priority="3150" stopIfTrue="1">
      <formula>$R$7=5</formula>
    </cfRule>
  </conditionalFormatting>
  <conditionalFormatting sqref="AH56">
    <cfRule type="cellIs" dxfId="3130" priority="3151" stopIfTrue="1" operator="notEqual">
      <formula>BO24</formula>
    </cfRule>
    <cfRule type="expression" dxfId="3129" priority="3152" stopIfTrue="1">
      <formula>$R$7=6</formula>
    </cfRule>
  </conditionalFormatting>
  <conditionalFormatting sqref="AI56">
    <cfRule type="cellIs" dxfId="3128" priority="3153" stopIfTrue="1" operator="notEqual">
      <formula>BN24</formula>
    </cfRule>
    <cfRule type="expression" dxfId="3127" priority="3154" stopIfTrue="1">
      <formula>$R$7=6</formula>
    </cfRule>
  </conditionalFormatting>
  <conditionalFormatting sqref="AZ50">
    <cfRule type="cellIs" dxfId="3126" priority="3155" stopIfTrue="1" operator="notEqual">
      <formula>BI42</formula>
    </cfRule>
    <cfRule type="expression" dxfId="3125" priority="3156" stopIfTrue="1">
      <formula>$G$9=6</formula>
    </cfRule>
  </conditionalFormatting>
  <conditionalFormatting sqref="BA50">
    <cfRule type="cellIs" dxfId="3124" priority="3157" stopIfTrue="1" operator="notEqual">
      <formula>BH42</formula>
    </cfRule>
    <cfRule type="expression" dxfId="3123" priority="3158" stopIfTrue="1">
      <formula>$G$9=6</formula>
    </cfRule>
  </conditionalFormatting>
  <conditionalFormatting sqref="AL52">
    <cfRule type="cellIs" dxfId="3122" priority="3159" stopIfTrue="1" operator="notEqual">
      <formula>BK28</formula>
    </cfRule>
    <cfRule type="expression" dxfId="3121" priority="3160" stopIfTrue="1">
      <formula>$R$7=6</formula>
    </cfRule>
  </conditionalFormatting>
  <conditionalFormatting sqref="AM52">
    <cfRule type="cellIs" dxfId="3120" priority="3161" stopIfTrue="1" operator="notEqual">
      <formula>BJ28</formula>
    </cfRule>
    <cfRule type="expression" dxfId="3119" priority="3162" stopIfTrue="1">
      <formula>$R$7=6</formula>
    </cfRule>
  </conditionalFormatting>
  <conditionalFormatting sqref="AP48">
    <cfRule type="cellIs" dxfId="3118" priority="3163" stopIfTrue="1" operator="notEqual">
      <formula>BG32</formula>
    </cfRule>
    <cfRule type="expression" dxfId="3117" priority="3164" stopIfTrue="1">
      <formula>$R$7=6</formula>
    </cfRule>
  </conditionalFormatting>
  <conditionalFormatting sqref="AQ48">
    <cfRule type="cellIs" dxfId="3116" priority="3165" stopIfTrue="1" operator="notEqual">
      <formula>BF32</formula>
    </cfRule>
    <cfRule type="expression" dxfId="3115" priority="3166" stopIfTrue="1">
      <formula>$R$7=6</formula>
    </cfRule>
  </conditionalFormatting>
  <conditionalFormatting sqref="AR46">
    <cfRule type="cellIs" dxfId="3114" priority="3167" stopIfTrue="1" operator="notEqual">
      <formula>BE34</formula>
    </cfRule>
    <cfRule type="expression" dxfId="3113" priority="3168" stopIfTrue="1">
      <formula>$R$7=6</formula>
    </cfRule>
  </conditionalFormatting>
  <conditionalFormatting sqref="AS46">
    <cfRule type="cellIs" dxfId="3112" priority="3169" stopIfTrue="1" operator="notEqual">
      <formula>BD34</formula>
    </cfRule>
    <cfRule type="expression" dxfId="3111" priority="3170" stopIfTrue="1">
      <formula>$R$7=6</formula>
    </cfRule>
  </conditionalFormatting>
  <conditionalFormatting sqref="AJ54">
    <cfRule type="cellIs" dxfId="3110" priority="3171" stopIfTrue="1" operator="notEqual">
      <formula>BM26</formula>
    </cfRule>
    <cfRule type="expression" dxfId="3109" priority="3172" stopIfTrue="1">
      <formula>$R$7=6</formula>
    </cfRule>
  </conditionalFormatting>
  <conditionalFormatting sqref="AK54">
    <cfRule type="cellIs" dxfId="3108" priority="3173" stopIfTrue="1" operator="notEqual">
      <formula>BL26</formula>
    </cfRule>
    <cfRule type="expression" dxfId="3107" priority="3174" stopIfTrue="1">
      <formula>$R$7=6</formula>
    </cfRule>
  </conditionalFormatting>
  <conditionalFormatting sqref="AF58">
    <cfRule type="cellIs" dxfId="3106" priority="3175" stopIfTrue="1" operator="notEqual">
      <formula>BQ22</formula>
    </cfRule>
    <cfRule type="expression" dxfId="3105" priority="3176" stopIfTrue="1">
      <formula>$R$7=6</formula>
    </cfRule>
  </conditionalFormatting>
  <conditionalFormatting sqref="AG58">
    <cfRule type="cellIs" dxfId="3104" priority="3177" stopIfTrue="1" operator="notEqual">
      <formula>BP22</formula>
    </cfRule>
    <cfRule type="expression" dxfId="3103" priority="3178" stopIfTrue="1">
      <formula>$R$7=6</formula>
    </cfRule>
  </conditionalFormatting>
  <conditionalFormatting sqref="AD60">
    <cfRule type="cellIs" dxfId="3102" priority="3179" stopIfTrue="1" operator="notEqual">
      <formula>BS20</formula>
    </cfRule>
    <cfRule type="expression" dxfId="3101" priority="3180" stopIfTrue="1">
      <formula>$R$7=6</formula>
    </cfRule>
  </conditionalFormatting>
  <conditionalFormatting sqref="AE60">
    <cfRule type="cellIs" dxfId="3100" priority="3181" stopIfTrue="1" operator="notEqual">
      <formula>BR20</formula>
    </cfRule>
    <cfRule type="expression" dxfId="3099" priority="3182" stopIfTrue="1">
      <formula>$R$7=6</formula>
    </cfRule>
  </conditionalFormatting>
  <conditionalFormatting sqref="X62">
    <cfRule type="cellIs" dxfId="3098" priority="3183" stopIfTrue="1" operator="notEqual">
      <formula>BU14</formula>
    </cfRule>
    <cfRule type="expression" dxfId="3097" priority="3184" stopIfTrue="1">
      <formula>$R$7=4</formula>
    </cfRule>
  </conditionalFormatting>
  <conditionalFormatting sqref="Y62">
    <cfRule type="cellIs" dxfId="3096" priority="3185" stopIfTrue="1" operator="notEqual">
      <formula>BT14</formula>
    </cfRule>
    <cfRule type="expression" dxfId="3095" priority="3186" stopIfTrue="1">
      <formula>$R$7=4</formula>
    </cfRule>
  </conditionalFormatting>
  <conditionalFormatting sqref="AF60">
    <cfRule type="cellIs" dxfId="3094" priority="3187" stopIfTrue="1" operator="notEqual">
      <formula>BS22</formula>
    </cfRule>
    <cfRule type="expression" dxfId="3093" priority="3188" stopIfTrue="1">
      <formula>$R$7=7</formula>
    </cfRule>
  </conditionalFormatting>
  <conditionalFormatting sqref="AG60">
    <cfRule type="cellIs" dxfId="3092" priority="3189" stopIfTrue="1" operator="notEqual">
      <formula>BR22</formula>
    </cfRule>
    <cfRule type="expression" dxfId="3091" priority="3190" stopIfTrue="1">
      <formula>$R$7=7</formula>
    </cfRule>
  </conditionalFormatting>
  <conditionalFormatting sqref="AH58">
    <cfRule type="cellIs" dxfId="3090" priority="3191" stopIfTrue="1" operator="notEqual">
      <formula>BQ24</formula>
    </cfRule>
    <cfRule type="expression" dxfId="3089" priority="3192" stopIfTrue="1">
      <formula>$R$7=7</formula>
    </cfRule>
  </conditionalFormatting>
  <conditionalFormatting sqref="AI58">
    <cfRule type="cellIs" dxfId="3088" priority="3193" stopIfTrue="1" operator="notEqual">
      <formula>BP24</formula>
    </cfRule>
    <cfRule type="expression" dxfId="3087" priority="3194" stopIfTrue="1">
      <formula>$R$7=7</formula>
    </cfRule>
  </conditionalFormatting>
  <conditionalFormatting sqref="AV44">
    <cfRule type="cellIs" dxfId="3086" priority="3195" stopIfTrue="1" operator="notEqual">
      <formula>BC38</formula>
    </cfRule>
    <cfRule type="expression" dxfId="3085" priority="3196" stopIfTrue="1">
      <formula>$G$9=7</formula>
    </cfRule>
  </conditionalFormatting>
  <conditionalFormatting sqref="AW44">
    <cfRule type="cellIs" dxfId="3084" priority="3197" stopIfTrue="1" operator="notEqual">
      <formula>BB38</formula>
    </cfRule>
    <cfRule type="expression" dxfId="3083" priority="3198" stopIfTrue="1">
      <formula>$G$9=7</formula>
    </cfRule>
  </conditionalFormatting>
  <conditionalFormatting sqref="AJ56">
    <cfRule type="cellIs" dxfId="3082" priority="3199" stopIfTrue="1" operator="notEqual">
      <formula>BO26</formula>
    </cfRule>
    <cfRule type="expression" dxfId="3081" priority="3200" stopIfTrue="1">
      <formula>$R$7=7</formula>
    </cfRule>
  </conditionalFormatting>
  <conditionalFormatting sqref="AK56">
    <cfRule type="cellIs" dxfId="3080" priority="3201" stopIfTrue="1" operator="notEqual">
      <formula>BN26</formula>
    </cfRule>
    <cfRule type="expression" dxfId="3079" priority="3202" stopIfTrue="1">
      <formula>$R$7=7</formula>
    </cfRule>
  </conditionalFormatting>
  <conditionalFormatting sqref="AT46">
    <cfRule type="cellIs" dxfId="3078" priority="3203" stopIfTrue="1" operator="notEqual">
      <formula>BE36</formula>
    </cfRule>
    <cfRule type="expression" dxfId="3077" priority="3204" stopIfTrue="1">
      <formula>$G$9=7</formula>
    </cfRule>
  </conditionalFormatting>
  <conditionalFormatting sqref="AU46">
    <cfRule type="cellIs" dxfId="3076" priority="3205" stopIfTrue="1" operator="notEqual">
      <formula>BD36</formula>
    </cfRule>
    <cfRule type="expression" dxfId="3075" priority="3206" stopIfTrue="1">
      <formula>$G$9=7</formula>
    </cfRule>
  </conditionalFormatting>
  <conditionalFormatting sqref="AL54">
    <cfRule type="cellIs" dxfId="3074" priority="3207" stopIfTrue="1" operator="notEqual">
      <formula>BM28</formula>
    </cfRule>
    <cfRule type="expression" dxfId="3073" priority="3208" stopIfTrue="1">
      <formula>$R$7=7</formula>
    </cfRule>
  </conditionalFormatting>
  <conditionalFormatting sqref="AM54">
    <cfRule type="cellIs" dxfId="3072" priority="3209" stopIfTrue="1" operator="notEqual">
      <formula>BL28</formula>
    </cfRule>
    <cfRule type="expression" dxfId="3071" priority="3210" stopIfTrue="1">
      <formula>$R$7=7</formula>
    </cfRule>
  </conditionalFormatting>
  <conditionalFormatting sqref="AN52">
    <cfRule type="cellIs" dxfId="3070" priority="3211" stopIfTrue="1" operator="notEqual">
      <formula>BK30</formula>
    </cfRule>
    <cfRule type="expression" dxfId="3069" priority="3212" stopIfTrue="1">
      <formula>$R$7=7</formula>
    </cfRule>
  </conditionalFormatting>
  <conditionalFormatting sqref="AO52">
    <cfRule type="cellIs" dxfId="3068" priority="3213" stopIfTrue="1" operator="notEqual">
      <formula>BJ30</formula>
    </cfRule>
    <cfRule type="expression" dxfId="3067" priority="3214" stopIfTrue="1">
      <formula>$R$7=7</formula>
    </cfRule>
  </conditionalFormatting>
  <conditionalFormatting sqref="AP50">
    <cfRule type="cellIs" dxfId="3066" priority="3215" stopIfTrue="1" operator="notEqual">
      <formula>BI32</formula>
    </cfRule>
    <cfRule type="expression" dxfId="3065" priority="3216" stopIfTrue="1">
      <formula>$R$7=7</formula>
    </cfRule>
  </conditionalFormatting>
  <conditionalFormatting sqref="AQ50">
    <cfRule type="cellIs" dxfId="3064" priority="3217" stopIfTrue="1" operator="notEqual">
      <formula>BH32</formula>
    </cfRule>
    <cfRule type="expression" dxfId="3063" priority="3218" stopIfTrue="1">
      <formula>$R$7=7</formula>
    </cfRule>
  </conditionalFormatting>
  <conditionalFormatting sqref="AR48">
    <cfRule type="cellIs" dxfId="3062" priority="3219" stopIfTrue="1" operator="notEqual">
      <formula>BG34</formula>
    </cfRule>
    <cfRule type="expression" dxfId="3061" priority="3220" stopIfTrue="1">
      <formula>$R$7=7</formula>
    </cfRule>
  </conditionalFormatting>
  <conditionalFormatting sqref="AS48">
    <cfRule type="cellIs" dxfId="3060" priority="3221" stopIfTrue="1" operator="notEqual">
      <formula>BF34</formula>
    </cfRule>
    <cfRule type="expression" dxfId="3059" priority="3222" stopIfTrue="1">
      <formula>$R$7=7</formula>
    </cfRule>
  </conditionalFormatting>
  <conditionalFormatting sqref="AN54">
    <cfRule type="cellIs" dxfId="3058" priority="3223" stopIfTrue="1" operator="notEqual">
      <formula>BM30</formula>
    </cfRule>
    <cfRule type="expression" dxfId="3057" priority="3224" stopIfTrue="1">
      <formula>$R$7=8</formula>
    </cfRule>
  </conditionalFormatting>
  <conditionalFormatting sqref="AO54">
    <cfRule type="cellIs" dxfId="3056" priority="3225" stopIfTrue="1" operator="notEqual">
      <formula>BL30</formula>
    </cfRule>
    <cfRule type="expression" dxfId="3055" priority="3226" stopIfTrue="1">
      <formula>$R$7=8</formula>
    </cfRule>
  </conditionalFormatting>
  <conditionalFormatting sqref="AR50">
    <cfRule type="cellIs" dxfId="3054" priority="3227" stopIfTrue="1" operator="notEqual">
      <formula>BI34</formula>
    </cfRule>
    <cfRule type="expression" dxfId="3053" priority="3228" stopIfTrue="1">
      <formula>$R$7=8</formula>
    </cfRule>
  </conditionalFormatting>
  <conditionalFormatting sqref="AS50">
    <cfRule type="cellIs" dxfId="3052" priority="3229" stopIfTrue="1" operator="notEqual">
      <formula>BH34</formula>
    </cfRule>
    <cfRule type="expression" dxfId="3051" priority="3230" stopIfTrue="1">
      <formula>$R$7=8</formula>
    </cfRule>
  </conditionalFormatting>
  <conditionalFormatting sqref="AT48">
    <cfRule type="cellIs" dxfId="3050" priority="3231" stopIfTrue="1" operator="notEqual">
      <formula>BG36</formula>
    </cfRule>
    <cfRule type="expression" dxfId="3049" priority="3232" stopIfTrue="1">
      <formula>$G$9=8</formula>
    </cfRule>
  </conditionalFormatting>
  <conditionalFormatting sqref="AU48">
    <cfRule type="cellIs" dxfId="3048" priority="3233" stopIfTrue="1" operator="notEqual">
      <formula>BF36</formula>
    </cfRule>
    <cfRule type="expression" dxfId="3047" priority="3234" stopIfTrue="1">
      <formula>$G$9=8</formula>
    </cfRule>
  </conditionalFormatting>
  <conditionalFormatting sqref="AL56">
    <cfRule type="cellIs" dxfId="3046" priority="3235" stopIfTrue="1" operator="notEqual">
      <formula>BO28</formula>
    </cfRule>
    <cfRule type="expression" dxfId="3045" priority="3236" stopIfTrue="1">
      <formula>$R$7=8</formula>
    </cfRule>
  </conditionalFormatting>
  <conditionalFormatting sqref="AM56">
    <cfRule type="cellIs" dxfId="3044" priority="3237" stopIfTrue="1" operator="notEqual">
      <formula>BN28</formula>
    </cfRule>
    <cfRule type="expression" dxfId="3043" priority="3238" stopIfTrue="1">
      <formula>$R$7=8</formula>
    </cfRule>
  </conditionalFormatting>
  <conditionalFormatting sqref="AJ58">
    <cfRule type="cellIs" dxfId="3042" priority="3239" stopIfTrue="1" operator="notEqual">
      <formula>BQ26</formula>
    </cfRule>
    <cfRule type="expression" dxfId="3041" priority="3240" stopIfTrue="1">
      <formula>$R$7=8</formula>
    </cfRule>
  </conditionalFormatting>
  <conditionalFormatting sqref="AK58">
    <cfRule type="cellIs" dxfId="3040" priority="3241" stopIfTrue="1" operator="notEqual">
      <formula>BP26</formula>
    </cfRule>
    <cfRule type="expression" dxfId="3039" priority="3242" stopIfTrue="1">
      <formula>$R$7=8</formula>
    </cfRule>
  </conditionalFormatting>
  <conditionalFormatting sqref="AH60">
    <cfRule type="cellIs" dxfId="3038" priority="3243" stopIfTrue="1" operator="notEqual">
      <formula>BS24</formula>
    </cfRule>
    <cfRule type="expression" dxfId="3037" priority="3244" stopIfTrue="1">
      <formula>$R$7=8</formula>
    </cfRule>
  </conditionalFormatting>
  <conditionalFormatting sqref="AI60">
    <cfRule type="cellIs" dxfId="3036" priority="3245" stopIfTrue="1" operator="notEqual">
      <formula>BR24</formula>
    </cfRule>
    <cfRule type="expression" dxfId="3035" priority="3246" stopIfTrue="1">
      <formula>$R$7=8</formula>
    </cfRule>
  </conditionalFormatting>
  <conditionalFormatting sqref="AV46">
    <cfRule type="cellIs" dxfId="3034" priority="3247" stopIfTrue="1" operator="notEqual">
      <formula>BE38</formula>
    </cfRule>
    <cfRule type="expression" dxfId="3033" priority="3248" stopIfTrue="1">
      <formula>$G$9=8</formula>
    </cfRule>
  </conditionalFormatting>
  <conditionalFormatting sqref="AW46">
    <cfRule type="cellIs" dxfId="3032" priority="3249" stopIfTrue="1" operator="notEqual">
      <formula>BD38</formula>
    </cfRule>
    <cfRule type="expression" dxfId="3031" priority="3250" stopIfTrue="1">
      <formula>$G$9=8</formula>
    </cfRule>
  </conditionalFormatting>
  <conditionalFormatting sqref="Z62">
    <cfRule type="cellIs" dxfId="3030" priority="3251" stopIfTrue="1" operator="notEqual">
      <formula>BU16</formula>
    </cfRule>
    <cfRule type="expression" dxfId="3029" priority="3252" stopIfTrue="1">
      <formula>$R$7=5</formula>
    </cfRule>
  </conditionalFormatting>
  <conditionalFormatting sqref="AA62">
    <cfRule type="cellIs" dxfId="3028" priority="3253" stopIfTrue="1" operator="notEqual">
      <formula>BT16</formula>
    </cfRule>
    <cfRule type="expression" dxfId="3027" priority="3254" stopIfTrue="1">
      <formula>$R$7=5</formula>
    </cfRule>
  </conditionalFormatting>
  <conditionalFormatting sqref="AJ60">
    <cfRule type="cellIs" dxfId="3026" priority="3255" stopIfTrue="1" operator="notEqual">
      <formula>BS26</formula>
    </cfRule>
    <cfRule type="expression" dxfId="3025" priority="3256" stopIfTrue="1">
      <formula>$R$7=9</formula>
    </cfRule>
  </conditionalFormatting>
  <conditionalFormatting sqref="AK60">
    <cfRule type="cellIs" dxfId="3024" priority="3257" stopIfTrue="1" operator="notEqual">
      <formula>BR26</formula>
    </cfRule>
    <cfRule type="expression" dxfId="3023" priority="3258" stopIfTrue="1">
      <formula>$R$7=9</formula>
    </cfRule>
  </conditionalFormatting>
  <conditionalFormatting sqref="AL58">
    <cfRule type="cellIs" dxfId="3022" priority="3259" stopIfTrue="1" operator="notEqual">
      <formula>BQ28</formula>
    </cfRule>
    <cfRule type="expression" dxfId="3021" priority="3260" stopIfTrue="1">
      <formula>$R$7=9</formula>
    </cfRule>
  </conditionalFormatting>
  <conditionalFormatting sqref="AM58">
    <cfRule type="cellIs" dxfId="3020" priority="3261" stopIfTrue="1" operator="notEqual">
      <formula>BP28</formula>
    </cfRule>
    <cfRule type="expression" dxfId="3019" priority="3262" stopIfTrue="1">
      <formula>$R$7=9</formula>
    </cfRule>
  </conditionalFormatting>
  <conditionalFormatting sqref="AN56">
    <cfRule type="cellIs" dxfId="3018" priority="3263" stopIfTrue="1" operator="notEqual">
      <formula>BO30</formula>
    </cfRule>
    <cfRule type="expression" dxfId="3017" priority="3264" stopIfTrue="1">
      <formula>$R$7=9</formula>
    </cfRule>
  </conditionalFormatting>
  <conditionalFormatting sqref="AO56">
    <cfRule type="cellIs" dxfId="3016" priority="3265" stopIfTrue="1" operator="notEqual">
      <formula>BN30</formula>
    </cfRule>
    <cfRule type="expression" dxfId="3015" priority="3266" stopIfTrue="1">
      <formula>$R$7=9</formula>
    </cfRule>
  </conditionalFormatting>
  <conditionalFormatting sqref="AP54">
    <cfRule type="cellIs" dxfId="3014" priority="3267" stopIfTrue="1" operator="notEqual">
      <formula>BM32</formula>
    </cfRule>
    <cfRule type="expression" dxfId="3013" priority="3268" stopIfTrue="1">
      <formula>$R$7=9</formula>
    </cfRule>
  </conditionalFormatting>
  <conditionalFormatting sqref="AQ54">
    <cfRule type="cellIs" dxfId="3012" priority="3269" stopIfTrue="1" operator="notEqual">
      <formula>BL32</formula>
    </cfRule>
    <cfRule type="expression" dxfId="3011" priority="3270" stopIfTrue="1">
      <formula>$R$7=9</formula>
    </cfRule>
  </conditionalFormatting>
  <conditionalFormatting sqref="AV48">
    <cfRule type="cellIs" dxfId="3010" priority="3271" stopIfTrue="1" operator="notEqual">
      <formula>BG38</formula>
    </cfRule>
    <cfRule type="expression" dxfId="3009" priority="3272" stopIfTrue="1">
      <formula>$G$9=9</formula>
    </cfRule>
  </conditionalFormatting>
  <conditionalFormatting sqref="AW48">
    <cfRule type="cellIs" dxfId="3008" priority="3273" stopIfTrue="1" operator="notEqual">
      <formula>BF38</formula>
    </cfRule>
    <cfRule type="expression" dxfId="3007" priority="3274" stopIfTrue="1">
      <formula>$G$9=9</formula>
    </cfRule>
  </conditionalFormatting>
  <conditionalFormatting sqref="AT50">
    <cfRule type="cellIs" dxfId="3006" priority="3275" stopIfTrue="1" operator="notEqual">
      <formula>BI36</formula>
    </cfRule>
    <cfRule type="expression" dxfId="3005" priority="3276" stopIfTrue="1">
      <formula>$G$9=9</formula>
    </cfRule>
  </conditionalFormatting>
  <conditionalFormatting sqref="AU50">
    <cfRule type="cellIs" dxfId="3004" priority="3277" stopIfTrue="1" operator="notEqual">
      <formula>BH36</formula>
    </cfRule>
    <cfRule type="expression" dxfId="3003" priority="3278" stopIfTrue="1">
      <formula>$G$9=9</formula>
    </cfRule>
  </conditionalFormatting>
  <conditionalFormatting sqref="AR52">
    <cfRule type="cellIs" dxfId="3002" priority="3279" stopIfTrue="1" operator="notEqual">
      <formula>BK34</formula>
    </cfRule>
    <cfRule type="expression" dxfId="3001" priority="3280" stopIfTrue="1">
      <formula>$R$7=9</formula>
    </cfRule>
  </conditionalFormatting>
  <conditionalFormatting sqref="AS52">
    <cfRule type="cellIs" dxfId="3000" priority="3281" stopIfTrue="1" operator="notEqual">
      <formula>BJ34</formula>
    </cfRule>
    <cfRule type="expression" dxfId="2999" priority="3282" stopIfTrue="1">
      <formula>$R$7=9</formula>
    </cfRule>
  </conditionalFormatting>
  <conditionalFormatting sqref="AN58">
    <cfRule type="cellIs" dxfId="2998" priority="3283" stopIfTrue="1" operator="notEqual">
      <formula>BQ30</formula>
    </cfRule>
    <cfRule type="expression" dxfId="2997" priority="3284" stopIfTrue="1">
      <formula>$R$7=10</formula>
    </cfRule>
  </conditionalFormatting>
  <conditionalFormatting sqref="AO58">
    <cfRule type="cellIs" dxfId="2996" priority="3285" stopIfTrue="1" operator="notEqual">
      <formula>BP30</formula>
    </cfRule>
    <cfRule type="expression" dxfId="2995" priority="3286" stopIfTrue="1">
      <formula>$R$7=10</formula>
    </cfRule>
  </conditionalFormatting>
  <conditionalFormatting sqref="AZ54 AV50">
    <cfRule type="cellIs" dxfId="2994" priority="3287" stopIfTrue="1" operator="notEqual">
      <formula>BI38</formula>
    </cfRule>
    <cfRule type="expression" dxfId="2993" priority="3288" stopIfTrue="1">
      <formula>$G$9=10</formula>
    </cfRule>
  </conditionalFormatting>
  <conditionalFormatting sqref="BA54 AW50">
    <cfRule type="cellIs" dxfId="2992" priority="3289" stopIfTrue="1" operator="notEqual">
      <formula>BH38</formula>
    </cfRule>
    <cfRule type="expression" dxfId="2991" priority="3290" stopIfTrue="1">
      <formula>$G$9=10</formula>
    </cfRule>
  </conditionalFormatting>
  <conditionalFormatting sqref="AP56">
    <cfRule type="cellIs" dxfId="2990" priority="3291" stopIfTrue="1" operator="notEqual">
      <formula>BO32</formula>
    </cfRule>
    <cfRule type="expression" dxfId="2989" priority="3292" stopIfTrue="1">
      <formula>$R$7=10</formula>
    </cfRule>
  </conditionalFormatting>
  <conditionalFormatting sqref="AQ56">
    <cfRule type="cellIs" dxfId="2988" priority="3293" stopIfTrue="1" operator="notEqual">
      <formula>BN32</formula>
    </cfRule>
    <cfRule type="expression" dxfId="2987" priority="3294" stopIfTrue="1">
      <formula>$R$7=10</formula>
    </cfRule>
  </conditionalFormatting>
  <conditionalFormatting sqref="AP58">
    <cfRule type="cellIs" dxfId="2986" priority="3295" stopIfTrue="1" operator="notEqual">
      <formula>BQ32</formula>
    </cfRule>
    <cfRule type="expression" dxfId="2985" priority="3296" stopIfTrue="1">
      <formula>$R$7=11</formula>
    </cfRule>
  </conditionalFormatting>
  <conditionalFormatting sqref="AQ58">
    <cfRule type="cellIs" dxfId="2984" priority="3297" stopIfTrue="1" operator="notEqual">
      <formula>BP32</formula>
    </cfRule>
    <cfRule type="expression" dxfId="2983" priority="3298" stopIfTrue="1">
      <formula>$R$7=11</formula>
    </cfRule>
  </conditionalFormatting>
  <conditionalFormatting sqref="AV52">
    <cfRule type="cellIs" dxfId="2982" priority="3299" stopIfTrue="1" operator="notEqual">
      <formula>BK38</formula>
    </cfRule>
    <cfRule type="expression" dxfId="2981" priority="3300" stopIfTrue="1">
      <formula>$G$9=11</formula>
    </cfRule>
  </conditionalFormatting>
  <conditionalFormatting sqref="AY54">
    <cfRule type="cellIs" dxfId="2980" priority="3301" stopIfTrue="1" operator="notEqual">
      <formula>BL40</formula>
    </cfRule>
    <cfRule type="expression" dxfId="2979" priority="3302" stopIfTrue="1">
      <formula>$G$9=13</formula>
    </cfRule>
  </conditionalFormatting>
  <conditionalFormatting sqref="AR60">
    <cfRule type="cellIs" dxfId="2978" priority="3303" stopIfTrue="1" operator="notEqual">
      <formula>BS34</formula>
    </cfRule>
    <cfRule type="expression" dxfId="2977" priority="3304" stopIfTrue="1">
      <formula>$R$7=13</formula>
    </cfRule>
  </conditionalFormatting>
  <conditionalFormatting sqref="AS60">
    <cfRule type="cellIs" dxfId="2976" priority="3305" stopIfTrue="1" operator="notEqual">
      <formula>BR34</formula>
    </cfRule>
    <cfRule type="expression" dxfId="2975" priority="3306" stopIfTrue="1">
      <formula>$R$7=13</formula>
    </cfRule>
  </conditionalFormatting>
  <conditionalFormatting sqref="AX54">
    <cfRule type="cellIs" dxfId="2974" priority="3307" stopIfTrue="1" operator="notEqual">
      <formula>BM40</formula>
    </cfRule>
    <cfRule type="expression" dxfId="2973" priority="3308" stopIfTrue="1">
      <formula>$G$9=13</formula>
    </cfRule>
  </conditionalFormatting>
  <conditionalFormatting sqref="AL60">
    <cfRule type="cellIs" dxfId="2972" priority="3309" stopIfTrue="1" operator="notEqual">
      <formula>BS28</formula>
    </cfRule>
    <cfRule type="expression" dxfId="2971" priority="3310" stopIfTrue="1">
      <formula>$R$7=10</formula>
    </cfRule>
  </conditionalFormatting>
  <conditionalFormatting sqref="AM60">
    <cfRule type="cellIs" dxfId="2970" priority="3311" stopIfTrue="1" operator="notEqual">
      <formula>BR28</formula>
    </cfRule>
    <cfRule type="expression" dxfId="2969" priority="3312" stopIfTrue="1">
      <formula>$R$7=10</formula>
    </cfRule>
  </conditionalFormatting>
  <conditionalFormatting sqref="AX48 BH58">
    <cfRule type="cellIs" dxfId="2968" priority="3313" stopIfTrue="1" operator="notEqual">
      <formula>BG40</formula>
    </cfRule>
    <cfRule type="expression" dxfId="2967" priority="3314" stopIfTrue="1">
      <formula>$G$9=10</formula>
    </cfRule>
  </conditionalFormatting>
  <conditionalFormatting sqref="AY48 BI58">
    <cfRule type="cellIs" dxfId="2966" priority="3315" stopIfTrue="1" operator="notEqual">
      <formula>BF40</formula>
    </cfRule>
    <cfRule type="expression" dxfId="2965" priority="3316" stopIfTrue="1">
      <formula>$G$9=10</formula>
    </cfRule>
  </conditionalFormatting>
  <conditionalFormatting sqref="AB62">
    <cfRule type="cellIs" dxfId="2964" priority="3317" stopIfTrue="1" operator="notEqual">
      <formula>BU18</formula>
    </cfRule>
    <cfRule type="expression" dxfId="2963" priority="3318" stopIfTrue="1">
      <formula>$R$7=6</formula>
    </cfRule>
  </conditionalFormatting>
  <conditionalFormatting sqref="AC62">
    <cfRule type="cellIs" dxfId="2962" priority="3319" stopIfTrue="1" operator="notEqual">
      <formula>BT18</formula>
    </cfRule>
    <cfRule type="expression" dxfId="2961" priority="3320" stopIfTrue="1">
      <formula>$R$7=6</formula>
    </cfRule>
  </conditionalFormatting>
  <conditionalFormatting sqref="AN60">
    <cfRule type="cellIs" dxfId="2960" priority="3321" stopIfTrue="1" operator="notEqual">
      <formula>BS30</formula>
    </cfRule>
    <cfRule type="expression" dxfId="2959" priority="3322" stopIfTrue="1">
      <formula>$R$7=11</formula>
    </cfRule>
  </conditionalFormatting>
  <conditionalFormatting sqref="AO60">
    <cfRule type="cellIs" dxfId="2958" priority="3323" stopIfTrue="1" operator="notEqual">
      <formula>BR30</formula>
    </cfRule>
    <cfRule type="expression" dxfId="2957" priority="3324" stopIfTrue="1">
      <formula>$R$7=11</formula>
    </cfRule>
  </conditionalFormatting>
  <conditionalFormatting sqref="AX50">
    <cfRule type="cellIs" dxfId="2956" priority="3325" stopIfTrue="1" operator="notEqual">
      <formula>BI40</formula>
    </cfRule>
    <cfRule type="expression" dxfId="2955" priority="3326" stopIfTrue="1">
      <formula>$G$9=11</formula>
    </cfRule>
  </conditionalFormatting>
  <conditionalFormatting sqref="AY50">
    <cfRule type="cellIs" dxfId="2954" priority="3327" stopIfTrue="1" operator="notEqual">
      <formula>BH40</formula>
    </cfRule>
    <cfRule type="expression" dxfId="2953" priority="3328" stopIfTrue="1">
      <formula>$G$9=11</formula>
    </cfRule>
  </conditionalFormatting>
  <conditionalFormatting sqref="AW52">
    <cfRule type="cellIs" dxfId="2952" priority="3329" stopIfTrue="1" operator="notEqual">
      <formula>BJ38</formula>
    </cfRule>
    <cfRule type="expression" dxfId="2951" priority="3330" stopIfTrue="1">
      <formula>$G$9=11</formula>
    </cfRule>
  </conditionalFormatting>
  <conditionalFormatting sqref="AR56">
    <cfRule type="cellIs" dxfId="2950" priority="3331" stopIfTrue="1" operator="notEqual">
      <formula>BO34</formula>
    </cfRule>
    <cfRule type="expression" dxfId="2949" priority="3332" stopIfTrue="1">
      <formula>$R$7=11</formula>
    </cfRule>
  </conditionalFormatting>
  <conditionalFormatting sqref="AS56">
    <cfRule type="cellIs" dxfId="2948" priority="3333" stopIfTrue="1" operator="notEqual">
      <formula>BN34</formula>
    </cfRule>
    <cfRule type="expression" dxfId="2947" priority="3334" stopIfTrue="1">
      <formula>$R$7=11</formula>
    </cfRule>
  </conditionalFormatting>
  <conditionalFormatting sqref="AP60">
    <cfRule type="cellIs" dxfId="2946" priority="3335" stopIfTrue="1" operator="notEqual">
      <formula>BS32</formula>
    </cfRule>
    <cfRule type="expression" dxfId="2945" priority="3336" stopIfTrue="1">
      <formula>$R$7=12</formula>
    </cfRule>
  </conditionalFormatting>
  <conditionalFormatting sqref="AQ60">
    <cfRule type="cellIs" dxfId="2944" priority="3337" stopIfTrue="1" operator="notEqual">
      <formula>BR32</formula>
    </cfRule>
    <cfRule type="expression" dxfId="2943" priority="3338" stopIfTrue="1">
      <formula>$R$7=12</formula>
    </cfRule>
  </conditionalFormatting>
  <conditionalFormatting sqref="AX52">
    <cfRule type="cellIs" dxfId="2942" priority="3339" stopIfTrue="1" operator="notEqual">
      <formula>BK40</formula>
    </cfRule>
    <cfRule type="expression" dxfId="2941" priority="3340" stopIfTrue="1">
      <formula>$G$9=12</formula>
    </cfRule>
  </conditionalFormatting>
  <conditionalFormatting sqref="AY52">
    <cfRule type="cellIs" dxfId="2940" priority="3341" stopIfTrue="1" operator="notEqual">
      <formula>BJ40</formula>
    </cfRule>
    <cfRule type="expression" dxfId="2939" priority="3342" stopIfTrue="1">
      <formula>$G$9=12</formula>
    </cfRule>
  </conditionalFormatting>
  <conditionalFormatting sqref="AD62">
    <cfRule type="cellIs" dxfId="2938" priority="3343" stopIfTrue="1" operator="notEqual">
      <formula>BU20</formula>
    </cfRule>
    <cfRule type="expression" dxfId="2937" priority="3344" stopIfTrue="1">
      <formula>$R$7=7</formula>
    </cfRule>
  </conditionalFormatting>
  <conditionalFormatting sqref="AE62">
    <cfRule type="cellIs" dxfId="2936" priority="3345" stopIfTrue="1" operator="notEqual">
      <formula>BT20</formula>
    </cfRule>
    <cfRule type="expression" dxfId="2935" priority="3346" stopIfTrue="1">
      <formula>$R$7=7</formula>
    </cfRule>
  </conditionalFormatting>
  <conditionalFormatting sqref="AV56">
    <cfRule type="cellIs" dxfId="2934" priority="3347" stopIfTrue="1" operator="notEqual">
      <formula>BO38</formula>
    </cfRule>
    <cfRule type="expression" dxfId="2933" priority="3348" stopIfTrue="1">
      <formula>$G$9=13</formula>
    </cfRule>
  </conditionalFormatting>
  <conditionalFormatting sqref="AW56">
    <cfRule type="cellIs" dxfId="2932" priority="3349" stopIfTrue="1" operator="notEqual">
      <formula>BN38</formula>
    </cfRule>
    <cfRule type="expression" dxfId="2931" priority="3350" stopIfTrue="1">
      <formula>$G$9=13</formula>
    </cfRule>
  </conditionalFormatting>
  <conditionalFormatting sqref="AV62">
    <cfRule type="cellIs" dxfId="2930" priority="3351" stopIfTrue="1" operator="notEqual">
      <formula>BU38</formula>
    </cfRule>
    <cfRule type="expression" dxfId="2929" priority="3352" stopIfTrue="1">
      <formula>$G$9=14</formula>
    </cfRule>
  </conditionalFormatting>
  <conditionalFormatting sqref="AW62">
    <cfRule type="cellIs" dxfId="2928" priority="3353" stopIfTrue="1" operator="notEqual">
      <formula>BT38</formula>
    </cfRule>
    <cfRule type="expression" dxfId="2927" priority="3354" stopIfTrue="1">
      <formula>$G$9=14</formula>
    </cfRule>
  </conditionalFormatting>
  <conditionalFormatting sqref="AZ58 AX56">
    <cfRule type="cellIs" dxfId="2926" priority="3355" stopIfTrue="1" operator="notEqual">
      <formula>BO40</formula>
    </cfRule>
    <cfRule type="expression" dxfId="2925" priority="3356" stopIfTrue="1">
      <formula>$G$9=14</formula>
    </cfRule>
  </conditionalFormatting>
  <conditionalFormatting sqref="BA58 AY56">
    <cfRule type="cellIs" dxfId="2924" priority="3357" stopIfTrue="1" operator="notEqual">
      <formula>BN40</formula>
    </cfRule>
    <cfRule type="expression" dxfId="2923" priority="3358" stopIfTrue="1">
      <formula>$G$9=14</formula>
    </cfRule>
  </conditionalFormatting>
  <conditionalFormatting sqref="AV60">
    <cfRule type="cellIs" dxfId="2922" priority="3359" stopIfTrue="1" operator="notEqual">
      <formula>BS38</formula>
    </cfRule>
    <cfRule type="expression" dxfId="2921" priority="3360" stopIfTrue="1">
      <formula>$G$9=15</formula>
    </cfRule>
  </conditionalFormatting>
  <conditionalFormatting sqref="AW60">
    <cfRule type="cellIs" dxfId="2920" priority="3361" stopIfTrue="1" operator="notEqual">
      <formula>BR38</formula>
    </cfRule>
    <cfRule type="expression" dxfId="2919" priority="3362" stopIfTrue="1">
      <formula>$G$9=15</formula>
    </cfRule>
  </conditionalFormatting>
  <conditionalFormatting sqref="AX58">
    <cfRule type="cellIs" dxfId="2918" priority="3363" stopIfTrue="1" operator="notEqual">
      <formula>BQ40</formula>
    </cfRule>
    <cfRule type="expression" dxfId="2917" priority="3364" stopIfTrue="1">
      <formula>$G$9=15</formula>
    </cfRule>
  </conditionalFormatting>
  <conditionalFormatting sqref="AY58">
    <cfRule type="cellIs" dxfId="2916" priority="3365" stopIfTrue="1" operator="notEqual">
      <formula>BP40</formula>
    </cfRule>
    <cfRule type="expression" dxfId="2915" priority="3366" stopIfTrue="1">
      <formula>$G$9=15</formula>
    </cfRule>
  </conditionalFormatting>
  <conditionalFormatting sqref="AF44">
    <cfRule type="cellIs" dxfId="2914" priority="3367" stopIfTrue="1" operator="notEqual">
      <formula>BC22</formula>
    </cfRule>
    <cfRule type="expression" dxfId="2913" priority="3368" stopIfTrue="1">
      <formula>$R$7=13</formula>
    </cfRule>
  </conditionalFormatting>
  <conditionalFormatting sqref="AG44">
    <cfRule type="cellIs" dxfId="2912" priority="3369" stopIfTrue="1" operator="notEqual">
      <formula>BB22</formula>
    </cfRule>
    <cfRule type="expression" dxfId="2911" priority="3370" stopIfTrue="1">
      <formula>$R$7=13</formula>
    </cfRule>
  </conditionalFormatting>
  <conditionalFormatting sqref="AZ60">
    <cfRule type="cellIs" dxfId="2910" priority="3371" stopIfTrue="1" operator="notEqual">
      <formula>BS42</formula>
    </cfRule>
    <cfRule type="expression" dxfId="2909" priority="3372" stopIfTrue="1">
      <formula>$G$9=16</formula>
    </cfRule>
  </conditionalFormatting>
  <conditionalFormatting sqref="BA60">
    <cfRule type="cellIs" dxfId="2908" priority="3373" stopIfTrue="1" operator="notEqual">
      <formula>BR42</formula>
    </cfRule>
    <cfRule type="expression" dxfId="2907" priority="3374" stopIfTrue="1">
      <formula>$G$9=16</formula>
    </cfRule>
  </conditionalFormatting>
  <conditionalFormatting sqref="R58">
    <cfRule type="cellIs" dxfId="2906" priority="3375" stopIfTrue="1" operator="notEqual">
      <formula>BQ8</formula>
    </cfRule>
    <cfRule type="expression" dxfId="2905" priority="3376" stopIfTrue="1">
      <formula>$R$7=13</formula>
    </cfRule>
  </conditionalFormatting>
  <conditionalFormatting sqref="S58">
    <cfRule type="cellIs" dxfId="2904" priority="3377" stopIfTrue="1" operator="notEqual">
      <formula>BP8</formula>
    </cfRule>
    <cfRule type="expression" dxfId="2903" priority="3378" stopIfTrue="1">
      <formula>$R$7=13</formula>
    </cfRule>
  </conditionalFormatting>
  <conditionalFormatting sqref="T56">
    <cfRule type="cellIs" dxfId="2902" priority="3379" stopIfTrue="1" operator="notEqual">
      <formula>BO10</formula>
    </cfRule>
    <cfRule type="expression" dxfId="2901" priority="3380" stopIfTrue="1">
      <formula>$R$7=13</formula>
    </cfRule>
  </conditionalFormatting>
  <conditionalFormatting sqref="U56">
    <cfRule type="cellIs" dxfId="2900" priority="3381" stopIfTrue="1" operator="notEqual">
      <formula>BN10</formula>
    </cfRule>
    <cfRule type="expression" dxfId="2899" priority="3382" stopIfTrue="1">
      <formula>$R$7=13</formula>
    </cfRule>
  </conditionalFormatting>
  <conditionalFormatting sqref="V54">
    <cfRule type="cellIs" dxfId="2898" priority="3383" stopIfTrue="1" operator="notEqual">
      <formula>BM12</formula>
    </cfRule>
    <cfRule type="expression" dxfId="2897" priority="3384" stopIfTrue="1">
      <formula>$R$7=13</formula>
    </cfRule>
  </conditionalFormatting>
  <conditionalFormatting sqref="W54">
    <cfRule type="cellIs" dxfId="2896" priority="3385" stopIfTrue="1" operator="notEqual">
      <formula>BL12</formula>
    </cfRule>
    <cfRule type="expression" dxfId="2895" priority="3386" stopIfTrue="1">
      <formula>$R$7=13</formula>
    </cfRule>
  </conditionalFormatting>
  <conditionalFormatting sqref="X52">
    <cfRule type="cellIs" dxfId="2894" priority="3387" stopIfTrue="1" operator="notEqual">
      <formula>BK14</formula>
    </cfRule>
    <cfRule type="expression" dxfId="2893" priority="3388" stopIfTrue="1">
      <formula>$R$7=13</formula>
    </cfRule>
  </conditionalFormatting>
  <conditionalFormatting sqref="Y52">
    <cfRule type="cellIs" dxfId="2892" priority="3389" stopIfTrue="1" operator="notEqual">
      <formula>BJ14</formula>
    </cfRule>
    <cfRule type="expression" dxfId="2891" priority="3390" stopIfTrue="1">
      <formula>$R$7=13</formula>
    </cfRule>
  </conditionalFormatting>
  <conditionalFormatting sqref="Z50">
    <cfRule type="cellIs" dxfId="2890" priority="3391" stopIfTrue="1" operator="notEqual">
      <formula>BI16</formula>
    </cfRule>
    <cfRule type="expression" dxfId="2889" priority="3392" stopIfTrue="1">
      <formula>$R$7=13</formula>
    </cfRule>
  </conditionalFormatting>
  <conditionalFormatting sqref="AA50">
    <cfRule type="cellIs" dxfId="2888" priority="3393" stopIfTrue="1" operator="notEqual">
      <formula>BH16</formula>
    </cfRule>
    <cfRule type="expression" dxfId="2887" priority="3394" stopIfTrue="1">
      <formula>$R$7=13</formula>
    </cfRule>
  </conditionalFormatting>
  <conditionalFormatting sqref="AB48">
    <cfRule type="cellIs" dxfId="2886" priority="3395" stopIfTrue="1" operator="notEqual">
      <formula>BG18</formula>
    </cfRule>
    <cfRule type="expression" dxfId="2885" priority="3396" stopIfTrue="1">
      <formula>$R$7=13</formula>
    </cfRule>
  </conditionalFormatting>
  <conditionalFormatting sqref="AC48">
    <cfRule type="cellIs" dxfId="2884" priority="3397" stopIfTrue="1" operator="notEqual">
      <formula>BF18</formula>
    </cfRule>
    <cfRule type="expression" dxfId="2883" priority="3398" stopIfTrue="1">
      <formula>$R$7=13</formula>
    </cfRule>
  </conditionalFormatting>
  <conditionalFormatting sqref="AD46">
    <cfRule type="cellIs" dxfId="2882" priority="3399" stopIfTrue="1" operator="notEqual">
      <formula>BE20</formula>
    </cfRule>
    <cfRule type="expression" dxfId="2881" priority="3400" stopIfTrue="1">
      <formula>$R$7=13</formula>
    </cfRule>
  </conditionalFormatting>
  <conditionalFormatting sqref="AE46">
    <cfRule type="cellIs" dxfId="2880" priority="3401" stopIfTrue="1" operator="notEqual">
      <formula>BD20</formula>
    </cfRule>
    <cfRule type="expression" dxfId="2879" priority="3402" stopIfTrue="1">
      <formula>$R$7=13</formula>
    </cfRule>
  </conditionalFormatting>
  <conditionalFormatting sqref="AH62">
    <cfRule type="cellIs" dxfId="2878" priority="3403" stopIfTrue="1" operator="notEqual">
      <formula>BU24</formula>
    </cfRule>
    <cfRule type="expression" dxfId="2877" priority="3404" stopIfTrue="1">
      <formula>$R$7=9</formula>
    </cfRule>
  </conditionalFormatting>
  <conditionalFormatting sqref="AI62">
    <cfRule type="cellIs" dxfId="2876" priority="3405" stopIfTrue="1" operator="notEqual">
      <formula>BT24</formula>
    </cfRule>
    <cfRule type="expression" dxfId="2875" priority="3406" stopIfTrue="1">
      <formula>$R$7=9</formula>
    </cfRule>
  </conditionalFormatting>
  <conditionalFormatting sqref="AZ44">
    <cfRule type="cellIs" dxfId="2874" priority="3407" stopIfTrue="1" operator="notEqual">
      <formula>BC42</formula>
    </cfRule>
    <cfRule type="expression" dxfId="2873" priority="3408" stopIfTrue="1">
      <formula>$G$9=17</formula>
    </cfRule>
  </conditionalFormatting>
  <conditionalFormatting sqref="BA44">
    <cfRule type="cellIs" dxfId="2872" priority="3409" stopIfTrue="1" operator="notEqual">
      <formula>BB42</formula>
    </cfRule>
    <cfRule type="expression" dxfId="2871" priority="3410" stopIfTrue="1">
      <formula>$G$9=17</formula>
    </cfRule>
  </conditionalFormatting>
  <conditionalFormatting sqref="AF46">
    <cfRule type="cellIs" dxfId="2870" priority="3411" stopIfTrue="1" operator="notEqual">
      <formula>BE22</formula>
    </cfRule>
    <cfRule type="expression" dxfId="2869" priority="3412" stopIfTrue="1">
      <formula>$R$7=14</formula>
    </cfRule>
  </conditionalFormatting>
  <conditionalFormatting sqref="AG46">
    <cfRule type="cellIs" dxfId="2868" priority="3413" stopIfTrue="1" operator="notEqual">
      <formula>BD22</formula>
    </cfRule>
    <cfRule type="expression" dxfId="2867" priority="3414" stopIfTrue="1">
      <formula>$R$7=14</formula>
    </cfRule>
  </conditionalFormatting>
  <conditionalFormatting sqref="AD48">
    <cfRule type="cellIs" dxfId="2866" priority="3415" stopIfTrue="1" operator="notEqual">
      <formula>BG20</formula>
    </cfRule>
    <cfRule type="expression" dxfId="2865" priority="3416" stopIfTrue="1">
      <formula>$R$7=14</formula>
    </cfRule>
  </conditionalFormatting>
  <conditionalFormatting sqref="AE48">
    <cfRule type="cellIs" dxfId="2864" priority="3417" stopIfTrue="1" operator="notEqual">
      <formula>BF20</formula>
    </cfRule>
    <cfRule type="expression" dxfId="2863" priority="3418" stopIfTrue="1">
      <formula>$R$7=14</formula>
    </cfRule>
  </conditionalFormatting>
  <conditionalFormatting sqref="AB50">
    <cfRule type="cellIs" dxfId="2862" priority="3419" stopIfTrue="1" operator="notEqual">
      <formula>BI18</formula>
    </cfRule>
    <cfRule type="expression" dxfId="2861" priority="3420" stopIfTrue="1">
      <formula>$R$7=14</formula>
    </cfRule>
  </conditionalFormatting>
  <conditionalFormatting sqref="AC50">
    <cfRule type="cellIs" dxfId="2860" priority="3421" stopIfTrue="1" operator="notEqual">
      <formula>BH18</formula>
    </cfRule>
    <cfRule type="expression" dxfId="2859" priority="3422" stopIfTrue="1">
      <formula>$R$7=14</formula>
    </cfRule>
  </conditionalFormatting>
  <conditionalFormatting sqref="Z52">
    <cfRule type="cellIs" dxfId="2858" priority="3423" stopIfTrue="1" operator="notEqual">
      <formula>BK16</formula>
    </cfRule>
    <cfRule type="expression" dxfId="2857" priority="3424" stopIfTrue="1">
      <formula>$R$7=14</formula>
    </cfRule>
  </conditionalFormatting>
  <conditionalFormatting sqref="AA52">
    <cfRule type="cellIs" dxfId="2856" priority="3425" stopIfTrue="1" operator="notEqual">
      <formula>BJ16</formula>
    </cfRule>
    <cfRule type="expression" dxfId="2855" priority="3426" stopIfTrue="1">
      <formula>$R$7=14</formula>
    </cfRule>
  </conditionalFormatting>
  <conditionalFormatting sqref="X54">
    <cfRule type="cellIs" dxfId="2854" priority="3427" stopIfTrue="1" operator="notEqual">
      <formula>BM14</formula>
    </cfRule>
    <cfRule type="expression" dxfId="2853" priority="3428" stopIfTrue="1">
      <formula>$R$7=14</formula>
    </cfRule>
  </conditionalFormatting>
  <conditionalFormatting sqref="Y54">
    <cfRule type="cellIs" dxfId="2852" priority="3429" stopIfTrue="1" operator="notEqual">
      <formula>BL14</formula>
    </cfRule>
    <cfRule type="expression" dxfId="2851" priority="3430" stopIfTrue="1">
      <formula>$R$7=14</formula>
    </cfRule>
  </conditionalFormatting>
  <conditionalFormatting sqref="V56">
    <cfRule type="cellIs" dxfId="2850" priority="3431" stopIfTrue="1" operator="notEqual">
      <formula>BO12</formula>
    </cfRule>
    <cfRule type="expression" dxfId="2849" priority="3432" stopIfTrue="1">
      <formula>$R$7=14</formula>
    </cfRule>
  </conditionalFormatting>
  <conditionalFormatting sqref="W56">
    <cfRule type="cellIs" dxfId="2848" priority="3433" stopIfTrue="1" operator="notEqual">
      <formula>BN12</formula>
    </cfRule>
    <cfRule type="expression" dxfId="2847" priority="3434" stopIfTrue="1">
      <formula>$R$7=14</formula>
    </cfRule>
  </conditionalFormatting>
  <conditionalFormatting sqref="T58">
    <cfRule type="cellIs" dxfId="2846" priority="3435" stopIfTrue="1" operator="notEqual">
      <formula>BQ10</formula>
    </cfRule>
    <cfRule type="expression" dxfId="2845" priority="3436" stopIfTrue="1">
      <formula>$R$7=14</formula>
    </cfRule>
  </conditionalFormatting>
  <conditionalFormatting sqref="U58">
    <cfRule type="cellIs" dxfId="2844" priority="3437" stopIfTrue="1" operator="notEqual">
      <formula>BP10</formula>
    </cfRule>
    <cfRule type="expression" dxfId="2843" priority="3438" stopIfTrue="1">
      <formula>$R$7=14</formula>
    </cfRule>
  </conditionalFormatting>
  <conditionalFormatting sqref="R60">
    <cfRule type="cellIs" dxfId="2842" priority="3439" stopIfTrue="1" operator="notEqual">
      <formula>BS8</formula>
    </cfRule>
    <cfRule type="expression" dxfId="2841" priority="3440" stopIfTrue="1">
      <formula>$R$7=14</formula>
    </cfRule>
  </conditionalFormatting>
  <conditionalFormatting sqref="S60">
    <cfRule type="cellIs" dxfId="2840" priority="3441" stopIfTrue="1" operator="notEqual">
      <formula>BR8</formula>
    </cfRule>
    <cfRule type="expression" dxfId="2839" priority="3442" stopIfTrue="1">
      <formula>$R$7=14</formula>
    </cfRule>
  </conditionalFormatting>
  <conditionalFormatting sqref="BB45:BC45 BB47:BE47 BB51:BI51 BB49:BG49 BB55:BM55 BB59:BQ59 BB53:BK53 BB57:BO57 BB61:BS61">
    <cfRule type="cellIs" dxfId="2838" priority="2497" stopIfTrue="1" operator="equal">
      <formula>2</formula>
    </cfRule>
    <cfRule type="cellIs" dxfId="2837" priority="2498" stopIfTrue="1" operator="equal">
      <formula>1</formula>
    </cfRule>
    <cfRule type="expression" dxfId="2836" priority="2499" stopIfTrue="1">
      <formula>BB46+BC46&lt;3</formula>
    </cfRule>
  </conditionalFormatting>
  <conditionalFormatting sqref="BT52">
    <cfRule type="cellIs" dxfId="2835" priority="2500" stopIfTrue="1" operator="notEqual">
      <formula>BK62</formula>
    </cfRule>
    <cfRule type="expression" dxfId="2834" priority="2501" stopIfTrue="1">
      <formula>$G$9=8</formula>
    </cfRule>
  </conditionalFormatting>
  <conditionalFormatting sqref="BU52">
    <cfRule type="cellIs" dxfId="2833" priority="2502" stopIfTrue="1" operator="notEqual">
      <formula>BJ62</formula>
    </cfRule>
    <cfRule type="expression" dxfId="2832" priority="2503" stopIfTrue="1">
      <formula>$G$9=8</formula>
    </cfRule>
  </conditionalFormatting>
  <conditionalFormatting sqref="BJ62">
    <cfRule type="cellIs" dxfId="2831" priority="2504" stopIfTrue="1" operator="notEqual">
      <formula>BU52</formula>
    </cfRule>
    <cfRule type="expression" dxfId="2830" priority="2505" stopIfTrue="1">
      <formula>$G$9=8</formula>
    </cfRule>
  </conditionalFormatting>
  <conditionalFormatting sqref="BK62">
    <cfRule type="cellIs" dxfId="2829" priority="2506" stopIfTrue="1" operator="notEqual">
      <formula>BT52</formula>
    </cfRule>
    <cfRule type="expression" dxfId="2828" priority="2507" stopIfTrue="1">
      <formula>$G$9=8</formula>
    </cfRule>
  </conditionalFormatting>
  <conditionalFormatting sqref="BT56">
    <cfRule type="cellIs" dxfId="2827" priority="2508" stopIfTrue="1" operator="notEqual">
      <formula>BO62</formula>
    </cfRule>
    <cfRule type="expression" dxfId="2826" priority="2509" stopIfTrue="1">
      <formula>$G$9=12</formula>
    </cfRule>
  </conditionalFormatting>
  <conditionalFormatting sqref="BU56">
    <cfRule type="cellIs" dxfId="2825" priority="2510" stopIfTrue="1" operator="notEqual">
      <formula>BN62</formula>
    </cfRule>
    <cfRule type="expression" dxfId="2824" priority="2511" stopIfTrue="1">
      <formula>$G$9=12</formula>
    </cfRule>
  </conditionalFormatting>
  <conditionalFormatting sqref="BN62">
    <cfRule type="cellIs" dxfId="2823" priority="2512" stopIfTrue="1" operator="notEqual">
      <formula>BU56</formula>
    </cfRule>
    <cfRule type="expression" dxfId="2822" priority="2513" stopIfTrue="1">
      <formula>$G$9=12</formula>
    </cfRule>
  </conditionalFormatting>
  <conditionalFormatting sqref="BO62">
    <cfRule type="cellIs" dxfId="2821" priority="2514" stopIfTrue="1" operator="notEqual">
      <formula>BT56</formula>
    </cfRule>
    <cfRule type="expression" dxfId="2820" priority="2515" stopIfTrue="1">
      <formula>$G$9=12</formula>
    </cfRule>
  </conditionalFormatting>
  <conditionalFormatting sqref="BP54">
    <cfRule type="cellIs" dxfId="2819" priority="2516" stopIfTrue="1" operator="notEqual">
      <formula>BM58</formula>
    </cfRule>
    <cfRule type="expression" dxfId="2818" priority="2517" stopIfTrue="1">
      <formula>$G$9=12</formula>
    </cfRule>
  </conditionalFormatting>
  <conditionalFormatting sqref="BQ54">
    <cfRule type="cellIs" dxfId="2817" priority="2518" stopIfTrue="1" operator="notEqual">
      <formula>BL58</formula>
    </cfRule>
    <cfRule type="expression" dxfId="2816" priority="2519" stopIfTrue="1">
      <formula>$G$9=12</formula>
    </cfRule>
  </conditionalFormatting>
  <conditionalFormatting sqref="BL58">
    <cfRule type="cellIs" dxfId="2815" priority="2520" stopIfTrue="1" operator="notEqual">
      <formula>BQ54</formula>
    </cfRule>
    <cfRule type="expression" dxfId="2814" priority="2521" stopIfTrue="1">
      <formula>$G$9=12</formula>
    </cfRule>
  </conditionalFormatting>
  <conditionalFormatting sqref="BM58">
    <cfRule type="cellIs" dxfId="2813" priority="2522" stopIfTrue="1" operator="notEqual">
      <formula>BP54</formula>
    </cfRule>
    <cfRule type="expression" dxfId="2812" priority="2523" stopIfTrue="1">
      <formula>$G$9=12</formula>
    </cfRule>
  </conditionalFormatting>
  <conditionalFormatting sqref="BD44">
    <cfRule type="cellIs" dxfId="2811" priority="2524" stopIfTrue="1" operator="notEqual">
      <formula>BC46</formula>
    </cfRule>
    <cfRule type="expression" dxfId="2810" priority="2525" stopIfTrue="1">
      <formula>$G$9=1</formula>
    </cfRule>
  </conditionalFormatting>
  <conditionalFormatting sqref="BE44">
    <cfRule type="cellIs" dxfId="2809" priority="2526" stopIfTrue="1" operator="notEqual">
      <formula>BB46</formula>
    </cfRule>
    <cfRule type="expression" dxfId="2808" priority="2527" stopIfTrue="1">
      <formula>$G$9=1</formula>
    </cfRule>
  </conditionalFormatting>
  <conditionalFormatting sqref="BB46">
    <cfRule type="cellIs" dxfId="2807" priority="2528" stopIfTrue="1" operator="notEqual">
      <formula>BE44</formula>
    </cfRule>
    <cfRule type="expression" dxfId="2806" priority="2529" stopIfTrue="1">
      <formula>$G$9=1</formula>
    </cfRule>
  </conditionalFormatting>
  <conditionalFormatting sqref="BC46">
    <cfRule type="cellIs" dxfId="2805" priority="2530" stopIfTrue="1" operator="notEqual">
      <formula>BD44</formula>
    </cfRule>
    <cfRule type="expression" dxfId="2804" priority="2531" stopIfTrue="1">
      <formula>$G$9=1</formula>
    </cfRule>
  </conditionalFormatting>
  <conditionalFormatting sqref="BT46">
    <cfRule type="cellIs" dxfId="2803" priority="2532" stopIfTrue="1" operator="notEqual">
      <formula>BE62</formula>
    </cfRule>
    <cfRule type="expression" dxfId="2802" priority="2533" stopIfTrue="1">
      <formula>$G$9=2</formula>
    </cfRule>
  </conditionalFormatting>
  <conditionalFormatting sqref="BU46">
    <cfRule type="cellIs" dxfId="2801" priority="2534" stopIfTrue="1" operator="notEqual">
      <formula>BD62</formula>
    </cfRule>
    <cfRule type="expression" dxfId="2800" priority="2535" stopIfTrue="1">
      <formula>$G$9=2</formula>
    </cfRule>
  </conditionalFormatting>
  <conditionalFormatting sqref="BD62">
    <cfRule type="cellIs" dxfId="2799" priority="2536" stopIfTrue="1" operator="notEqual">
      <formula>BU46</formula>
    </cfRule>
    <cfRule type="expression" dxfId="2798" priority="2537" stopIfTrue="1">
      <formula>$G$9=2</formula>
    </cfRule>
  </conditionalFormatting>
  <conditionalFormatting sqref="BE62">
    <cfRule type="cellIs" dxfId="2797" priority="2538" stopIfTrue="1" operator="notEqual">
      <formula>BT46</formula>
    </cfRule>
    <cfRule type="expression" dxfId="2796" priority="2539" stopIfTrue="1">
      <formula>$G$9=2</formula>
    </cfRule>
  </conditionalFormatting>
  <conditionalFormatting sqref="BF44">
    <cfRule type="cellIs" dxfId="2795" priority="2540" stopIfTrue="1" operator="notEqual">
      <formula>BC48</formula>
    </cfRule>
    <cfRule type="expression" dxfId="2794" priority="2541" stopIfTrue="1">
      <formula>$G$9=2</formula>
    </cfRule>
  </conditionalFormatting>
  <conditionalFormatting sqref="BG44">
    <cfRule type="cellIs" dxfId="2793" priority="2542" stopIfTrue="1" operator="notEqual">
      <formula>BB48</formula>
    </cfRule>
    <cfRule type="expression" dxfId="2792" priority="2543" stopIfTrue="1">
      <formula>$G$9=2</formula>
    </cfRule>
  </conditionalFormatting>
  <conditionalFormatting sqref="BB48">
    <cfRule type="cellIs" dxfId="2791" priority="2544" stopIfTrue="1" operator="notEqual">
      <formula>BG44</formula>
    </cfRule>
    <cfRule type="expression" dxfId="2790" priority="2545" stopIfTrue="1">
      <formula>$G$9=2</formula>
    </cfRule>
  </conditionalFormatting>
  <conditionalFormatting sqref="BC48">
    <cfRule type="cellIs" dxfId="2789" priority="2546" stopIfTrue="1" operator="notEqual">
      <formula>BF44</formula>
    </cfRule>
    <cfRule type="expression" dxfId="2788" priority="2547" stopIfTrue="1">
      <formula>$G$9=2</formula>
    </cfRule>
  </conditionalFormatting>
  <conditionalFormatting sqref="BH44">
    <cfRule type="cellIs" dxfId="2787" priority="2548" stopIfTrue="1" operator="notEqual">
      <formula>BC50</formula>
    </cfRule>
    <cfRule type="expression" dxfId="2786" priority="2549" stopIfTrue="1">
      <formula>$G$9=3</formula>
    </cfRule>
  </conditionalFormatting>
  <conditionalFormatting sqref="BI44">
    <cfRule type="cellIs" dxfId="2785" priority="2550" stopIfTrue="1" operator="notEqual">
      <formula>BB50</formula>
    </cfRule>
    <cfRule type="expression" dxfId="2784" priority="2551" stopIfTrue="1">
      <formula>$G$9=3</formula>
    </cfRule>
  </conditionalFormatting>
  <conditionalFormatting sqref="BF46">
    <cfRule type="cellIs" dxfId="2783" priority="2552" stopIfTrue="1" operator="notEqual">
      <formula>BE48</formula>
    </cfRule>
    <cfRule type="expression" dxfId="2782" priority="2553" stopIfTrue="1">
      <formula>$G$9=3</formula>
    </cfRule>
  </conditionalFormatting>
  <conditionalFormatting sqref="BG46">
    <cfRule type="cellIs" dxfId="2781" priority="2554" stopIfTrue="1" operator="notEqual">
      <formula>BD48</formula>
    </cfRule>
    <cfRule type="expression" dxfId="2780" priority="2555" stopIfTrue="1">
      <formula>$G$9=3</formula>
    </cfRule>
  </conditionalFormatting>
  <conditionalFormatting sqref="BD48">
    <cfRule type="cellIs" dxfId="2779" priority="2556" stopIfTrue="1" operator="notEqual">
      <formula>BG46</formula>
    </cfRule>
    <cfRule type="expression" dxfId="2778" priority="2557" stopIfTrue="1">
      <formula>$G$9=3</formula>
    </cfRule>
  </conditionalFormatting>
  <conditionalFormatting sqref="BE48">
    <cfRule type="cellIs" dxfId="2777" priority="2558" stopIfTrue="1" operator="notEqual">
      <formula>BF46</formula>
    </cfRule>
    <cfRule type="expression" dxfId="2776" priority="2559" stopIfTrue="1">
      <formula>$G$9=3</formula>
    </cfRule>
  </conditionalFormatting>
  <conditionalFormatting sqref="BB50">
    <cfRule type="cellIs" dxfId="2775" priority="2560" stopIfTrue="1" operator="notEqual">
      <formula>BI44</formula>
    </cfRule>
    <cfRule type="expression" dxfId="2774" priority="2561" stopIfTrue="1">
      <formula>$G$9=3</formula>
    </cfRule>
  </conditionalFormatting>
  <conditionalFormatting sqref="BC50">
    <cfRule type="cellIs" dxfId="2773" priority="2562" stopIfTrue="1" operator="notEqual">
      <formula>BH44</formula>
    </cfRule>
    <cfRule type="expression" dxfId="2772" priority="2563" stopIfTrue="1">
      <formula>$G$9=3</formula>
    </cfRule>
  </conditionalFormatting>
  <conditionalFormatting sqref="BF62">
    <cfRule type="cellIs" dxfId="2771" priority="2564" stopIfTrue="1" operator="notEqual">
      <formula>BU48</formula>
    </cfRule>
    <cfRule type="expression" dxfId="2770" priority="2565" stopIfTrue="1">
      <formula>$G$9=4</formula>
    </cfRule>
  </conditionalFormatting>
  <conditionalFormatting sqref="BG62">
    <cfRule type="cellIs" dxfId="2769" priority="2566" stopIfTrue="1" operator="notEqual">
      <formula>BT48</formula>
    </cfRule>
    <cfRule type="expression" dxfId="2768" priority="2567" stopIfTrue="1">
      <formula>$G$9=4</formula>
    </cfRule>
  </conditionalFormatting>
  <conditionalFormatting sqref="BT48">
    <cfRule type="cellIs" dxfId="2767" priority="2568" stopIfTrue="1" operator="notEqual">
      <formula>BG62</formula>
    </cfRule>
    <cfRule type="expression" dxfId="2766" priority="2569" stopIfTrue="1">
      <formula>$G$9=4</formula>
    </cfRule>
  </conditionalFormatting>
  <conditionalFormatting sqref="BU48">
    <cfRule type="cellIs" dxfId="2765" priority="2570" stopIfTrue="1" operator="notEqual">
      <formula>BF62</formula>
    </cfRule>
    <cfRule type="expression" dxfId="2764" priority="2571" stopIfTrue="1">
      <formula>$G$9=4</formula>
    </cfRule>
  </conditionalFormatting>
  <conditionalFormatting sqref="BD50">
    <cfRule type="cellIs" dxfId="2763" priority="2572" stopIfTrue="1" operator="notEqual">
      <formula>BI46</formula>
    </cfRule>
    <cfRule type="expression" dxfId="2762" priority="2573" stopIfTrue="1">
      <formula>$G$9=4</formula>
    </cfRule>
  </conditionalFormatting>
  <conditionalFormatting sqref="BE50">
    <cfRule type="cellIs" dxfId="2761" priority="2574" stopIfTrue="1" operator="notEqual">
      <formula>BH46</formula>
    </cfRule>
    <cfRule type="expression" dxfId="2760" priority="2575" stopIfTrue="1">
      <formula>$G$9=4</formula>
    </cfRule>
  </conditionalFormatting>
  <conditionalFormatting sqref="BH46">
    <cfRule type="cellIs" dxfId="2759" priority="2576" stopIfTrue="1" operator="notEqual">
      <formula>BE50</formula>
    </cfRule>
    <cfRule type="expression" dxfId="2758" priority="2577" stopIfTrue="1">
      <formula>$G$9=4</formula>
    </cfRule>
  </conditionalFormatting>
  <conditionalFormatting sqref="BI46">
    <cfRule type="cellIs" dxfId="2757" priority="2578" stopIfTrue="1" operator="notEqual">
      <formula>BD50</formula>
    </cfRule>
    <cfRule type="expression" dxfId="2756" priority="2579" stopIfTrue="1">
      <formula>$G$9=4</formula>
    </cfRule>
  </conditionalFormatting>
  <conditionalFormatting sqref="BB52">
    <cfRule type="cellIs" dxfId="2755" priority="2580" stopIfTrue="1" operator="notEqual">
      <formula>BK44</formula>
    </cfRule>
    <cfRule type="expression" dxfId="2754" priority="2581" stopIfTrue="1">
      <formula>$G$9=4</formula>
    </cfRule>
  </conditionalFormatting>
  <conditionalFormatting sqref="BC52">
    <cfRule type="cellIs" dxfId="2753" priority="2582" stopIfTrue="1" operator="notEqual">
      <formula>BJ44</formula>
    </cfRule>
    <cfRule type="expression" dxfId="2752" priority="2583" stopIfTrue="1">
      <formula>$G$9=4</formula>
    </cfRule>
  </conditionalFormatting>
  <conditionalFormatting sqref="BJ44">
    <cfRule type="cellIs" dxfId="2751" priority="2584" stopIfTrue="1" operator="notEqual">
      <formula>BC52</formula>
    </cfRule>
    <cfRule type="expression" dxfId="2750" priority="2585" stopIfTrue="1">
      <formula>$G$9=4</formula>
    </cfRule>
  </conditionalFormatting>
  <conditionalFormatting sqref="BK44">
    <cfRule type="cellIs" dxfId="2749" priority="2586" stopIfTrue="1" operator="notEqual">
      <formula>BB52</formula>
    </cfRule>
    <cfRule type="expression" dxfId="2748" priority="2587" stopIfTrue="1">
      <formula>$G$9=4</formula>
    </cfRule>
  </conditionalFormatting>
  <conditionalFormatting sqref="BB54">
    <cfRule type="cellIs" dxfId="2747" priority="2588" stopIfTrue="1" operator="notEqual">
      <formula>BM44</formula>
    </cfRule>
    <cfRule type="expression" dxfId="2746" priority="2589" stopIfTrue="1">
      <formula>$G$9=5</formula>
    </cfRule>
  </conditionalFormatting>
  <conditionalFormatting sqref="BC54">
    <cfRule type="cellIs" dxfId="2745" priority="2590" stopIfTrue="1" operator="notEqual">
      <formula>BL44</formula>
    </cfRule>
    <cfRule type="expression" dxfId="2744" priority="2591" stopIfTrue="1">
      <formula>$G$9=5</formula>
    </cfRule>
  </conditionalFormatting>
  <conditionalFormatting sqref="BL44">
    <cfRule type="cellIs" dxfId="2743" priority="2592" stopIfTrue="1" operator="notEqual">
      <formula>BC54</formula>
    </cfRule>
    <cfRule type="expression" dxfId="2742" priority="2593" stopIfTrue="1">
      <formula>$G$9=5</formula>
    </cfRule>
  </conditionalFormatting>
  <conditionalFormatting sqref="BM44">
    <cfRule type="cellIs" dxfId="2741" priority="2594" stopIfTrue="1" operator="notEqual">
      <formula>BB54</formula>
    </cfRule>
    <cfRule type="expression" dxfId="2740" priority="2595" stopIfTrue="1">
      <formula>$G$9=5</formula>
    </cfRule>
  </conditionalFormatting>
  <conditionalFormatting sqref="BD52">
    <cfRule type="cellIs" dxfId="2739" priority="2596" stopIfTrue="1" operator="notEqual">
      <formula>BK46</formula>
    </cfRule>
    <cfRule type="expression" dxfId="2738" priority="2597" stopIfTrue="1">
      <formula>$G$9=5</formula>
    </cfRule>
  </conditionalFormatting>
  <conditionalFormatting sqref="BE52">
    <cfRule type="cellIs" dxfId="2737" priority="2598" stopIfTrue="1" operator="notEqual">
      <formula>BJ46</formula>
    </cfRule>
    <cfRule type="expression" dxfId="2736" priority="2599" stopIfTrue="1">
      <formula>$G$9=5</formula>
    </cfRule>
  </conditionalFormatting>
  <conditionalFormatting sqref="BJ46">
    <cfRule type="cellIs" dxfId="2735" priority="2600" stopIfTrue="1" operator="notEqual">
      <formula>BE52</formula>
    </cfRule>
    <cfRule type="expression" dxfId="2734" priority="2601" stopIfTrue="1">
      <formula>$G$9=5</formula>
    </cfRule>
  </conditionalFormatting>
  <conditionalFormatting sqref="BK46">
    <cfRule type="cellIs" dxfId="2733" priority="2602" stopIfTrue="1" operator="notEqual">
      <formula>BD52</formula>
    </cfRule>
    <cfRule type="expression" dxfId="2732" priority="2603" stopIfTrue="1">
      <formula>$G$9=5</formula>
    </cfRule>
  </conditionalFormatting>
  <conditionalFormatting sqref="BF50">
    <cfRule type="cellIs" dxfId="2731" priority="2604" stopIfTrue="1" operator="notEqual">
      <formula>BI48</formula>
    </cfRule>
    <cfRule type="expression" dxfId="2730" priority="2605" stopIfTrue="1">
      <formula>$G$9=5</formula>
    </cfRule>
  </conditionalFormatting>
  <conditionalFormatting sqref="BG50">
    <cfRule type="cellIs" dxfId="2729" priority="2606" stopIfTrue="1" operator="notEqual">
      <formula>BH48</formula>
    </cfRule>
    <cfRule type="expression" dxfId="2728" priority="2607" stopIfTrue="1">
      <formula>$G$9=5</formula>
    </cfRule>
  </conditionalFormatting>
  <conditionalFormatting sqref="BH48">
    <cfRule type="cellIs" dxfId="2727" priority="2608" stopIfTrue="1" operator="notEqual">
      <formula>BG50</formula>
    </cfRule>
    <cfRule type="expression" dxfId="2726" priority="2609" stopIfTrue="1">
      <formula>$G$9=5</formula>
    </cfRule>
  </conditionalFormatting>
  <conditionalFormatting sqref="BI48">
    <cfRule type="cellIs" dxfId="2725" priority="2610" stopIfTrue="1" operator="notEqual">
      <formula>BF50</formula>
    </cfRule>
    <cfRule type="expression" dxfId="2724" priority="2611" stopIfTrue="1">
      <formula>$G$9=5</formula>
    </cfRule>
  </conditionalFormatting>
  <conditionalFormatting sqref="BH62 BB56">
    <cfRule type="cellIs" dxfId="2723" priority="2612" stopIfTrue="1" operator="notEqual">
      <formula>BO44</formula>
    </cfRule>
    <cfRule type="expression" dxfId="2722" priority="2613" stopIfTrue="1">
      <formula>$G$9=6</formula>
    </cfRule>
  </conditionalFormatting>
  <conditionalFormatting sqref="BI62 BC56">
    <cfRule type="cellIs" dxfId="2721" priority="2614" stopIfTrue="1" operator="notEqual">
      <formula>BN44</formula>
    </cfRule>
    <cfRule type="expression" dxfId="2720" priority="2615" stopIfTrue="1">
      <formula>$G$9=6</formula>
    </cfRule>
  </conditionalFormatting>
  <conditionalFormatting sqref="BT50 BN44">
    <cfRule type="cellIs" dxfId="2719" priority="2616" stopIfTrue="1" operator="notEqual">
      <formula>BC56</formula>
    </cfRule>
    <cfRule type="expression" dxfId="2718" priority="2617" stopIfTrue="1">
      <formula>$G$9=6</formula>
    </cfRule>
  </conditionalFormatting>
  <conditionalFormatting sqref="BU50 BO44">
    <cfRule type="cellIs" dxfId="2717" priority="2618" stopIfTrue="1" operator="notEqual">
      <formula>BB56</formula>
    </cfRule>
    <cfRule type="expression" dxfId="2716" priority="2619" stopIfTrue="1">
      <formula>$G$9=6</formula>
    </cfRule>
  </conditionalFormatting>
  <conditionalFormatting sqref="BF52">
    <cfRule type="cellIs" dxfId="2715" priority="2620" stopIfTrue="1" operator="notEqual">
      <formula>BK48</formula>
    </cfRule>
    <cfRule type="expression" dxfId="2714" priority="2621" stopIfTrue="1">
      <formula>$G$9=6</formula>
    </cfRule>
  </conditionalFormatting>
  <conditionalFormatting sqref="BG52">
    <cfRule type="cellIs" dxfId="2713" priority="2622" stopIfTrue="1" operator="notEqual">
      <formula>BJ48</formula>
    </cfRule>
    <cfRule type="expression" dxfId="2712" priority="2623" stopIfTrue="1">
      <formula>$G$9=6</formula>
    </cfRule>
  </conditionalFormatting>
  <conditionalFormatting sqref="BJ48">
    <cfRule type="cellIs" dxfId="2711" priority="2624" stopIfTrue="1" operator="notEqual">
      <formula>BG52</formula>
    </cfRule>
    <cfRule type="expression" dxfId="2710" priority="2625" stopIfTrue="1">
      <formula>$G$9=6</formula>
    </cfRule>
  </conditionalFormatting>
  <conditionalFormatting sqref="BK48">
    <cfRule type="cellIs" dxfId="2709" priority="2626" stopIfTrue="1" operator="notEqual">
      <formula>BF52</formula>
    </cfRule>
    <cfRule type="expression" dxfId="2708" priority="2627" stopIfTrue="1">
      <formula>$G$9=6</formula>
    </cfRule>
  </conditionalFormatting>
  <conditionalFormatting sqref="BL46">
    <cfRule type="cellIs" dxfId="2707" priority="2628" stopIfTrue="1" operator="notEqual">
      <formula>BE54</formula>
    </cfRule>
    <cfRule type="expression" dxfId="2706" priority="2629" stopIfTrue="1">
      <formula>$G$9=6</formula>
    </cfRule>
  </conditionalFormatting>
  <conditionalFormatting sqref="BM46">
    <cfRule type="cellIs" dxfId="2705" priority="2630" stopIfTrue="1" operator="notEqual">
      <formula>BD54</formula>
    </cfRule>
    <cfRule type="expression" dxfId="2704" priority="2631" stopIfTrue="1">
      <formula>$G$9=6</formula>
    </cfRule>
  </conditionalFormatting>
  <conditionalFormatting sqref="BD54">
    <cfRule type="cellIs" dxfId="2703" priority="2632" stopIfTrue="1" operator="notEqual">
      <formula>BM46</formula>
    </cfRule>
    <cfRule type="expression" dxfId="2702" priority="2633" stopIfTrue="1">
      <formula>$G$9=6</formula>
    </cfRule>
  </conditionalFormatting>
  <conditionalFormatting sqref="BE54">
    <cfRule type="cellIs" dxfId="2701" priority="2634" stopIfTrue="1" operator="notEqual">
      <formula>BL46</formula>
    </cfRule>
    <cfRule type="expression" dxfId="2700" priority="2635" stopIfTrue="1">
      <formula>$G$9=6</formula>
    </cfRule>
  </conditionalFormatting>
  <conditionalFormatting sqref="BB58">
    <cfRule type="cellIs" dxfId="2699" priority="2636" stopIfTrue="1" operator="notEqual">
      <formula>BQ44</formula>
    </cfRule>
    <cfRule type="expression" dxfId="2698" priority="2637" stopIfTrue="1">
      <formula>$G$9=7</formula>
    </cfRule>
  </conditionalFormatting>
  <conditionalFormatting sqref="BC58">
    <cfRule type="cellIs" dxfId="2697" priority="2638" stopIfTrue="1" operator="notEqual">
      <formula>BP44</formula>
    </cfRule>
    <cfRule type="expression" dxfId="2696" priority="2639" stopIfTrue="1">
      <formula>$G$9=7</formula>
    </cfRule>
  </conditionalFormatting>
  <conditionalFormatting sqref="BP44">
    <cfRule type="cellIs" dxfId="2695" priority="2640" stopIfTrue="1" operator="notEqual">
      <formula>BC58</formula>
    </cfRule>
    <cfRule type="expression" dxfId="2694" priority="2641" stopIfTrue="1">
      <formula>$G$9=7</formula>
    </cfRule>
  </conditionalFormatting>
  <conditionalFormatting sqref="BQ44">
    <cfRule type="cellIs" dxfId="2693" priority="2642" stopIfTrue="1" operator="notEqual">
      <formula>BB58</formula>
    </cfRule>
    <cfRule type="expression" dxfId="2692" priority="2643" stopIfTrue="1">
      <formula>$G$9=7</formula>
    </cfRule>
  </conditionalFormatting>
  <conditionalFormatting sqref="BD56">
    <cfRule type="cellIs" dxfId="2691" priority="2644" stopIfTrue="1" operator="notEqual">
      <formula>BO46</formula>
    </cfRule>
    <cfRule type="expression" dxfId="2690" priority="2645" stopIfTrue="1">
      <formula>$G$9=7</formula>
    </cfRule>
  </conditionalFormatting>
  <conditionalFormatting sqref="BE56">
    <cfRule type="cellIs" dxfId="2689" priority="2646" stopIfTrue="1" operator="notEqual">
      <formula>BN46</formula>
    </cfRule>
    <cfRule type="expression" dxfId="2688" priority="2647" stopIfTrue="1">
      <formula>$G$9=7</formula>
    </cfRule>
  </conditionalFormatting>
  <conditionalFormatting sqref="BN46">
    <cfRule type="cellIs" dxfId="2687" priority="2648" stopIfTrue="1" operator="notEqual">
      <formula>BE56</formula>
    </cfRule>
    <cfRule type="expression" dxfId="2686" priority="2649" stopIfTrue="1">
      <formula>$G$9=7</formula>
    </cfRule>
  </conditionalFormatting>
  <conditionalFormatting sqref="BO46">
    <cfRule type="cellIs" dxfId="2685" priority="2650" stopIfTrue="1" operator="notEqual">
      <formula>BD56</formula>
    </cfRule>
    <cfRule type="expression" dxfId="2684" priority="2651" stopIfTrue="1">
      <formula>$G$9=7</formula>
    </cfRule>
  </conditionalFormatting>
  <conditionalFormatting sqref="BF54">
    <cfRule type="cellIs" dxfId="2683" priority="2652" stopIfTrue="1" operator="notEqual">
      <formula>BM48</formula>
    </cfRule>
    <cfRule type="expression" dxfId="2682" priority="2653" stopIfTrue="1">
      <formula>$G$9=7</formula>
    </cfRule>
  </conditionalFormatting>
  <conditionalFormatting sqref="BG54">
    <cfRule type="cellIs" dxfId="2681" priority="2654" stopIfTrue="1" operator="notEqual">
      <formula>BL48</formula>
    </cfRule>
    <cfRule type="expression" dxfId="2680" priority="2655" stopIfTrue="1">
      <formula>$G$9=7</formula>
    </cfRule>
  </conditionalFormatting>
  <conditionalFormatting sqref="BH52">
    <cfRule type="cellIs" dxfId="2679" priority="2656" stopIfTrue="1" operator="notEqual">
      <formula>BK50</formula>
    </cfRule>
    <cfRule type="expression" dxfId="2678" priority="2657" stopIfTrue="1">
      <formula>$G$9=7</formula>
    </cfRule>
  </conditionalFormatting>
  <conditionalFormatting sqref="BI52">
    <cfRule type="cellIs" dxfId="2677" priority="2658" stopIfTrue="1" operator="notEqual">
      <formula>BJ50</formula>
    </cfRule>
    <cfRule type="expression" dxfId="2676" priority="2659" stopIfTrue="1">
      <formula>$G$9=7</formula>
    </cfRule>
  </conditionalFormatting>
  <conditionalFormatting sqref="BJ50">
    <cfRule type="cellIs" dxfId="2675" priority="2660" stopIfTrue="1" operator="notEqual">
      <formula>BI52</formula>
    </cfRule>
    <cfRule type="expression" dxfId="2674" priority="2661" stopIfTrue="1">
      <formula>$G$9=7</formula>
    </cfRule>
  </conditionalFormatting>
  <conditionalFormatting sqref="BK50">
    <cfRule type="cellIs" dxfId="2673" priority="2662" stopIfTrue="1" operator="notEqual">
      <formula>BH52</formula>
    </cfRule>
    <cfRule type="expression" dxfId="2672" priority="2663" stopIfTrue="1">
      <formula>$G$9=7</formula>
    </cfRule>
  </conditionalFormatting>
  <conditionalFormatting sqref="BL48">
    <cfRule type="cellIs" dxfId="2671" priority="2664" stopIfTrue="1" operator="notEqual">
      <formula>BG54</formula>
    </cfRule>
    <cfRule type="expression" dxfId="2670" priority="2665" stopIfTrue="1">
      <formula>$G$9=7</formula>
    </cfRule>
  </conditionalFormatting>
  <conditionalFormatting sqref="BM48">
    <cfRule type="cellIs" dxfId="2669" priority="2666" stopIfTrue="1" operator="notEqual">
      <formula>BF54</formula>
    </cfRule>
    <cfRule type="expression" dxfId="2668" priority="2667" stopIfTrue="1">
      <formula>$G$9=7</formula>
    </cfRule>
  </conditionalFormatting>
  <conditionalFormatting sqref="BH54">
    <cfRule type="cellIs" dxfId="2667" priority="2668" stopIfTrue="1" operator="notEqual">
      <formula>BM50</formula>
    </cfRule>
    <cfRule type="expression" dxfId="2666" priority="2669" stopIfTrue="1">
      <formula>$G$9=8</formula>
    </cfRule>
  </conditionalFormatting>
  <conditionalFormatting sqref="BI54">
    <cfRule type="cellIs" dxfId="2665" priority="2670" stopIfTrue="1" operator="notEqual">
      <formula>BL50</formula>
    </cfRule>
    <cfRule type="expression" dxfId="2664" priority="2671" stopIfTrue="1">
      <formula>$G$9=8</formula>
    </cfRule>
  </conditionalFormatting>
  <conditionalFormatting sqref="BL50">
    <cfRule type="cellIs" dxfId="2663" priority="2672" stopIfTrue="1" operator="notEqual">
      <formula>BI54</formula>
    </cfRule>
    <cfRule type="expression" dxfId="2662" priority="2673" stopIfTrue="1">
      <formula>$G$9=8</formula>
    </cfRule>
  </conditionalFormatting>
  <conditionalFormatting sqref="BM50">
    <cfRule type="cellIs" dxfId="2661" priority="2674" stopIfTrue="1" operator="notEqual">
      <formula>BH54</formula>
    </cfRule>
    <cfRule type="expression" dxfId="2660" priority="2675" stopIfTrue="1">
      <formula>$G$9=8</formula>
    </cfRule>
  </conditionalFormatting>
  <conditionalFormatting sqref="BN48">
    <cfRule type="cellIs" dxfId="2659" priority="2676" stopIfTrue="1" operator="notEqual">
      <formula>BG56</formula>
    </cfRule>
    <cfRule type="expression" dxfId="2658" priority="2677" stopIfTrue="1">
      <formula>$G$9=8</formula>
    </cfRule>
  </conditionalFormatting>
  <conditionalFormatting sqref="BO48">
    <cfRule type="cellIs" dxfId="2657" priority="2678" stopIfTrue="1" operator="notEqual">
      <formula>BF56</formula>
    </cfRule>
    <cfRule type="expression" dxfId="2656" priority="2679" stopIfTrue="1">
      <formula>$G$9=8</formula>
    </cfRule>
  </conditionalFormatting>
  <conditionalFormatting sqref="BF56">
    <cfRule type="cellIs" dxfId="2655" priority="2680" stopIfTrue="1" operator="notEqual">
      <formula>BO48</formula>
    </cfRule>
    <cfRule type="expression" dxfId="2654" priority="2681" stopIfTrue="1">
      <formula>$G$9=8</formula>
    </cfRule>
  </conditionalFormatting>
  <conditionalFormatting sqref="BG56">
    <cfRule type="cellIs" dxfId="2653" priority="2682" stopIfTrue="1" operator="notEqual">
      <formula>BN48</formula>
    </cfRule>
    <cfRule type="expression" dxfId="2652" priority="2683" stopIfTrue="1">
      <formula>$G$9=8</formula>
    </cfRule>
  </conditionalFormatting>
  <conditionalFormatting sqref="BD58">
    <cfRule type="cellIs" dxfId="2651" priority="2684" stopIfTrue="1" operator="notEqual">
      <formula>BQ46</formula>
    </cfRule>
    <cfRule type="expression" dxfId="2650" priority="2685" stopIfTrue="1">
      <formula>$G$9=8</formula>
    </cfRule>
  </conditionalFormatting>
  <conditionalFormatting sqref="BE58">
    <cfRule type="cellIs" dxfId="2649" priority="2686" stopIfTrue="1" operator="notEqual">
      <formula>BP46</formula>
    </cfRule>
    <cfRule type="expression" dxfId="2648" priority="2687" stopIfTrue="1">
      <formula>$G$9=8</formula>
    </cfRule>
  </conditionalFormatting>
  <conditionalFormatting sqref="BB60">
    <cfRule type="cellIs" dxfId="2647" priority="2688" stopIfTrue="1" operator="notEqual">
      <formula>BS44</formula>
    </cfRule>
    <cfRule type="expression" dxfId="2646" priority="2689" stopIfTrue="1">
      <formula>$G$9=8</formula>
    </cfRule>
  </conditionalFormatting>
  <conditionalFormatting sqref="BC60">
    <cfRule type="cellIs" dxfId="2645" priority="2690" stopIfTrue="1" operator="notEqual">
      <formula>BR44</formula>
    </cfRule>
    <cfRule type="expression" dxfId="2644" priority="2691" stopIfTrue="1">
      <formula>$G$9=8</formula>
    </cfRule>
  </conditionalFormatting>
  <conditionalFormatting sqref="BP46">
    <cfRule type="cellIs" dxfId="2643" priority="2692" stopIfTrue="1" operator="notEqual">
      <formula>BE58</formula>
    </cfRule>
    <cfRule type="expression" dxfId="2642" priority="2693" stopIfTrue="1">
      <formula>$G$9=8</formula>
    </cfRule>
  </conditionalFormatting>
  <conditionalFormatting sqref="BQ46">
    <cfRule type="cellIs" dxfId="2641" priority="2694" stopIfTrue="1" operator="notEqual">
      <formula>BD58</formula>
    </cfRule>
    <cfRule type="expression" dxfId="2640" priority="2695" stopIfTrue="1">
      <formula>$G$9=8</formula>
    </cfRule>
  </conditionalFormatting>
  <conditionalFormatting sqref="BR44">
    <cfRule type="cellIs" dxfId="2639" priority="2696" stopIfTrue="1" operator="notEqual">
      <formula>BC60</formula>
    </cfRule>
    <cfRule type="expression" dxfId="2638" priority="2697" stopIfTrue="1">
      <formula>$G$9=8</formula>
    </cfRule>
  </conditionalFormatting>
  <conditionalFormatting sqref="BS44">
    <cfRule type="cellIs" dxfId="2637" priority="2698" stopIfTrue="1" operator="notEqual">
      <formula>BB60</formula>
    </cfRule>
    <cfRule type="expression" dxfId="2636" priority="2699" stopIfTrue="1">
      <formula>$G$9=8</formula>
    </cfRule>
  </conditionalFormatting>
  <conditionalFormatting sqref="BR46">
    <cfRule type="cellIs" dxfId="2635" priority="2700" stopIfTrue="1" operator="notEqual">
      <formula>BE60</formula>
    </cfRule>
    <cfRule type="expression" dxfId="2634" priority="2701" stopIfTrue="1">
      <formula>$G$9=9</formula>
    </cfRule>
  </conditionalFormatting>
  <conditionalFormatting sqref="BS46">
    <cfRule type="cellIs" dxfId="2633" priority="2702" stopIfTrue="1" operator="notEqual">
      <formula>BD60</formula>
    </cfRule>
    <cfRule type="expression" dxfId="2632" priority="2703" stopIfTrue="1">
      <formula>$G$9=9</formula>
    </cfRule>
  </conditionalFormatting>
  <conditionalFormatting sqref="BD60">
    <cfRule type="cellIs" dxfId="2631" priority="2704" stopIfTrue="1" operator="notEqual">
      <formula>BS46</formula>
    </cfRule>
    <cfRule type="expression" dxfId="2630" priority="2705" stopIfTrue="1">
      <formula>$G$9=9</formula>
    </cfRule>
  </conditionalFormatting>
  <conditionalFormatting sqref="BE60">
    <cfRule type="cellIs" dxfId="2629" priority="2706" stopIfTrue="1" operator="notEqual">
      <formula>BR46</formula>
    </cfRule>
    <cfRule type="expression" dxfId="2628" priority="2707" stopIfTrue="1">
      <formula>$G$9=9</formula>
    </cfRule>
  </conditionalFormatting>
  <conditionalFormatting sqref="BF58">
    <cfRule type="cellIs" dxfId="2627" priority="2708" stopIfTrue="1" operator="notEqual">
      <formula>BQ48</formula>
    </cfRule>
    <cfRule type="expression" dxfId="2626" priority="2709" stopIfTrue="1">
      <formula>$G$9=9</formula>
    </cfRule>
  </conditionalFormatting>
  <conditionalFormatting sqref="BG58">
    <cfRule type="cellIs" dxfId="2625" priority="2710" stopIfTrue="1" operator="notEqual">
      <formula>BP48</formula>
    </cfRule>
    <cfRule type="expression" dxfId="2624" priority="2711" stopIfTrue="1">
      <formula>$G$9=9</formula>
    </cfRule>
  </conditionalFormatting>
  <conditionalFormatting sqref="BH56">
    <cfRule type="cellIs" dxfId="2623" priority="2712" stopIfTrue="1" operator="notEqual">
      <formula>BO50</formula>
    </cfRule>
    <cfRule type="expression" dxfId="2622" priority="2713" stopIfTrue="1">
      <formula>$G$9=9</formula>
    </cfRule>
  </conditionalFormatting>
  <conditionalFormatting sqref="BI56">
    <cfRule type="cellIs" dxfId="2621" priority="2714" stopIfTrue="1" operator="notEqual">
      <formula>BN50</formula>
    </cfRule>
    <cfRule type="expression" dxfId="2620" priority="2715" stopIfTrue="1">
      <formula>$G$9=9</formula>
    </cfRule>
  </conditionalFormatting>
  <conditionalFormatting sqref="BJ54">
    <cfRule type="cellIs" dxfId="2619" priority="2716" stopIfTrue="1" operator="notEqual">
      <formula>BM52</formula>
    </cfRule>
    <cfRule type="expression" dxfId="2618" priority="2717" stopIfTrue="1">
      <formula>$G$9=9</formula>
    </cfRule>
  </conditionalFormatting>
  <conditionalFormatting sqref="BK54">
    <cfRule type="cellIs" dxfId="2617" priority="2718" stopIfTrue="1" operator="notEqual">
      <formula>BL52</formula>
    </cfRule>
    <cfRule type="expression" dxfId="2616" priority="2719" stopIfTrue="1">
      <formula>$G$9=9</formula>
    </cfRule>
  </conditionalFormatting>
  <conditionalFormatting sqref="BP48">
    <cfRule type="cellIs" dxfId="2615" priority="2720" stopIfTrue="1" operator="notEqual">
      <formula>BG58</formula>
    </cfRule>
    <cfRule type="expression" dxfId="2614" priority="2721" stopIfTrue="1">
      <formula>$G$9=9</formula>
    </cfRule>
  </conditionalFormatting>
  <conditionalFormatting sqref="BQ48">
    <cfRule type="cellIs" dxfId="2613" priority="2722" stopIfTrue="1" operator="notEqual">
      <formula>BF58</formula>
    </cfRule>
    <cfRule type="expression" dxfId="2612" priority="2723" stopIfTrue="1">
      <formula>$G$9=9</formula>
    </cfRule>
  </conditionalFormatting>
  <conditionalFormatting sqref="BN50">
    <cfRule type="cellIs" dxfId="2611" priority="2724" stopIfTrue="1" operator="notEqual">
      <formula>BI56</formula>
    </cfRule>
    <cfRule type="expression" dxfId="2610" priority="2725" stopIfTrue="1">
      <formula>$G$9=9</formula>
    </cfRule>
  </conditionalFormatting>
  <conditionalFormatting sqref="BO50">
    <cfRule type="cellIs" dxfId="2609" priority="2726" stopIfTrue="1" operator="notEqual">
      <formula>BH56</formula>
    </cfRule>
    <cfRule type="expression" dxfId="2608" priority="2727" stopIfTrue="1">
      <formula>$G$9=9</formula>
    </cfRule>
  </conditionalFormatting>
  <conditionalFormatting sqref="BL52">
    <cfRule type="cellIs" dxfId="2607" priority="2728" stopIfTrue="1" operator="notEqual">
      <formula>BK54</formula>
    </cfRule>
    <cfRule type="expression" dxfId="2606" priority="2729" stopIfTrue="1">
      <formula>$G$9=9</formula>
    </cfRule>
  </conditionalFormatting>
  <conditionalFormatting sqref="BM52">
    <cfRule type="cellIs" dxfId="2605" priority="2730" stopIfTrue="1" operator="notEqual">
      <formula>BJ54</formula>
    </cfRule>
    <cfRule type="expression" dxfId="2604" priority="2731" stopIfTrue="1">
      <formula>$G$9=9</formula>
    </cfRule>
  </conditionalFormatting>
  <conditionalFormatting sqref="BL62">
    <cfRule type="cellIs" dxfId="2603" priority="2732" stopIfTrue="1" operator="notEqual">
      <formula>BU54</formula>
    </cfRule>
    <cfRule type="expression" dxfId="2602" priority="2733" stopIfTrue="1">
      <formula>$G$9=10</formula>
    </cfRule>
  </conditionalFormatting>
  <conditionalFormatting sqref="BM62">
    <cfRule type="cellIs" dxfId="2601" priority="2734" stopIfTrue="1" operator="notEqual">
      <formula>BT54</formula>
    </cfRule>
    <cfRule type="expression" dxfId="2600" priority="2735" stopIfTrue="1">
      <formula>$G$9=10</formula>
    </cfRule>
  </conditionalFormatting>
  <conditionalFormatting sqref="BT54">
    <cfRule type="cellIs" dxfId="2599" priority="2736" stopIfTrue="1" operator="notEqual">
      <formula>BM62</formula>
    </cfRule>
    <cfRule type="expression" dxfId="2598" priority="2737" stopIfTrue="1">
      <formula>$G$9=10</formula>
    </cfRule>
  </conditionalFormatting>
  <conditionalFormatting sqref="BU54">
    <cfRule type="cellIs" dxfId="2597" priority="2738" stopIfTrue="1" operator="notEqual">
      <formula>BL62</formula>
    </cfRule>
    <cfRule type="expression" dxfId="2596" priority="2739" stopIfTrue="1">
      <formula>$G$9=10</formula>
    </cfRule>
  </conditionalFormatting>
  <conditionalFormatting sqref="BJ56">
    <cfRule type="cellIs" dxfId="2595" priority="2740" stopIfTrue="1" operator="notEqual">
      <formula>BO52</formula>
    </cfRule>
    <cfRule type="expression" dxfId="2594" priority="2741" stopIfTrue="1">
      <formula>$G$9=10</formula>
    </cfRule>
  </conditionalFormatting>
  <conditionalFormatting sqref="BK56">
    <cfRule type="cellIs" dxfId="2593" priority="2742" stopIfTrue="1" operator="notEqual">
      <formula>BN52</formula>
    </cfRule>
    <cfRule type="expression" dxfId="2592" priority="2743" stopIfTrue="1">
      <formula>$G$9=10</formula>
    </cfRule>
  </conditionalFormatting>
  <conditionalFormatting sqref="BJ58">
    <cfRule type="cellIs" dxfId="2591" priority="2744" stopIfTrue="1" operator="notEqual">
      <formula>BQ52</formula>
    </cfRule>
    <cfRule type="expression" dxfId="2590" priority="2745" stopIfTrue="1">
      <formula>$G$9=11</formula>
    </cfRule>
  </conditionalFormatting>
  <conditionalFormatting sqref="BK58">
    <cfRule type="cellIs" dxfId="2589" priority="2746" stopIfTrue="1" operator="notEqual">
      <formula>BP52</formula>
    </cfRule>
    <cfRule type="expression" dxfId="2588" priority="2747" stopIfTrue="1">
      <formula>$G$9=11</formula>
    </cfRule>
  </conditionalFormatting>
  <conditionalFormatting sqref="BP52">
    <cfRule type="cellIs" dxfId="2587" priority="2748" stopIfTrue="1" operator="notEqual">
      <formula>BK58</formula>
    </cfRule>
    <cfRule type="expression" dxfId="2586" priority="2749" stopIfTrue="1">
      <formula>$G$9=11</formula>
    </cfRule>
  </conditionalFormatting>
  <conditionalFormatting sqref="BS54">
    <cfRule type="cellIs" dxfId="2585" priority="2750" stopIfTrue="1" operator="notEqual">
      <formula>BL60</formula>
    </cfRule>
    <cfRule type="expression" dxfId="2584" priority="2751" stopIfTrue="1">
      <formula>$G$9=13</formula>
    </cfRule>
  </conditionalFormatting>
  <conditionalFormatting sqref="BL60">
    <cfRule type="cellIs" dxfId="2583" priority="2752" stopIfTrue="1" operator="notEqual">
      <formula>BS54</formula>
    </cfRule>
    <cfRule type="expression" dxfId="2582" priority="2753" stopIfTrue="1">
      <formula>$G$9=13</formula>
    </cfRule>
  </conditionalFormatting>
  <conditionalFormatting sqref="BM60">
    <cfRule type="cellIs" dxfId="2581" priority="2754" stopIfTrue="1" operator="notEqual">
      <formula>BR54</formula>
    </cfRule>
    <cfRule type="expression" dxfId="2580" priority="2755" stopIfTrue="1">
      <formula>$G$9=13</formula>
    </cfRule>
  </conditionalFormatting>
  <conditionalFormatting sqref="BR54">
    <cfRule type="cellIs" dxfId="2579" priority="2756" stopIfTrue="1" operator="notEqual">
      <formula>BM60</formula>
    </cfRule>
    <cfRule type="expression" dxfId="2578" priority="2757" stopIfTrue="1">
      <formula>$G$9=13</formula>
    </cfRule>
  </conditionalFormatting>
  <conditionalFormatting sqref="BF60">
    <cfRule type="cellIs" dxfId="2577" priority="2758" stopIfTrue="1" operator="notEqual">
      <formula>BS48</formula>
    </cfRule>
    <cfRule type="expression" dxfId="2576" priority="2759" stopIfTrue="1">
      <formula>$G$9=10</formula>
    </cfRule>
  </conditionalFormatting>
  <conditionalFormatting sqref="BG60">
    <cfRule type="cellIs" dxfId="2575" priority="2760" stopIfTrue="1" operator="notEqual">
      <formula>BR48</formula>
    </cfRule>
    <cfRule type="expression" dxfId="2574" priority="2761" stopIfTrue="1">
      <formula>$G$9=10</formula>
    </cfRule>
  </conditionalFormatting>
  <conditionalFormatting sqref="BN52">
    <cfRule type="cellIs" dxfId="2573" priority="2762" stopIfTrue="1" operator="notEqual">
      <formula>BK56</formula>
    </cfRule>
    <cfRule type="expression" dxfId="2572" priority="2763" stopIfTrue="1">
      <formula>$G$9=10</formula>
    </cfRule>
  </conditionalFormatting>
  <conditionalFormatting sqref="BO52">
    <cfRule type="cellIs" dxfId="2571" priority="2764" stopIfTrue="1" operator="notEqual">
      <formula>BJ56</formula>
    </cfRule>
    <cfRule type="expression" dxfId="2570" priority="2765" stopIfTrue="1">
      <formula>$G$9=10</formula>
    </cfRule>
  </conditionalFormatting>
  <conditionalFormatting sqref="BR48">
    <cfRule type="cellIs" dxfId="2569" priority="2766" stopIfTrue="1" operator="notEqual">
      <formula>BG60</formula>
    </cfRule>
    <cfRule type="expression" dxfId="2568" priority="2767" stopIfTrue="1">
      <formula>$G$9=10</formula>
    </cfRule>
  </conditionalFormatting>
  <conditionalFormatting sqref="BS48">
    <cfRule type="cellIs" dxfId="2567" priority="2768" stopIfTrue="1" operator="notEqual">
      <formula>BF60</formula>
    </cfRule>
    <cfRule type="expression" dxfId="2566" priority="2769" stopIfTrue="1">
      <formula>$G$9=10</formula>
    </cfRule>
  </conditionalFormatting>
  <conditionalFormatting sqref="BH60">
    <cfRule type="cellIs" dxfId="2565" priority="2770" stopIfTrue="1" operator="notEqual">
      <formula>BS50</formula>
    </cfRule>
    <cfRule type="expression" dxfId="2564" priority="2771" stopIfTrue="1">
      <formula>$G$9=11</formula>
    </cfRule>
  </conditionalFormatting>
  <conditionalFormatting sqref="BI60">
    <cfRule type="cellIs" dxfId="2563" priority="2772" stopIfTrue="1" operator="notEqual">
      <formula>BR50</formula>
    </cfRule>
    <cfRule type="expression" dxfId="2562" priority="2773" stopIfTrue="1">
      <formula>$G$9=11</formula>
    </cfRule>
  </conditionalFormatting>
  <conditionalFormatting sqref="BR50">
    <cfRule type="cellIs" dxfId="2561" priority="2774" stopIfTrue="1" operator="notEqual">
      <formula>BI60</formula>
    </cfRule>
    <cfRule type="expression" dxfId="2560" priority="2775" stopIfTrue="1">
      <formula>$G$9=11</formula>
    </cfRule>
  </conditionalFormatting>
  <conditionalFormatting sqref="BS50">
    <cfRule type="cellIs" dxfId="2559" priority="2776" stopIfTrue="1" operator="notEqual">
      <formula>BH60</formula>
    </cfRule>
    <cfRule type="expression" dxfId="2558" priority="2777" stopIfTrue="1">
      <formula>$G$9=11</formula>
    </cfRule>
  </conditionalFormatting>
  <conditionalFormatting sqref="BQ52">
    <cfRule type="cellIs" dxfId="2557" priority="2778" stopIfTrue="1" operator="notEqual">
      <formula>BJ58</formula>
    </cfRule>
    <cfRule type="expression" dxfId="2556" priority="2779" stopIfTrue="1">
      <formula>$G$9=11</formula>
    </cfRule>
  </conditionalFormatting>
  <conditionalFormatting sqref="BN54">
    <cfRule type="cellIs" dxfId="2555" priority="2780" stopIfTrue="1" operator="notEqual">
      <formula>BM56</formula>
    </cfRule>
    <cfRule type="expression" dxfId="2554" priority="2781" stopIfTrue="1">
      <formula>$G$9=11</formula>
    </cfRule>
  </conditionalFormatting>
  <conditionalFormatting sqref="BO54">
    <cfRule type="cellIs" dxfId="2553" priority="2782" stopIfTrue="1" operator="notEqual">
      <formula>BL56</formula>
    </cfRule>
    <cfRule type="expression" dxfId="2552" priority="2783" stopIfTrue="1">
      <formula>$G$9=11</formula>
    </cfRule>
  </conditionalFormatting>
  <conditionalFormatting sqref="BL56">
    <cfRule type="cellIs" dxfId="2551" priority="2784" stopIfTrue="1" operator="notEqual">
      <formula>BO54</formula>
    </cfRule>
    <cfRule type="expression" dxfId="2550" priority="2785" stopIfTrue="1">
      <formula>$G$9=11</formula>
    </cfRule>
  </conditionalFormatting>
  <conditionalFormatting sqref="BM56">
    <cfRule type="cellIs" dxfId="2549" priority="2786" stopIfTrue="1" operator="notEqual">
      <formula>BN54</formula>
    </cfRule>
    <cfRule type="expression" dxfId="2548" priority="2787" stopIfTrue="1">
      <formula>$G$9=11</formula>
    </cfRule>
  </conditionalFormatting>
  <conditionalFormatting sqref="BJ60">
    <cfRule type="cellIs" dxfId="2547" priority="2788" stopIfTrue="1" operator="notEqual">
      <formula>BS52</formula>
    </cfRule>
    <cfRule type="expression" dxfId="2546" priority="2789" stopIfTrue="1">
      <formula>$G$9=12</formula>
    </cfRule>
  </conditionalFormatting>
  <conditionalFormatting sqref="BK60">
    <cfRule type="cellIs" dxfId="2545" priority="2790" stopIfTrue="1" operator="notEqual">
      <formula>BR52</formula>
    </cfRule>
    <cfRule type="expression" dxfId="2544" priority="2791" stopIfTrue="1">
      <formula>$G$9=12</formula>
    </cfRule>
  </conditionalFormatting>
  <conditionalFormatting sqref="BR52">
    <cfRule type="cellIs" dxfId="2543" priority="2792" stopIfTrue="1" operator="notEqual">
      <formula>BK60</formula>
    </cfRule>
    <cfRule type="expression" dxfId="2542" priority="2793" stopIfTrue="1">
      <formula>$G$9=12</formula>
    </cfRule>
  </conditionalFormatting>
  <conditionalFormatting sqref="BS52">
    <cfRule type="cellIs" dxfId="2541" priority="2794" stopIfTrue="1" operator="notEqual">
      <formula>BJ60</formula>
    </cfRule>
    <cfRule type="expression" dxfId="2540" priority="2795" stopIfTrue="1">
      <formula>$G$9=12</formula>
    </cfRule>
  </conditionalFormatting>
  <conditionalFormatting sqref="BP56">
    <cfRule type="cellIs" dxfId="2539" priority="2796" stopIfTrue="1" operator="notEqual">
      <formula>BO58</formula>
    </cfRule>
    <cfRule type="expression" dxfId="2538" priority="2797" stopIfTrue="1">
      <formula>$G$9=13</formula>
    </cfRule>
  </conditionalFormatting>
  <conditionalFormatting sqref="BQ56">
    <cfRule type="cellIs" dxfId="2537" priority="2798" stopIfTrue="1" operator="notEqual">
      <formula>BN58</formula>
    </cfRule>
    <cfRule type="expression" dxfId="2536" priority="2799" stopIfTrue="1">
      <formula>$G$9=13</formula>
    </cfRule>
  </conditionalFormatting>
  <conditionalFormatting sqref="BN58">
    <cfRule type="cellIs" dxfId="2535" priority="2800" stopIfTrue="1" operator="notEqual">
      <formula>BQ56</formula>
    </cfRule>
    <cfRule type="expression" dxfId="2534" priority="2801" stopIfTrue="1">
      <formula>$G$9=13</formula>
    </cfRule>
  </conditionalFormatting>
  <conditionalFormatting sqref="BO58">
    <cfRule type="cellIs" dxfId="2533" priority="2802" stopIfTrue="1" operator="notEqual">
      <formula>BP56</formula>
    </cfRule>
    <cfRule type="expression" dxfId="2532" priority="2803" stopIfTrue="1">
      <formula>$G$9=13</formula>
    </cfRule>
  </conditionalFormatting>
  <conditionalFormatting sqref="BP62">
    <cfRule type="cellIs" dxfId="2531" priority="2804" stopIfTrue="1" operator="notEqual">
      <formula>BU58</formula>
    </cfRule>
    <cfRule type="expression" dxfId="2530" priority="2805" stopIfTrue="1">
      <formula>$G$9=14</formula>
    </cfRule>
  </conditionalFormatting>
  <conditionalFormatting sqref="BQ62">
    <cfRule type="cellIs" dxfId="2529" priority="2806" stopIfTrue="1" operator="notEqual">
      <formula>BT58</formula>
    </cfRule>
    <cfRule type="expression" dxfId="2528" priority="2807" stopIfTrue="1">
      <formula>$G$9=14</formula>
    </cfRule>
  </conditionalFormatting>
  <conditionalFormatting sqref="BT58">
    <cfRule type="cellIs" dxfId="2527" priority="2808" stopIfTrue="1" operator="notEqual">
      <formula>BQ62</formula>
    </cfRule>
    <cfRule type="expression" dxfId="2526" priority="2809" stopIfTrue="1">
      <formula>$G$9=14</formula>
    </cfRule>
  </conditionalFormatting>
  <conditionalFormatting sqref="BU58">
    <cfRule type="cellIs" dxfId="2525" priority="2810" stopIfTrue="1" operator="notEqual">
      <formula>BP62</formula>
    </cfRule>
    <cfRule type="expression" dxfId="2524" priority="2811" stopIfTrue="1">
      <formula>$G$9=14</formula>
    </cfRule>
  </conditionalFormatting>
  <conditionalFormatting sqref="BP60">
    <cfRule type="cellIs" dxfId="2523" priority="2812" stopIfTrue="1" operator="notEqual">
      <formula>BS58</formula>
    </cfRule>
    <cfRule type="expression" dxfId="2522" priority="2813" stopIfTrue="1">
      <formula>$G$9=15</formula>
    </cfRule>
  </conditionalFormatting>
  <conditionalFormatting sqref="BQ60">
    <cfRule type="cellIs" dxfId="2521" priority="2814" stopIfTrue="1" operator="notEqual">
      <formula>BR58</formula>
    </cfRule>
    <cfRule type="expression" dxfId="2520" priority="2815" stopIfTrue="1">
      <formula>$G$9=15</formula>
    </cfRule>
  </conditionalFormatting>
  <conditionalFormatting sqref="BR58">
    <cfRule type="cellIs" dxfId="2519" priority="2816" stopIfTrue="1" operator="notEqual">
      <formula>BQ60</formula>
    </cfRule>
    <cfRule type="expression" dxfId="2518" priority="2817" stopIfTrue="1">
      <formula>$G$9=15</formula>
    </cfRule>
  </conditionalFormatting>
  <conditionalFormatting sqref="BS58">
    <cfRule type="cellIs" dxfId="2517" priority="2818" stopIfTrue="1" operator="notEqual">
      <formula>BP60</formula>
    </cfRule>
    <cfRule type="expression" dxfId="2516" priority="2819" stopIfTrue="1">
      <formula>$G$9=15</formula>
    </cfRule>
  </conditionalFormatting>
  <conditionalFormatting sqref="BR62">
    <cfRule type="cellIs" dxfId="2515" priority="2820" stopIfTrue="1" operator="notEqual">
      <formula>BU60</formula>
    </cfRule>
    <cfRule type="expression" dxfId="2514" priority="2821" stopIfTrue="1">
      <formula>$G$9=16</formula>
    </cfRule>
  </conditionalFormatting>
  <conditionalFormatting sqref="BS62">
    <cfRule type="cellIs" dxfId="2513" priority="2822" stopIfTrue="1" operator="notEqual">
      <formula>BT60</formula>
    </cfRule>
    <cfRule type="expression" dxfId="2512" priority="2823" stopIfTrue="1">
      <formula>$G$9=16</formula>
    </cfRule>
  </conditionalFormatting>
  <conditionalFormatting sqref="BT60">
    <cfRule type="cellIs" dxfId="2511" priority="2824" stopIfTrue="1" operator="notEqual">
      <formula>BS62</formula>
    </cfRule>
    <cfRule type="expression" dxfId="2510" priority="2825" stopIfTrue="1">
      <formula>$G$9=16</formula>
    </cfRule>
  </conditionalFormatting>
  <conditionalFormatting sqref="BU60">
    <cfRule type="cellIs" dxfId="2509" priority="2826" stopIfTrue="1" operator="notEqual">
      <formula>BR62</formula>
    </cfRule>
    <cfRule type="expression" dxfId="2508" priority="2827" stopIfTrue="1">
      <formula>$G$9=16</formula>
    </cfRule>
  </conditionalFormatting>
  <conditionalFormatting sqref="BB62">
    <cfRule type="cellIs" dxfId="2507" priority="2828" stopIfTrue="1" operator="notEqual">
      <formula>BU44</formula>
    </cfRule>
    <cfRule type="expression" dxfId="2506" priority="2829" stopIfTrue="1">
      <formula>$G$9=17</formula>
    </cfRule>
  </conditionalFormatting>
  <conditionalFormatting sqref="BC62">
    <cfRule type="cellIs" dxfId="2505" priority="2830" stopIfTrue="1" operator="notEqual">
      <formula>BT44</formula>
    </cfRule>
    <cfRule type="expression" dxfId="2504" priority="2831" stopIfTrue="1">
      <formula>$G$9=17</formula>
    </cfRule>
  </conditionalFormatting>
  <conditionalFormatting sqref="BT44">
    <cfRule type="cellIs" dxfId="2503" priority="2832" stopIfTrue="1" operator="notEqual">
      <formula>BC62</formula>
    </cfRule>
    <cfRule type="expression" dxfId="2502" priority="2833" stopIfTrue="1">
      <formula>$G$9=17</formula>
    </cfRule>
  </conditionalFormatting>
  <conditionalFormatting sqref="BU44">
    <cfRule type="cellIs" dxfId="2501" priority="2834" stopIfTrue="1" operator="notEqual">
      <formula>BB62</formula>
    </cfRule>
    <cfRule type="expression" dxfId="2500" priority="2835" stopIfTrue="1">
      <formula>$G$9=17</formula>
    </cfRule>
  </conditionalFormatting>
  <conditionalFormatting sqref="AH43:AI43">
    <cfRule type="cellIs" dxfId="2499" priority="2490" stopIfTrue="1" operator="equal">
      <formula>2</formula>
    </cfRule>
    <cfRule type="cellIs" dxfId="2498" priority="2491" stopIfTrue="1" operator="equal">
      <formula>1</formula>
    </cfRule>
    <cfRule type="expression" dxfId="2497" priority="2492" stopIfTrue="1">
      <formula>AH44+AI44&lt;3</formula>
    </cfRule>
  </conditionalFormatting>
  <conditionalFormatting sqref="AH44">
    <cfRule type="cellIs" dxfId="2496" priority="2493" stopIfTrue="1" operator="notEqual">
      <formula>BC24</formula>
    </cfRule>
    <cfRule type="expression" dxfId="2495" priority="2494" stopIfTrue="1">
      <formula>$R$7=14</formula>
    </cfRule>
  </conditionalFormatting>
  <conditionalFormatting sqref="AI44">
    <cfRule type="cellIs" dxfId="2494" priority="2495" stopIfTrue="1" operator="notEqual">
      <formula>BB24</formula>
    </cfRule>
    <cfRule type="expression" dxfId="2493" priority="2496" stopIfTrue="1">
      <formula>$R$7=14</formula>
    </cfRule>
  </conditionalFormatting>
  <conditionalFormatting sqref="AJ45:AK45">
    <cfRule type="cellIs" dxfId="2492" priority="2483" stopIfTrue="1" operator="equal">
      <formula>2</formula>
    </cfRule>
    <cfRule type="cellIs" dxfId="2491" priority="2484" stopIfTrue="1" operator="equal">
      <formula>1</formula>
    </cfRule>
    <cfRule type="expression" dxfId="2490" priority="2485" stopIfTrue="1">
      <formula>AJ46+AK46&lt;3</formula>
    </cfRule>
  </conditionalFormatting>
  <conditionalFormatting sqref="AJ46">
    <cfRule type="cellIs" dxfId="2489" priority="2486" stopIfTrue="1" operator="notEqual">
      <formula>BE26</formula>
    </cfRule>
    <cfRule type="expression" dxfId="2488" priority="2487" stopIfTrue="1">
      <formula>$R$7=2</formula>
    </cfRule>
  </conditionalFormatting>
  <conditionalFormatting sqref="AK46">
    <cfRule type="cellIs" dxfId="2487" priority="2488" stopIfTrue="1" operator="notEqual">
      <formula>BD26</formula>
    </cfRule>
    <cfRule type="expression" dxfId="2486" priority="2489" stopIfTrue="1">
      <formula>$R$7=2</formula>
    </cfRule>
  </conditionalFormatting>
  <conditionalFormatting sqref="AL47:AM47">
    <cfRule type="cellIs" dxfId="2485" priority="2476" stopIfTrue="1" operator="equal">
      <formula>2</formula>
    </cfRule>
    <cfRule type="cellIs" dxfId="2484" priority="2477" stopIfTrue="1" operator="equal">
      <formula>1</formula>
    </cfRule>
    <cfRule type="expression" dxfId="2483" priority="2478" stopIfTrue="1">
      <formula>AL48+AM48&lt;3</formula>
    </cfRule>
  </conditionalFormatting>
  <conditionalFormatting sqref="AL48">
    <cfRule type="cellIs" dxfId="2482" priority="2479" stopIfTrue="1" operator="notEqual">
      <formula>BG28</formula>
    </cfRule>
    <cfRule type="expression" dxfId="2481" priority="2480" stopIfTrue="1">
      <formula>$R$7=4</formula>
    </cfRule>
  </conditionalFormatting>
  <conditionalFormatting sqref="AM48">
    <cfRule type="cellIs" dxfId="2480" priority="2481" stopIfTrue="1" operator="notEqual">
      <formula>BF28</formula>
    </cfRule>
    <cfRule type="expression" dxfId="2479" priority="2482" stopIfTrue="1">
      <formula>$R$7=4</formula>
    </cfRule>
  </conditionalFormatting>
  <conditionalFormatting sqref="AN49:AO49">
    <cfRule type="cellIs" dxfId="2478" priority="2469" stopIfTrue="1" operator="equal">
      <formula>2</formula>
    </cfRule>
    <cfRule type="cellIs" dxfId="2477" priority="2470" stopIfTrue="1" operator="equal">
      <formula>1</formula>
    </cfRule>
    <cfRule type="expression" dxfId="2476" priority="2471" stopIfTrue="1">
      <formula>AN50+AO50&lt;3</formula>
    </cfRule>
  </conditionalFormatting>
  <conditionalFormatting sqref="AN50">
    <cfRule type="cellIs" dxfId="2475" priority="2472" stopIfTrue="1" operator="notEqual">
      <formula>BI30</formula>
    </cfRule>
    <cfRule type="expression" dxfId="2474" priority="2473" stopIfTrue="1">
      <formula>$R$7=6</formula>
    </cfRule>
  </conditionalFormatting>
  <conditionalFormatting sqref="AO50">
    <cfRule type="cellIs" dxfId="2473" priority="2474" stopIfTrue="1" operator="notEqual">
      <formula>BH30</formula>
    </cfRule>
    <cfRule type="expression" dxfId="2472" priority="2475" stopIfTrue="1">
      <formula>$R$7=6</formula>
    </cfRule>
  </conditionalFormatting>
  <conditionalFormatting sqref="AP51:AQ51">
    <cfRule type="cellIs" dxfId="2471" priority="2462" stopIfTrue="1" operator="equal">
      <formula>2</formula>
    </cfRule>
    <cfRule type="cellIs" dxfId="2470" priority="2463" stopIfTrue="1" operator="equal">
      <formula>1</formula>
    </cfRule>
    <cfRule type="expression" dxfId="2469" priority="2464" stopIfTrue="1">
      <formula>AP52+AQ52&lt;3</formula>
    </cfRule>
  </conditionalFormatting>
  <conditionalFormatting sqref="AP52">
    <cfRule type="cellIs" dxfId="2468" priority="2465" stopIfTrue="1" operator="notEqual">
      <formula>BK32</formula>
    </cfRule>
    <cfRule type="expression" dxfId="2467" priority="2466" stopIfTrue="1">
      <formula>$R$7=8</formula>
    </cfRule>
  </conditionalFormatting>
  <conditionalFormatting sqref="AQ52">
    <cfRule type="cellIs" dxfId="2466" priority="2467" stopIfTrue="1" operator="notEqual">
      <formula>BJ32</formula>
    </cfRule>
    <cfRule type="expression" dxfId="2465" priority="2468" stopIfTrue="1">
      <formula>$R$7=8</formula>
    </cfRule>
  </conditionalFormatting>
  <conditionalFormatting sqref="AR53:AS53">
    <cfRule type="cellIs" dxfId="2464" priority="2455" stopIfTrue="1" operator="equal">
      <formula>2</formula>
    </cfRule>
    <cfRule type="cellIs" dxfId="2463" priority="2456" stopIfTrue="1" operator="equal">
      <formula>1</formula>
    </cfRule>
    <cfRule type="expression" dxfId="2462" priority="2457" stopIfTrue="1">
      <formula>AR54+AS54&lt;3</formula>
    </cfRule>
  </conditionalFormatting>
  <conditionalFormatting sqref="AR54">
    <cfRule type="cellIs" dxfId="2461" priority="2458" stopIfTrue="1" operator="notEqual">
      <formula>BM34</formula>
    </cfRule>
    <cfRule type="expression" dxfId="2460" priority="2459" stopIfTrue="1">
      <formula>$R$7=10</formula>
    </cfRule>
  </conditionalFormatting>
  <conditionalFormatting sqref="AS54">
    <cfRule type="cellIs" dxfId="2459" priority="2460" stopIfTrue="1" operator="notEqual">
      <formula>BL34</formula>
    </cfRule>
    <cfRule type="expression" dxfId="2458" priority="2461" stopIfTrue="1">
      <formula>$R$7=10</formula>
    </cfRule>
  </conditionalFormatting>
  <conditionalFormatting sqref="AT55:AU55">
    <cfRule type="cellIs" dxfId="2457" priority="2452" stopIfTrue="1" operator="equal">
      <formula>2</formula>
    </cfRule>
    <cfRule type="cellIs" dxfId="2456" priority="2453" stopIfTrue="1" operator="equal">
      <formula>1</formula>
    </cfRule>
    <cfRule type="expression" dxfId="2455" priority="2454" stopIfTrue="1">
      <formula>AT56+AU56&lt;3</formula>
    </cfRule>
  </conditionalFormatting>
  <conditionalFormatting sqref="AV57:AW57">
    <cfRule type="cellIs" dxfId="2454" priority="2445" stopIfTrue="1" operator="equal">
      <formula>2</formula>
    </cfRule>
    <cfRule type="cellIs" dxfId="2453" priority="2446" stopIfTrue="1" operator="equal">
      <formula>1</formula>
    </cfRule>
    <cfRule type="expression" dxfId="2452" priority="2447" stopIfTrue="1">
      <formula>AV58+AW58&lt;3</formula>
    </cfRule>
  </conditionalFormatting>
  <conditionalFormatting sqref="AV58">
    <cfRule type="cellIs" dxfId="2451" priority="2448" stopIfTrue="1" operator="notEqual">
      <formula>BQ38</formula>
    </cfRule>
    <cfRule type="expression" dxfId="2450" priority="2449" stopIfTrue="1">
      <formula>$G$9=15</formula>
    </cfRule>
  </conditionalFormatting>
  <conditionalFormatting sqref="AW58">
    <cfRule type="cellIs" dxfId="2449" priority="2450" stopIfTrue="1" operator="notEqual">
      <formula>BP38</formula>
    </cfRule>
    <cfRule type="expression" dxfId="2448" priority="2451" stopIfTrue="1">
      <formula>$G$9=15</formula>
    </cfRule>
  </conditionalFormatting>
  <conditionalFormatting sqref="AX59:AY59">
    <cfRule type="cellIs" dxfId="2447" priority="2438" stopIfTrue="1" operator="equal">
      <formula>2</formula>
    </cfRule>
    <cfRule type="cellIs" dxfId="2446" priority="2439" stopIfTrue="1" operator="equal">
      <formula>1</formula>
    </cfRule>
    <cfRule type="expression" dxfId="2445" priority="2440" stopIfTrue="1">
      <formula>AX60+AY60&lt;3</formula>
    </cfRule>
  </conditionalFormatting>
  <conditionalFormatting sqref="AX60">
    <cfRule type="cellIs" dxfId="2444" priority="2441" stopIfTrue="1" operator="notEqual">
      <formula>BS40</formula>
    </cfRule>
    <cfRule type="expression" dxfId="2443" priority="2442" stopIfTrue="1">
      <formula>$G$9=15</formula>
    </cfRule>
  </conditionalFormatting>
  <conditionalFormatting sqref="AY60">
    <cfRule type="cellIs" dxfId="2442" priority="2443" stopIfTrue="1" operator="notEqual">
      <formula>BR40</formula>
    </cfRule>
    <cfRule type="expression" dxfId="2441" priority="2444" stopIfTrue="1">
      <formula>$G$9=15</formula>
    </cfRule>
  </conditionalFormatting>
  <conditionalFormatting sqref="AZ61:BA61">
    <cfRule type="cellIs" dxfId="2440" priority="2431" stopIfTrue="1" operator="equal">
      <formula>2</formula>
    </cfRule>
    <cfRule type="cellIs" dxfId="2439" priority="2432" stopIfTrue="1" operator="equal">
      <formula>1</formula>
    </cfRule>
    <cfRule type="expression" dxfId="2438" priority="2433" stopIfTrue="1">
      <formula>AZ62+BA62&lt;3</formula>
    </cfRule>
  </conditionalFormatting>
  <conditionalFormatting sqref="AZ62">
    <cfRule type="cellIs" dxfId="2437" priority="2434" stopIfTrue="1" operator="notEqual">
      <formula>BU42</formula>
    </cfRule>
    <cfRule type="expression" dxfId="2436" priority="2435" stopIfTrue="1">
      <formula>$G$9=15</formula>
    </cfRule>
  </conditionalFormatting>
  <conditionalFormatting sqref="BA62">
    <cfRule type="cellIs" dxfId="2435" priority="2436" stopIfTrue="1" operator="notEqual">
      <formula>BT42</formula>
    </cfRule>
    <cfRule type="expression" dxfId="2434" priority="2437" stopIfTrue="1">
      <formula>$G$9=15</formula>
    </cfRule>
  </conditionalFormatting>
  <conditionalFormatting sqref="T8">
    <cfRule type="cellIs" dxfId="2433" priority="2427" stopIfTrue="1" operator="notEqual">
      <formula>S10</formula>
    </cfRule>
    <cfRule type="expression" dxfId="2432" priority="2428" stopIfTrue="1">
      <formula>$U$10=2</formula>
    </cfRule>
  </conditionalFormatting>
  <conditionalFormatting sqref="U8">
    <cfRule type="cellIs" dxfId="2431" priority="2429" stopIfTrue="1" operator="notEqual">
      <formula>R10</formula>
    </cfRule>
    <cfRule type="expression" dxfId="2430" priority="2430" stopIfTrue="1">
      <formula>$U$10=2</formula>
    </cfRule>
  </conditionalFormatting>
  <conditionalFormatting sqref="AT8">
    <cfRule type="cellIs" dxfId="2429" priority="2423" stopIfTrue="1" operator="notEqual">
      <formula>S36</formula>
    </cfRule>
    <cfRule type="expression" dxfId="2428" priority="2424" stopIfTrue="1">
      <formula>$R$7=2</formula>
    </cfRule>
  </conditionalFormatting>
  <conditionalFormatting sqref="AU8">
    <cfRule type="cellIs" dxfId="2427" priority="2425" stopIfTrue="1" operator="notEqual">
      <formula>R36</formula>
    </cfRule>
    <cfRule type="expression" dxfId="2426" priority="2426" stopIfTrue="1">
      <formula>$R$7=2</formula>
    </cfRule>
  </conditionalFormatting>
  <conditionalFormatting sqref="T20">
    <cfRule type="cellIs" dxfId="2425" priority="2419" stopIfTrue="1" operator="notEqual">
      <formula>AE10</formula>
    </cfRule>
    <cfRule type="expression" dxfId="2424" priority="2420" stopIfTrue="1">
      <formula>$G$9=7</formula>
    </cfRule>
  </conditionalFormatting>
  <conditionalFormatting sqref="U20">
    <cfRule type="cellIs" dxfId="2423" priority="2421" stopIfTrue="1" operator="notEqual">
      <formula>AD10</formula>
    </cfRule>
    <cfRule type="expression" dxfId="2422" priority="2422" stopIfTrue="1">
      <formula>$G$9=7</formula>
    </cfRule>
  </conditionalFormatting>
  <conditionalFormatting sqref="AD10">
    <cfRule type="cellIs" dxfId="2421" priority="2415" stopIfTrue="1" operator="notEqual">
      <formula>U20</formula>
    </cfRule>
    <cfRule type="expression" dxfId="2420" priority="2416" stopIfTrue="1">
      <formula>$G$9=7</formula>
    </cfRule>
  </conditionalFormatting>
  <conditionalFormatting sqref="AE10">
    <cfRule type="cellIs" dxfId="2419" priority="2417" stopIfTrue="1" operator="notEqual">
      <formula>T20</formula>
    </cfRule>
    <cfRule type="expression" dxfId="2418" priority="2418" stopIfTrue="1">
      <formula>$G$9=7</formula>
    </cfRule>
  </conditionalFormatting>
  <conditionalFormatting sqref="R46">
    <cfRule type="cellIs" dxfId="2417" priority="2411" stopIfTrue="1" operator="notEqual">
      <formula>BE8</formula>
    </cfRule>
    <cfRule type="expression" dxfId="2416" priority="2412" stopIfTrue="1">
      <formula>$R$7=7</formula>
    </cfRule>
  </conditionalFormatting>
  <conditionalFormatting sqref="S46">
    <cfRule type="cellIs" dxfId="2415" priority="2413" stopIfTrue="1" operator="notEqual">
      <formula>BD8</formula>
    </cfRule>
    <cfRule type="expression" dxfId="2414" priority="2414" stopIfTrue="1">
      <formula>$R$7=7</formula>
    </cfRule>
  </conditionalFormatting>
  <conditionalFormatting sqref="T50">
    <cfRule type="cellIs" dxfId="2413" priority="2407" stopIfTrue="1" operator="notEqual">
      <formula>BI10</formula>
    </cfRule>
    <cfRule type="expression" dxfId="2412" priority="2408" stopIfTrue="1">
      <formula>$R$7=10</formula>
    </cfRule>
  </conditionalFormatting>
  <conditionalFormatting sqref="U50">
    <cfRule type="cellIs" dxfId="2411" priority="2409" stopIfTrue="1" operator="notEqual">
      <formula>BH10</formula>
    </cfRule>
    <cfRule type="expression" dxfId="2410" priority="2410" stopIfTrue="1">
      <formula>$R$7=10</formula>
    </cfRule>
  </conditionalFormatting>
  <conditionalFormatting sqref="R50">
    <cfRule type="cellIs" dxfId="2409" priority="2403" stopIfTrue="1" operator="notEqual">
      <formula>BI8</formula>
    </cfRule>
    <cfRule type="expression" dxfId="2408" priority="2404" stopIfTrue="1">
      <formula>$R$7=9</formula>
    </cfRule>
  </conditionalFormatting>
  <conditionalFormatting sqref="S50">
    <cfRule type="cellIs" dxfId="2407" priority="2405" stopIfTrue="1" operator="notEqual">
      <formula>BH8</formula>
    </cfRule>
    <cfRule type="expression" dxfId="2406" priority="2406" stopIfTrue="1">
      <formula>$R$7=9</formula>
    </cfRule>
  </conditionalFormatting>
  <conditionalFormatting sqref="T48">
    <cfRule type="cellIs" dxfId="2405" priority="2399" stopIfTrue="1" operator="notEqual">
      <formula>BG10</formula>
    </cfRule>
    <cfRule type="expression" dxfId="2404" priority="2400" stopIfTrue="1">
      <formula>$R$7=9</formula>
    </cfRule>
  </conditionalFormatting>
  <conditionalFormatting sqref="U48">
    <cfRule type="cellIs" dxfId="2403" priority="2401" stopIfTrue="1" operator="notEqual">
      <formula>BF10</formula>
    </cfRule>
    <cfRule type="expression" dxfId="2402" priority="2402" stopIfTrue="1">
      <formula>$R$7=9</formula>
    </cfRule>
  </conditionalFormatting>
  <conditionalFormatting sqref="AT24">
    <cfRule type="cellIs" dxfId="2401" priority="2395" stopIfTrue="1" operator="notEqual">
      <formula>AI36</formula>
    </cfRule>
    <cfRule type="expression" dxfId="2400" priority="2396" stopIfTrue="1">
      <formula>$R$7=10</formula>
    </cfRule>
  </conditionalFormatting>
  <conditionalFormatting sqref="AU24">
    <cfRule type="cellIs" dxfId="2399" priority="2397" stopIfTrue="1" operator="notEqual">
      <formula>AH36</formula>
    </cfRule>
    <cfRule type="expression" dxfId="2398" priority="2398" stopIfTrue="1">
      <formula>$R$7=10</formula>
    </cfRule>
  </conditionalFormatting>
  <conditionalFormatting sqref="BT26">
    <cfRule type="cellIs" dxfId="2397" priority="2391" stopIfTrue="1" operator="notEqual">
      <formula>AK62</formula>
    </cfRule>
    <cfRule type="expression" dxfId="2396" priority="2392" stopIfTrue="1">
      <formula>$R$7=10</formula>
    </cfRule>
  </conditionalFormatting>
  <conditionalFormatting sqref="BU26">
    <cfRule type="cellIs" dxfId="2395" priority="2393" stopIfTrue="1" operator="notEqual">
      <formula>AJ62</formula>
    </cfRule>
    <cfRule type="expression" dxfId="2394" priority="2394" stopIfTrue="1">
      <formula>$R$7=10</formula>
    </cfRule>
  </conditionalFormatting>
  <conditionalFormatting sqref="AH36">
    <cfRule type="cellIs" dxfId="2393" priority="2387" stopIfTrue="1" operator="notEqual">
      <formula>AU24</formula>
    </cfRule>
    <cfRule type="expression" dxfId="2392" priority="2388" stopIfTrue="1">
      <formula>$R$7=10</formula>
    </cfRule>
  </conditionalFormatting>
  <conditionalFormatting sqref="AI36">
    <cfRule type="cellIs" dxfId="2391" priority="2389" stopIfTrue="1" operator="notEqual">
      <formula>AT24</formula>
    </cfRule>
    <cfRule type="expression" dxfId="2390" priority="2390" stopIfTrue="1">
      <formula>$R$7=10</formula>
    </cfRule>
  </conditionalFormatting>
  <conditionalFormatting sqref="AJ62">
    <cfRule type="cellIs" dxfId="2389" priority="2383" stopIfTrue="1" operator="notEqual">
      <formula>BU26</formula>
    </cfRule>
    <cfRule type="expression" dxfId="2388" priority="2384" stopIfTrue="1">
      <formula>$R$7=10</formula>
    </cfRule>
  </conditionalFormatting>
  <conditionalFormatting sqref="AK62">
    <cfRule type="cellIs" dxfId="2387" priority="2385" stopIfTrue="1" operator="notEqual">
      <formula>BT26</formula>
    </cfRule>
    <cfRule type="expression" dxfId="2386" priority="2386" stopIfTrue="1">
      <formula>$R$7=10</formula>
    </cfRule>
  </conditionalFormatting>
  <conditionalFormatting sqref="BN8">
    <cfRule type="cellIs" dxfId="2385" priority="2379" stopIfTrue="1" operator="notEqual">
      <formula>S56</formula>
    </cfRule>
    <cfRule type="expression" dxfId="2384" priority="2380" stopIfTrue="1">
      <formula>$R$7=12</formula>
    </cfRule>
  </conditionalFormatting>
  <conditionalFormatting sqref="BO8">
    <cfRule type="cellIs" dxfId="2383" priority="2381" stopIfTrue="1" operator="notEqual">
      <formula>R56</formula>
    </cfRule>
    <cfRule type="expression" dxfId="2382" priority="2382" stopIfTrue="1">
      <formula>$R$7=12</formula>
    </cfRule>
  </conditionalFormatting>
  <conditionalFormatting sqref="BJ12">
    <cfRule type="cellIs" dxfId="2381" priority="2375" stopIfTrue="1" operator="notEqual">
      <formula>W52</formula>
    </cfRule>
    <cfRule type="expression" dxfId="2380" priority="2376" stopIfTrue="1">
      <formula>$R$7=12</formula>
    </cfRule>
  </conditionalFormatting>
  <conditionalFormatting sqref="BK12">
    <cfRule type="cellIs" dxfId="2379" priority="2377" stopIfTrue="1" operator="notEqual">
      <formula>V52</formula>
    </cfRule>
    <cfRule type="expression" dxfId="2378" priority="2378" stopIfTrue="1">
      <formula>$R$7=12</formula>
    </cfRule>
  </conditionalFormatting>
  <conditionalFormatting sqref="BT30">
    <cfRule type="cellIs" dxfId="2377" priority="2371" stopIfTrue="1" operator="notEqual">
      <formula>AO62</formula>
    </cfRule>
    <cfRule type="expression" dxfId="2376" priority="2372" stopIfTrue="1">
      <formula>$R$7=12</formula>
    </cfRule>
  </conditionalFormatting>
  <conditionalFormatting sqref="BU30">
    <cfRule type="cellIs" dxfId="2375" priority="2373" stopIfTrue="1" operator="notEqual">
      <formula>AN62</formula>
    </cfRule>
    <cfRule type="expression" dxfId="2374" priority="2374" stopIfTrue="1">
      <formula>$R$7=12</formula>
    </cfRule>
  </conditionalFormatting>
  <conditionalFormatting sqref="V52">
    <cfRule type="cellIs" dxfId="2373" priority="2367" stopIfTrue="1" operator="notEqual">
      <formula>BK12</formula>
    </cfRule>
    <cfRule type="expression" dxfId="2372" priority="2368" stopIfTrue="1">
      <formula>$R$7=12</formula>
    </cfRule>
  </conditionalFormatting>
  <conditionalFormatting sqref="W52">
    <cfRule type="cellIs" dxfId="2371" priority="2369" stopIfTrue="1" operator="notEqual">
      <formula>BJ12</formula>
    </cfRule>
    <cfRule type="expression" dxfId="2370" priority="2370" stopIfTrue="1">
      <formula>$R$7=12</formula>
    </cfRule>
  </conditionalFormatting>
  <conditionalFormatting sqref="AN62">
    <cfRule type="cellIs" dxfId="2369" priority="2363" stopIfTrue="1" operator="notEqual">
      <formula>BU30</formula>
    </cfRule>
    <cfRule type="expression" dxfId="2368" priority="2364" stopIfTrue="1">
      <formula>$R$7=12</formula>
    </cfRule>
  </conditionalFormatting>
  <conditionalFormatting sqref="AO62">
    <cfRule type="cellIs" dxfId="2367" priority="2365" stopIfTrue="1" operator="notEqual">
      <formula>BT30</formula>
    </cfRule>
    <cfRule type="expression" dxfId="2366" priority="2366" stopIfTrue="1">
      <formula>$R$7=12</formula>
    </cfRule>
  </conditionalFormatting>
  <conditionalFormatting sqref="AV30">
    <cfRule type="cellIs" dxfId="2365" priority="2359" stopIfTrue="1" operator="notEqual">
      <formula>AO38</formula>
    </cfRule>
    <cfRule type="expression" dxfId="2364" priority="2360" stopIfTrue="1">
      <formula>$R$7=14</formula>
    </cfRule>
  </conditionalFormatting>
  <conditionalFormatting sqref="AW30">
    <cfRule type="cellIs" dxfId="2363" priority="2361" stopIfTrue="1" operator="notEqual">
      <formula>AN38</formula>
    </cfRule>
    <cfRule type="expression" dxfId="2362" priority="2362" stopIfTrue="1">
      <formula>$R$7=14</formula>
    </cfRule>
  </conditionalFormatting>
  <conditionalFormatting sqref="BU34">
    <cfRule type="cellIs" dxfId="2361" priority="2355" stopIfTrue="1" operator="notEqual">
      <formula>AR62</formula>
    </cfRule>
    <cfRule type="expression" dxfId="2360" priority="2356" stopIfTrue="1">
      <formula>$R$7=14</formula>
    </cfRule>
  </conditionalFormatting>
  <conditionalFormatting sqref="BT34">
    <cfRule type="cellIs" dxfId="2359" priority="2357" stopIfTrue="1" operator="notEqual">
      <formula>AS62</formula>
    </cfRule>
    <cfRule type="expression" dxfId="2358" priority="2358" stopIfTrue="1">
      <formula>$R$7=14</formula>
    </cfRule>
  </conditionalFormatting>
  <conditionalFormatting sqref="AR62">
    <cfRule type="cellIs" dxfId="2357" priority="2351" stopIfTrue="1" operator="notEqual">
      <formula>BU34</formula>
    </cfRule>
    <cfRule type="expression" dxfId="2356" priority="2352" stopIfTrue="1">
      <formula>$R$7=14</formula>
    </cfRule>
  </conditionalFormatting>
  <conditionalFormatting sqref="AS62">
    <cfRule type="cellIs" dxfId="2355" priority="2353" stopIfTrue="1" operator="notEqual">
      <formula>BT34</formula>
    </cfRule>
    <cfRule type="expression" dxfId="2354" priority="2354" stopIfTrue="1">
      <formula>$R$7=14</formula>
    </cfRule>
  </conditionalFormatting>
  <conditionalFormatting sqref="AN38">
    <cfRule type="cellIs" dxfId="2353" priority="2347" stopIfTrue="1" operator="notEqual">
      <formula>AW30</formula>
    </cfRule>
    <cfRule type="expression" dxfId="2352" priority="2348" stopIfTrue="1">
      <formula>$R$7=14</formula>
    </cfRule>
  </conditionalFormatting>
  <conditionalFormatting sqref="AO38">
    <cfRule type="cellIs" dxfId="2351" priority="2349" stopIfTrue="1" operator="notEqual">
      <formula>AV30</formula>
    </cfRule>
    <cfRule type="expression" dxfId="2350" priority="2350" stopIfTrue="1">
      <formula>$R$7=14</formula>
    </cfRule>
  </conditionalFormatting>
  <conditionalFormatting sqref="S10">
    <cfRule type="cellIs" dxfId="2349" priority="2343" stopIfTrue="1" operator="notEqual">
      <formula>T8</formula>
    </cfRule>
    <cfRule type="expression" dxfId="2348" priority="2344" stopIfTrue="1">
      <formula>$G$9=3</formula>
    </cfRule>
  </conditionalFormatting>
  <conditionalFormatting sqref="R10">
    <cfRule type="cellIs" dxfId="2347" priority="2345" stopIfTrue="1" operator="notEqual">
      <formula>U8</formula>
    </cfRule>
    <cfRule type="expression" dxfId="2346" priority="2346" stopIfTrue="1">
      <formula>$G$9=3</formula>
    </cfRule>
  </conditionalFormatting>
  <conditionalFormatting sqref="R22">
    <cfRule type="cellIs" dxfId="2345" priority="2339" stopIfTrue="1" operator="notEqual">
      <formula>AG8</formula>
    </cfRule>
    <cfRule type="expression" dxfId="2344" priority="2340" stopIfTrue="1">
      <formula>$G$9=9</formula>
    </cfRule>
  </conditionalFormatting>
  <conditionalFormatting sqref="S22">
    <cfRule type="cellIs" dxfId="2343" priority="2341" stopIfTrue="1" operator="notEqual">
      <formula>AF8</formula>
    </cfRule>
    <cfRule type="expression" dxfId="2342" priority="2342" stopIfTrue="1">
      <formula>$G$9=9</formula>
    </cfRule>
  </conditionalFormatting>
  <conditionalFormatting sqref="R26">
    <cfRule type="cellIs" dxfId="2341" priority="2335" stopIfTrue="1" operator="notEqual">
      <formula>AK8</formula>
    </cfRule>
    <cfRule type="expression" dxfId="2340" priority="2336" stopIfTrue="1">
      <formula>$G$9=11</formula>
    </cfRule>
  </conditionalFormatting>
  <conditionalFormatting sqref="S26">
    <cfRule type="cellIs" dxfId="2339" priority="2337" stopIfTrue="1" operator="notEqual">
      <formula>AJ8</formula>
    </cfRule>
    <cfRule type="expression" dxfId="2338" priority="2338" stopIfTrue="1">
      <formula>$G$9=11</formula>
    </cfRule>
  </conditionalFormatting>
  <conditionalFormatting sqref="R30">
    <cfRule type="cellIs" dxfId="2337" priority="2331" stopIfTrue="1" operator="notEqual">
      <formula>AO8</formula>
    </cfRule>
    <cfRule type="expression" dxfId="2336" priority="2332" stopIfTrue="1">
      <formula>$G$9=14</formula>
    </cfRule>
  </conditionalFormatting>
  <conditionalFormatting sqref="S30">
    <cfRule type="cellIs" dxfId="2335" priority="2333" stopIfTrue="1" operator="notEqual">
      <formula>AN8</formula>
    </cfRule>
    <cfRule type="expression" dxfId="2334" priority="2334" stopIfTrue="1">
      <formula>$G$9=14</formula>
    </cfRule>
  </conditionalFormatting>
  <conditionalFormatting sqref="T28">
    <cfRule type="cellIs" dxfId="2333" priority="2329" stopIfTrue="1" operator="notEqual">
      <formula>AM10</formula>
    </cfRule>
  </conditionalFormatting>
  <conditionalFormatting sqref="U28">
    <cfRule type="cellIs" dxfId="2332" priority="2330" stopIfTrue="1" operator="notEqual">
      <formula>AL10</formula>
    </cfRule>
  </conditionalFormatting>
  <conditionalFormatting sqref="T30">
    <cfRule type="cellIs" dxfId="2331" priority="2325" stopIfTrue="1" operator="notEqual">
      <formula>AO10</formula>
    </cfRule>
    <cfRule type="expression" dxfId="2330" priority="2326" stopIfTrue="1">
      <formula>$G$9=14</formula>
    </cfRule>
  </conditionalFormatting>
  <conditionalFormatting sqref="U30">
    <cfRule type="cellIs" dxfId="2329" priority="2327" stopIfTrue="1" operator="notEqual">
      <formula>AN10</formula>
    </cfRule>
    <cfRule type="expression" dxfId="2328" priority="2328" stopIfTrue="1">
      <formula>$G$9=14</formula>
    </cfRule>
  </conditionalFormatting>
  <conditionalFormatting sqref="AP12">
    <cfRule type="cellIs" dxfId="2327" priority="2321" stopIfTrue="1" operator="notEqual">
      <formula>W32</formula>
    </cfRule>
    <cfRule type="expression" dxfId="2326" priority="2322" stopIfTrue="1">
      <formula>$G$9=16</formula>
    </cfRule>
  </conditionalFormatting>
  <conditionalFormatting sqref="AQ12">
    <cfRule type="cellIs" dxfId="2325" priority="2323" stopIfTrue="1" operator="notEqual">
      <formula>V32</formula>
    </cfRule>
    <cfRule type="expression" dxfId="2324" priority="2324" stopIfTrue="1">
      <formula>$G$9=16</formula>
    </cfRule>
  </conditionalFormatting>
  <conditionalFormatting sqref="V32">
    <cfRule type="cellIs" dxfId="2323" priority="2317" stopIfTrue="1" operator="notEqual">
      <formula>AQ12</formula>
    </cfRule>
    <cfRule type="expression" dxfId="2322" priority="2318" stopIfTrue="1">
      <formula>$G$9=16</formula>
    </cfRule>
  </conditionalFormatting>
  <conditionalFormatting sqref="W32">
    <cfRule type="cellIs" dxfId="2321" priority="2319" stopIfTrue="1" operator="notEqual">
      <formula>AP12</formula>
    </cfRule>
    <cfRule type="expression" dxfId="2320" priority="2320" stopIfTrue="1">
      <formula>$G$9=16</formula>
    </cfRule>
  </conditionalFormatting>
  <conditionalFormatting sqref="AB34">
    <cfRule type="cellIs" dxfId="2319" priority="2313" stopIfTrue="1" operator="notEqual">
      <formula>AS18</formula>
    </cfRule>
    <cfRule type="expression" dxfId="2318" priority="2314" stopIfTrue="1">
      <formula>$G$9=2</formula>
    </cfRule>
  </conditionalFormatting>
  <conditionalFormatting sqref="AC34">
    <cfRule type="cellIs" dxfId="2317" priority="2315" stopIfTrue="1" operator="notEqual">
      <formula>AR18</formula>
    </cfRule>
    <cfRule type="expression" dxfId="2316" priority="2316" stopIfTrue="1">
      <formula>$G$9=2</formula>
    </cfRule>
  </conditionalFormatting>
  <conditionalFormatting sqref="AD34">
    <cfRule type="cellIs" dxfId="2315" priority="2309" stopIfTrue="1" operator="notEqual">
      <formula>AS20</formula>
    </cfRule>
    <cfRule type="expression" dxfId="2314" priority="2310" stopIfTrue="1">
      <formula>$G$9=3</formula>
    </cfRule>
  </conditionalFormatting>
  <conditionalFormatting sqref="AE34">
    <cfRule type="cellIs" dxfId="2313" priority="2311" stopIfTrue="1" operator="notEqual">
      <formula>AR20</formula>
    </cfRule>
    <cfRule type="expression" dxfId="2312" priority="2312" stopIfTrue="1">
      <formula>$G$9=3</formula>
    </cfRule>
  </conditionalFormatting>
  <conditionalFormatting sqref="AF34">
    <cfRule type="cellIs" dxfId="2311" priority="2305" stopIfTrue="1" operator="notEqual">
      <formula>AS22</formula>
    </cfRule>
    <cfRule type="expression" dxfId="2310" priority="2306" stopIfTrue="1">
      <formula>$G$9=5</formula>
    </cfRule>
  </conditionalFormatting>
  <conditionalFormatting sqref="AG34">
    <cfRule type="cellIs" dxfId="2309" priority="2307" stopIfTrue="1" operator="notEqual">
      <formula>AR22</formula>
    </cfRule>
    <cfRule type="expression" dxfId="2308" priority="2308" stopIfTrue="1">
      <formula>$G$9=5</formula>
    </cfRule>
  </conditionalFormatting>
  <conditionalFormatting sqref="BB36">
    <cfRule type="cellIs" dxfId="2307" priority="2301" stopIfTrue="1" operator="notEqual">
      <formula>AU44</formula>
    </cfRule>
    <cfRule type="expression" dxfId="2306" priority="2302" stopIfTrue="1">
      <formula>$G$9=7</formula>
    </cfRule>
  </conditionalFormatting>
  <conditionalFormatting sqref="BC36">
    <cfRule type="cellIs" dxfId="2305" priority="2303" stopIfTrue="1" operator="notEqual">
      <formula>AT44</formula>
    </cfRule>
    <cfRule type="expression" dxfId="2304" priority="2304" stopIfTrue="1">
      <formula>$G$9=7</formula>
    </cfRule>
  </conditionalFormatting>
  <conditionalFormatting sqref="AX44">
    <cfRule type="cellIs" dxfId="2303" priority="2297" stopIfTrue="1" operator="notEqual">
      <formula>BC40</formula>
    </cfRule>
    <cfRule type="expression" dxfId="2302" priority="2298" stopIfTrue="1">
      <formula>$G$9=16</formula>
    </cfRule>
  </conditionalFormatting>
  <conditionalFormatting sqref="AY44">
    <cfRule type="cellIs" dxfId="2301" priority="2299" stopIfTrue="1" operator="notEqual">
      <formula>BB40</formula>
    </cfRule>
    <cfRule type="expression" dxfId="2300" priority="2300" stopIfTrue="1">
      <formula>$G$9=16</formula>
    </cfRule>
  </conditionalFormatting>
  <conditionalFormatting sqref="AX46">
    <cfRule type="cellIs" dxfId="2299" priority="2293" stopIfTrue="1" operator="notEqual">
      <formula>BE40</formula>
    </cfRule>
    <cfRule type="expression" dxfId="2298" priority="2294" stopIfTrue="1">
      <formula>$G$9=16</formula>
    </cfRule>
  </conditionalFormatting>
  <conditionalFormatting sqref="AY46">
    <cfRule type="cellIs" dxfId="2297" priority="2295" stopIfTrue="1" operator="notEqual">
      <formula>BD40</formula>
    </cfRule>
    <cfRule type="expression" dxfId="2296" priority="2296" stopIfTrue="1">
      <formula>$G$9=16</formula>
    </cfRule>
  </conditionalFormatting>
  <conditionalFormatting sqref="BB38">
    <cfRule type="cellIs" dxfId="2295" priority="2289" stopIfTrue="1" operator="notEqual">
      <formula>AW44</formula>
    </cfRule>
    <cfRule type="expression" dxfId="2294" priority="2290" stopIfTrue="1">
      <formula>$G$9=7</formula>
    </cfRule>
  </conditionalFormatting>
  <conditionalFormatting sqref="BC38">
    <cfRule type="cellIs" dxfId="2293" priority="2291" stopIfTrue="1" operator="notEqual">
      <formula>AV44</formula>
    </cfRule>
    <cfRule type="expression" dxfId="2292" priority="2292" stopIfTrue="1">
      <formula>$G$9=7</formula>
    </cfRule>
  </conditionalFormatting>
  <conditionalFormatting sqref="BB40">
    <cfRule type="cellIs" dxfId="2291" priority="2285" stopIfTrue="1" operator="notEqual">
      <formula>AY44</formula>
    </cfRule>
    <cfRule type="expression" dxfId="2290" priority="2286" stopIfTrue="1">
      <formula>$G$9=7</formula>
    </cfRule>
  </conditionalFormatting>
  <conditionalFormatting sqref="BC40">
    <cfRule type="cellIs" dxfId="2289" priority="2287" stopIfTrue="1" operator="notEqual">
      <formula>AX44</formula>
    </cfRule>
    <cfRule type="expression" dxfId="2288" priority="2288" stopIfTrue="1">
      <formula>$G$9=7</formula>
    </cfRule>
  </conditionalFormatting>
  <conditionalFormatting sqref="AT52">
    <cfRule type="cellIs" dxfId="2287" priority="2281" stopIfTrue="1" operator="notEqual">
      <formula>BK36</formula>
    </cfRule>
    <cfRule type="expression" dxfId="2286" priority="2282" stopIfTrue="1">
      <formula>$G$9=9</formula>
    </cfRule>
  </conditionalFormatting>
  <conditionalFormatting sqref="AU52">
    <cfRule type="cellIs" dxfId="2285" priority="2283" stopIfTrue="1" operator="notEqual">
      <formula>BJ36</formula>
    </cfRule>
    <cfRule type="expression" dxfId="2284" priority="2284" stopIfTrue="1">
      <formula>$G$9=9</formula>
    </cfRule>
  </conditionalFormatting>
  <conditionalFormatting sqref="AT54">
    <cfRule type="cellIs" dxfId="2283" priority="2277" stopIfTrue="1" operator="notEqual">
      <formula>BM36</formula>
    </cfRule>
    <cfRule type="expression" dxfId="2282" priority="2278" stopIfTrue="1">
      <formula>$G$9=9</formula>
    </cfRule>
  </conditionalFormatting>
  <conditionalFormatting sqref="AU54">
    <cfRule type="cellIs" dxfId="2281" priority="2279" stopIfTrue="1" operator="notEqual">
      <formula>BL36</formula>
    </cfRule>
    <cfRule type="expression" dxfId="2280" priority="2280" stopIfTrue="1">
      <formula>$G$9=9</formula>
    </cfRule>
  </conditionalFormatting>
  <conditionalFormatting sqref="AT56">
    <cfRule type="cellIs" dxfId="2279" priority="2273" stopIfTrue="1" operator="notEqual">
      <formula>BO36</formula>
    </cfRule>
    <cfRule type="expression" dxfId="2278" priority="2274" stopIfTrue="1">
      <formula>$G$9=9</formula>
    </cfRule>
  </conditionalFormatting>
  <conditionalFormatting sqref="AU56">
    <cfRule type="cellIs" dxfId="2277" priority="2275" stopIfTrue="1" operator="notEqual">
      <formula>BN36</formula>
    </cfRule>
    <cfRule type="expression" dxfId="2276" priority="2276" stopIfTrue="1">
      <formula>$G$9=9</formula>
    </cfRule>
  </conditionalFormatting>
  <conditionalFormatting sqref="AT58">
    <cfRule type="cellIs" dxfId="2275" priority="2269" stopIfTrue="1" operator="notEqual">
      <formula>BQ36</formula>
    </cfRule>
    <cfRule type="expression" dxfId="2274" priority="2270" stopIfTrue="1">
      <formula>$G$9=9</formula>
    </cfRule>
  </conditionalFormatting>
  <conditionalFormatting sqref="AU58">
    <cfRule type="cellIs" dxfId="2273" priority="2271" stopIfTrue="1" operator="notEqual">
      <formula>BP36</formula>
    </cfRule>
    <cfRule type="expression" dxfId="2272" priority="2272" stopIfTrue="1">
      <formula>$G$9=9</formula>
    </cfRule>
  </conditionalFormatting>
  <conditionalFormatting sqref="AT60">
    <cfRule type="cellIs" dxfId="2271" priority="2265" stopIfTrue="1" operator="notEqual">
      <formula>BS36</formula>
    </cfRule>
    <cfRule type="expression" dxfId="2270" priority="2266" stopIfTrue="1">
      <formula>$G$9=9</formula>
    </cfRule>
  </conditionalFormatting>
  <conditionalFormatting sqref="AU60">
    <cfRule type="cellIs" dxfId="2269" priority="2267" stopIfTrue="1" operator="notEqual">
      <formula>BR36</formula>
    </cfRule>
    <cfRule type="expression" dxfId="2268" priority="2268" stopIfTrue="1">
      <formula>$G$9=9</formula>
    </cfRule>
  </conditionalFormatting>
  <conditionalFormatting sqref="AT62">
    <cfRule type="cellIs" dxfId="2267" priority="2261" stopIfTrue="1" operator="notEqual">
      <formula>BU36</formula>
    </cfRule>
    <cfRule type="expression" dxfId="2266" priority="2262" stopIfTrue="1">
      <formula>$G$9=9</formula>
    </cfRule>
  </conditionalFormatting>
  <conditionalFormatting sqref="AU62">
    <cfRule type="cellIs" dxfId="2265" priority="2263" stopIfTrue="1" operator="notEqual">
      <formula>BT36</formula>
    </cfRule>
    <cfRule type="expression" dxfId="2264" priority="2264" stopIfTrue="1">
      <formula>$G$9=9</formula>
    </cfRule>
  </conditionalFormatting>
  <conditionalFormatting sqref="BJ36">
    <cfRule type="cellIs" dxfId="2263" priority="2257" stopIfTrue="1" operator="notEqual">
      <formula>AU52</formula>
    </cfRule>
    <cfRule type="expression" dxfId="2262" priority="2258" stopIfTrue="1">
      <formula>$G$9=9</formula>
    </cfRule>
  </conditionalFormatting>
  <conditionalFormatting sqref="BK36">
    <cfRule type="cellIs" dxfId="2261" priority="2259" stopIfTrue="1" operator="notEqual">
      <formula>AT52</formula>
    </cfRule>
    <cfRule type="expression" dxfId="2260" priority="2260" stopIfTrue="1">
      <formula>$G$9=9</formula>
    </cfRule>
  </conditionalFormatting>
  <conditionalFormatting sqref="BL36">
    <cfRule type="cellIs" dxfId="2259" priority="2253" stopIfTrue="1" operator="notEqual">
      <formula>AU54</formula>
    </cfRule>
    <cfRule type="expression" dxfId="2258" priority="2254" stopIfTrue="1">
      <formula>$G$9=9</formula>
    </cfRule>
  </conditionalFormatting>
  <conditionalFormatting sqref="BM36">
    <cfRule type="cellIs" dxfId="2257" priority="2255" stopIfTrue="1" operator="notEqual">
      <formula>AT54</formula>
    </cfRule>
    <cfRule type="expression" dxfId="2256" priority="2256" stopIfTrue="1">
      <formula>$G$9=9</formula>
    </cfRule>
  </conditionalFormatting>
  <conditionalFormatting sqref="BN36">
    <cfRule type="cellIs" dxfId="2255" priority="2249" stopIfTrue="1" operator="notEqual">
      <formula>AU56</formula>
    </cfRule>
    <cfRule type="expression" dxfId="2254" priority="2250" stopIfTrue="1">
      <formula>$G$9=9</formula>
    </cfRule>
  </conditionalFormatting>
  <conditionalFormatting sqref="BO36">
    <cfRule type="cellIs" dxfId="2253" priority="2251" stopIfTrue="1" operator="notEqual">
      <formula>AT56</formula>
    </cfRule>
    <cfRule type="expression" dxfId="2252" priority="2252" stopIfTrue="1">
      <formula>$G$9=9</formula>
    </cfRule>
  </conditionalFormatting>
  <conditionalFormatting sqref="BP36">
    <cfRule type="cellIs" dxfId="2251" priority="2245" stopIfTrue="1" operator="notEqual">
      <formula>AU58</formula>
    </cfRule>
    <cfRule type="expression" dxfId="2250" priority="2246" stopIfTrue="1">
      <formula>$G$9=9</formula>
    </cfRule>
  </conditionalFormatting>
  <conditionalFormatting sqref="BQ36">
    <cfRule type="cellIs" dxfId="2249" priority="2247" stopIfTrue="1" operator="notEqual">
      <formula>AT58</formula>
    </cfRule>
    <cfRule type="expression" dxfId="2248" priority="2248" stopIfTrue="1">
      <formula>$G$9=9</formula>
    </cfRule>
  </conditionalFormatting>
  <conditionalFormatting sqref="BR36">
    <cfRule type="cellIs" dxfId="2247" priority="2241" stopIfTrue="1" operator="notEqual">
      <formula>AU60</formula>
    </cfRule>
    <cfRule type="expression" dxfId="2246" priority="2242" stopIfTrue="1">
      <formula>$G$9=9</formula>
    </cfRule>
  </conditionalFormatting>
  <conditionalFormatting sqref="BS36">
    <cfRule type="cellIs" dxfId="2245" priority="2243" stopIfTrue="1" operator="notEqual">
      <formula>AT60</formula>
    </cfRule>
    <cfRule type="expression" dxfId="2244" priority="2244" stopIfTrue="1">
      <formula>$G$9=9</formula>
    </cfRule>
  </conditionalFormatting>
  <conditionalFormatting sqref="BT36">
    <cfRule type="cellIs" dxfId="2243" priority="2237" stopIfTrue="1" operator="notEqual">
      <formula>AU62</formula>
    </cfRule>
    <cfRule type="expression" dxfId="2242" priority="2238" stopIfTrue="1">
      <formula>$G$9=9</formula>
    </cfRule>
  </conditionalFormatting>
  <conditionalFormatting sqref="BU36">
    <cfRule type="cellIs" dxfId="2241" priority="2239" stopIfTrue="1" operator="notEqual">
      <formula>AT62</formula>
    </cfRule>
    <cfRule type="expression" dxfId="2240" priority="2240" stopIfTrue="1">
      <formula>$G$9=9</formula>
    </cfRule>
  </conditionalFormatting>
  <conditionalFormatting sqref="AX62">
    <cfRule type="cellIs" dxfId="2239" priority="2233" stopIfTrue="1" operator="notEqual">
      <formula>BU40</formula>
    </cfRule>
    <cfRule type="expression" dxfId="2238" priority="2234" stopIfTrue="1">
      <formula>$G$9=15</formula>
    </cfRule>
  </conditionalFormatting>
  <conditionalFormatting sqref="AY62">
    <cfRule type="cellIs" dxfId="2237" priority="2235" stopIfTrue="1" operator="notEqual">
      <formula>BT40</formula>
    </cfRule>
    <cfRule type="expression" dxfId="2236" priority="2236" stopIfTrue="1">
      <formula>$G$9=15</formula>
    </cfRule>
  </conditionalFormatting>
  <conditionalFormatting sqref="R18">
    <cfRule type="cellIs" dxfId="2235" priority="2229" stopIfTrue="1" operator="notEqual">
      <formula>AC8</formula>
    </cfRule>
    <cfRule type="expression" dxfId="2234" priority="2230" stopIfTrue="1">
      <formula>$G$9=7</formula>
    </cfRule>
  </conditionalFormatting>
  <conditionalFormatting sqref="S18">
    <cfRule type="cellIs" dxfId="2233" priority="2231" stopIfTrue="1" operator="notEqual">
      <formula>AB8</formula>
    </cfRule>
    <cfRule type="expression" dxfId="2232" priority="2232" stopIfTrue="1">
      <formula>$G$9=7</formula>
    </cfRule>
  </conditionalFormatting>
  <conditionalFormatting sqref="AZ26">
    <cfRule type="cellIs" dxfId="2231" priority="2225" stopIfTrue="1" operator="notEqual">
      <formula>AK42</formula>
    </cfRule>
    <cfRule type="expression" dxfId="2230" priority="2226" stopIfTrue="1">
      <formula>$R$7=14</formula>
    </cfRule>
  </conditionalFormatting>
  <conditionalFormatting sqref="BA26">
    <cfRule type="cellIs" dxfId="2229" priority="2227" stopIfTrue="1" operator="notEqual">
      <formula>AJ42</formula>
    </cfRule>
    <cfRule type="expression" dxfId="2228" priority="2228" stopIfTrue="1">
      <formula>$R$7=14</formula>
    </cfRule>
  </conditionalFormatting>
  <conditionalFormatting sqref="T7:AU7">
    <cfRule type="cellIs" dxfId="2227" priority="2222" stopIfTrue="1" operator="equal">
      <formula>2</formula>
    </cfRule>
    <cfRule type="cellIs" dxfId="2226" priority="2223" stopIfTrue="1" operator="equal">
      <formula>1</formula>
    </cfRule>
    <cfRule type="expression" dxfId="2225" priority="2224" stopIfTrue="1">
      <formula>T8+U8&lt;3</formula>
    </cfRule>
  </conditionalFormatting>
  <conditionalFormatting sqref="AT15:BA15">
    <cfRule type="cellIs" dxfId="2224" priority="2219" stopIfTrue="1" operator="equal">
      <formula>2</formula>
    </cfRule>
    <cfRule type="cellIs" dxfId="2223" priority="2220" stopIfTrue="1" operator="equal">
      <formula>1</formula>
    </cfRule>
    <cfRule type="expression" dxfId="2222" priority="2221" stopIfTrue="1">
      <formula>AT16+AU16&lt;3</formula>
    </cfRule>
  </conditionalFormatting>
  <conditionalFormatting sqref="BB15:BC15">
    <cfRule type="cellIs" dxfId="2221" priority="2216" stopIfTrue="1" operator="equal">
      <formula>2</formula>
    </cfRule>
    <cfRule type="cellIs" dxfId="2220" priority="2217" stopIfTrue="1" operator="equal">
      <formula>1</formula>
    </cfRule>
    <cfRule type="expression" dxfId="2219" priority="2218" stopIfTrue="1">
      <formula>BB16+BC16&lt;3</formula>
    </cfRule>
  </conditionalFormatting>
  <conditionalFormatting sqref="AT17:BA17">
    <cfRule type="cellIs" dxfId="2218" priority="2213" stopIfTrue="1" operator="equal">
      <formula>2</formula>
    </cfRule>
    <cfRule type="cellIs" dxfId="2217" priority="2214" stopIfTrue="1" operator="equal">
      <formula>1</formula>
    </cfRule>
    <cfRule type="expression" dxfId="2216" priority="2215" stopIfTrue="1">
      <formula>AT18+AU18&lt;3</formula>
    </cfRule>
  </conditionalFormatting>
  <conditionalFormatting sqref="BB17:BC17">
    <cfRule type="cellIs" dxfId="2215" priority="2210" stopIfTrue="1" operator="equal">
      <formula>2</formula>
    </cfRule>
    <cfRule type="cellIs" dxfId="2214" priority="2211" stopIfTrue="1" operator="equal">
      <formula>1</formula>
    </cfRule>
    <cfRule type="expression" dxfId="2213" priority="2212" stopIfTrue="1">
      <formula>BB18+BC18&lt;3</formula>
    </cfRule>
  </conditionalFormatting>
  <conditionalFormatting sqref="AT19:BA19">
    <cfRule type="cellIs" dxfId="2212" priority="2207" stopIfTrue="1" operator="equal">
      <formula>2</formula>
    </cfRule>
    <cfRule type="cellIs" dxfId="2211" priority="2208" stopIfTrue="1" operator="equal">
      <formula>1</formula>
    </cfRule>
    <cfRule type="expression" dxfId="2210" priority="2209" stopIfTrue="1">
      <formula>AT20+AU20&lt;3</formula>
    </cfRule>
  </conditionalFormatting>
  <conditionalFormatting sqref="BB19:BC19">
    <cfRule type="cellIs" dxfId="2209" priority="2204" stopIfTrue="1" operator="equal">
      <formula>2</formula>
    </cfRule>
    <cfRule type="cellIs" dxfId="2208" priority="2205" stopIfTrue="1" operator="equal">
      <formula>1</formula>
    </cfRule>
    <cfRule type="expression" dxfId="2207" priority="2206" stopIfTrue="1">
      <formula>BB20+BC20&lt;3</formula>
    </cfRule>
  </conditionalFormatting>
  <conditionalFormatting sqref="AT21:BA21">
    <cfRule type="cellIs" dxfId="2206" priority="2201" stopIfTrue="1" operator="equal">
      <formula>2</formula>
    </cfRule>
    <cfRule type="cellIs" dxfId="2205" priority="2202" stopIfTrue="1" operator="equal">
      <formula>1</formula>
    </cfRule>
    <cfRule type="expression" dxfId="2204" priority="2203" stopIfTrue="1">
      <formula>AT22+AU22&lt;3</formula>
    </cfRule>
  </conditionalFormatting>
  <conditionalFormatting sqref="BB21:BC21">
    <cfRule type="cellIs" dxfId="2203" priority="2198" stopIfTrue="1" operator="equal">
      <formula>2</formula>
    </cfRule>
    <cfRule type="cellIs" dxfId="2202" priority="2199" stopIfTrue="1" operator="equal">
      <formula>1</formula>
    </cfRule>
    <cfRule type="expression" dxfId="2201" priority="2200" stopIfTrue="1">
      <formula>BB22+BC22&lt;3</formula>
    </cfRule>
  </conditionalFormatting>
  <conditionalFormatting sqref="AT23:BA23">
    <cfRule type="cellIs" dxfId="2200" priority="2195" stopIfTrue="1" operator="equal">
      <formula>2</formula>
    </cfRule>
    <cfRule type="cellIs" dxfId="2199" priority="2196" stopIfTrue="1" operator="equal">
      <formula>1</formula>
    </cfRule>
    <cfRule type="expression" dxfId="2198" priority="2197" stopIfTrue="1">
      <formula>AT24+AU24&lt;3</formula>
    </cfRule>
  </conditionalFormatting>
  <conditionalFormatting sqref="BB23:BC23">
    <cfRule type="cellIs" dxfId="2197" priority="2192" stopIfTrue="1" operator="equal">
      <formula>2</formula>
    </cfRule>
    <cfRule type="cellIs" dxfId="2196" priority="2193" stopIfTrue="1" operator="equal">
      <formula>1</formula>
    </cfRule>
    <cfRule type="expression" dxfId="2195" priority="2194" stopIfTrue="1">
      <formula>BB24+BC24&lt;3</formula>
    </cfRule>
  </conditionalFormatting>
  <conditionalFormatting sqref="AT25:BA25">
    <cfRule type="cellIs" dxfId="2194" priority="2189" stopIfTrue="1" operator="equal">
      <formula>2</formula>
    </cfRule>
    <cfRule type="cellIs" dxfId="2193" priority="2190" stopIfTrue="1" operator="equal">
      <formula>1</formula>
    </cfRule>
    <cfRule type="expression" dxfId="2192" priority="2191" stopIfTrue="1">
      <formula>AT26+AU26&lt;3</formula>
    </cfRule>
  </conditionalFormatting>
  <conditionalFormatting sqref="BB25:BC25">
    <cfRule type="cellIs" dxfId="2191" priority="2186" stopIfTrue="1" operator="equal">
      <formula>2</formula>
    </cfRule>
    <cfRule type="cellIs" dxfId="2190" priority="2187" stopIfTrue="1" operator="equal">
      <formula>1</formula>
    </cfRule>
    <cfRule type="expression" dxfId="2189" priority="2188" stopIfTrue="1">
      <formula>BB26+BC26&lt;3</formula>
    </cfRule>
  </conditionalFormatting>
  <conditionalFormatting sqref="AT27:BA27">
    <cfRule type="cellIs" dxfId="2188" priority="2183" stopIfTrue="1" operator="equal">
      <formula>2</formula>
    </cfRule>
    <cfRule type="cellIs" dxfId="2187" priority="2184" stopIfTrue="1" operator="equal">
      <formula>1</formula>
    </cfRule>
    <cfRule type="expression" dxfId="2186" priority="2185" stopIfTrue="1">
      <formula>AT28+AU28&lt;3</formula>
    </cfRule>
  </conditionalFormatting>
  <conditionalFormatting sqref="BB27:BC27">
    <cfRule type="cellIs" dxfId="2185" priority="2180" stopIfTrue="1" operator="equal">
      <formula>2</formula>
    </cfRule>
    <cfRule type="cellIs" dxfId="2184" priority="2181" stopIfTrue="1" operator="equal">
      <formula>1</formula>
    </cfRule>
    <cfRule type="expression" dxfId="2183" priority="2182" stopIfTrue="1">
      <formula>BB28+BC28&lt;3</formula>
    </cfRule>
  </conditionalFormatting>
  <conditionalFormatting sqref="AT29:BA29">
    <cfRule type="cellIs" dxfId="2182" priority="2177" stopIfTrue="1" operator="equal">
      <formula>2</formula>
    </cfRule>
    <cfRule type="cellIs" dxfId="2181" priority="2178" stopIfTrue="1" operator="equal">
      <formula>1</formula>
    </cfRule>
    <cfRule type="expression" dxfId="2180" priority="2179" stopIfTrue="1">
      <formula>AT30+AU30&lt;3</formula>
    </cfRule>
  </conditionalFormatting>
  <conditionalFormatting sqref="BB29:BC29">
    <cfRule type="cellIs" dxfId="2179" priority="2174" stopIfTrue="1" operator="equal">
      <formula>2</formula>
    </cfRule>
    <cfRule type="cellIs" dxfId="2178" priority="2175" stopIfTrue="1" operator="equal">
      <formula>1</formula>
    </cfRule>
    <cfRule type="expression" dxfId="2177" priority="2176" stopIfTrue="1">
      <formula>BB30+BC30&lt;3</formula>
    </cfRule>
  </conditionalFormatting>
  <conditionalFormatting sqref="AT31:BA31">
    <cfRule type="cellIs" dxfId="2176" priority="2171" stopIfTrue="1" operator="equal">
      <formula>2</formula>
    </cfRule>
    <cfRule type="cellIs" dxfId="2175" priority="2172" stopIfTrue="1" operator="equal">
      <formula>1</formula>
    </cfRule>
    <cfRule type="expression" dxfId="2174" priority="2173" stopIfTrue="1">
      <formula>AT32+AU32&lt;3</formula>
    </cfRule>
  </conditionalFormatting>
  <conditionalFormatting sqref="BB31:BC31">
    <cfRule type="cellIs" dxfId="2173" priority="2168" stopIfTrue="1" operator="equal">
      <formula>2</formula>
    </cfRule>
    <cfRule type="cellIs" dxfId="2172" priority="2169" stopIfTrue="1" operator="equal">
      <formula>1</formula>
    </cfRule>
    <cfRule type="expression" dxfId="2171" priority="2170" stopIfTrue="1">
      <formula>BB32+BC32&lt;3</formula>
    </cfRule>
  </conditionalFormatting>
  <conditionalFormatting sqref="AT33:BA33">
    <cfRule type="cellIs" dxfId="2170" priority="2165" stopIfTrue="1" operator="equal">
      <formula>2</formula>
    </cfRule>
    <cfRule type="cellIs" dxfId="2169" priority="2166" stopIfTrue="1" operator="equal">
      <formula>1</formula>
    </cfRule>
    <cfRule type="expression" dxfId="2168" priority="2167" stopIfTrue="1">
      <formula>AT34+AU34&lt;3</formula>
    </cfRule>
  </conditionalFormatting>
  <conditionalFormatting sqref="BB33:BC33">
    <cfRule type="cellIs" dxfId="2167" priority="2162" stopIfTrue="1" operator="equal">
      <formula>2</formula>
    </cfRule>
    <cfRule type="cellIs" dxfId="2166" priority="2163" stopIfTrue="1" operator="equal">
      <formula>1</formula>
    </cfRule>
    <cfRule type="expression" dxfId="2165" priority="2164" stopIfTrue="1">
      <formula>BB34+BC34&lt;3</formula>
    </cfRule>
  </conditionalFormatting>
  <conditionalFormatting sqref="AV35:AW35">
    <cfRule type="cellIs" dxfId="2164" priority="2159" stopIfTrue="1" operator="equal">
      <formula>2</formula>
    </cfRule>
    <cfRule type="cellIs" dxfId="2163" priority="2160" stopIfTrue="1" operator="equal">
      <formula>1</formula>
    </cfRule>
    <cfRule type="expression" dxfId="2162" priority="2161" stopIfTrue="1">
      <formula>AV36+AW36&lt;3</formula>
    </cfRule>
  </conditionalFormatting>
  <conditionalFormatting sqref="BB41:BC41">
    <cfRule type="cellIs" dxfId="2161" priority="2144" stopIfTrue="1" operator="equal">
      <formula>2</formula>
    </cfRule>
    <cfRule type="cellIs" dxfId="2160" priority="2145" stopIfTrue="1" operator="equal">
      <formula>1</formula>
    </cfRule>
    <cfRule type="expression" dxfId="2159" priority="2146" stopIfTrue="1">
      <formula>BB42+BC42&lt;3</formula>
    </cfRule>
  </conditionalFormatting>
  <conditionalFormatting sqref="AX37:BA37">
    <cfRule type="cellIs" dxfId="2158" priority="2156" stopIfTrue="1" operator="equal">
      <formula>2</formula>
    </cfRule>
    <cfRule type="cellIs" dxfId="2157" priority="2157" stopIfTrue="1" operator="equal">
      <formula>1</formula>
    </cfRule>
    <cfRule type="expression" dxfId="2156" priority="2158" stopIfTrue="1">
      <formula>AX38+AY38&lt;3</formula>
    </cfRule>
  </conditionalFormatting>
  <conditionalFormatting sqref="BB37:BC37">
    <cfRule type="cellIs" dxfId="2155" priority="2153" stopIfTrue="1" operator="equal">
      <formula>2</formula>
    </cfRule>
    <cfRule type="cellIs" dxfId="2154" priority="2154" stopIfTrue="1" operator="equal">
      <formula>1</formula>
    </cfRule>
    <cfRule type="expression" dxfId="2153" priority="2155" stopIfTrue="1">
      <formula>BB38+BC38&lt;3</formula>
    </cfRule>
  </conditionalFormatting>
  <conditionalFormatting sqref="AZ39:BA39">
    <cfRule type="cellIs" dxfId="2152" priority="2150" stopIfTrue="1" operator="equal">
      <formula>2</formula>
    </cfRule>
    <cfRule type="cellIs" dxfId="2151" priority="2151" stopIfTrue="1" operator="equal">
      <formula>1</formula>
    </cfRule>
    <cfRule type="expression" dxfId="2150" priority="2152" stopIfTrue="1">
      <formula>AZ40+BA40&lt;3</formula>
    </cfRule>
  </conditionalFormatting>
  <conditionalFormatting sqref="BB39:BC39">
    <cfRule type="cellIs" dxfId="2149" priority="2147" stopIfTrue="1" operator="equal">
      <formula>2</formula>
    </cfRule>
    <cfRule type="cellIs" dxfId="2148" priority="2148" stopIfTrue="1" operator="equal">
      <formula>1</formula>
    </cfRule>
    <cfRule type="expression" dxfId="2147" priority="2149" stopIfTrue="1">
      <formula>BB40+BC40&lt;3</formula>
    </cfRule>
  </conditionalFormatting>
  <conditionalFormatting sqref="BD43:BS43">
    <cfRule type="cellIs" dxfId="2146" priority="2141" stopIfTrue="1" operator="equal">
      <formula>2</formula>
    </cfRule>
    <cfRule type="cellIs" dxfId="2145" priority="2142" stopIfTrue="1" operator="equal">
      <formula>1</formula>
    </cfRule>
    <cfRule type="expression" dxfId="2144" priority="2143" stopIfTrue="1">
      <formula>BD44+BE44&lt;3</formula>
    </cfRule>
  </conditionalFormatting>
  <conditionalFormatting sqref="BF45:BS45">
    <cfRule type="cellIs" dxfId="2143" priority="2138" stopIfTrue="1" operator="equal">
      <formula>2</formula>
    </cfRule>
    <cfRule type="cellIs" dxfId="2142" priority="2139" stopIfTrue="1" operator="equal">
      <formula>1</formula>
    </cfRule>
    <cfRule type="expression" dxfId="2141" priority="2140" stopIfTrue="1">
      <formula>BF46+BG46&lt;3</formula>
    </cfRule>
  </conditionalFormatting>
  <conditionalFormatting sqref="BH47:BS47">
    <cfRule type="cellIs" dxfId="2140" priority="2135" stopIfTrue="1" operator="equal">
      <formula>2</formula>
    </cfRule>
    <cfRule type="cellIs" dxfId="2139" priority="2136" stopIfTrue="1" operator="equal">
      <formula>1</formula>
    </cfRule>
    <cfRule type="expression" dxfId="2138" priority="2137" stopIfTrue="1">
      <formula>BH48+BI48&lt;3</formula>
    </cfRule>
  </conditionalFormatting>
  <conditionalFormatting sqref="BJ49:BS49">
    <cfRule type="cellIs" dxfId="2137" priority="2132" stopIfTrue="1" operator="equal">
      <formula>2</formula>
    </cfRule>
    <cfRule type="cellIs" dxfId="2136" priority="2133" stopIfTrue="1" operator="equal">
      <formula>1</formula>
    </cfRule>
    <cfRule type="expression" dxfId="2135" priority="2134" stopIfTrue="1">
      <formula>BJ50+BK50&lt;3</formula>
    </cfRule>
  </conditionalFormatting>
  <conditionalFormatting sqref="AL25:AS25">
    <cfRule type="cellIs" dxfId="2134" priority="2105" stopIfTrue="1" operator="equal">
      <formula>2</formula>
    </cfRule>
    <cfRule type="cellIs" dxfId="2133" priority="2106" stopIfTrue="1" operator="equal">
      <formula>1</formula>
    </cfRule>
    <cfRule type="expression" dxfId="2132" priority="2107" stopIfTrue="1">
      <formula>AL26+AM26&lt;3</formula>
    </cfRule>
  </conditionalFormatting>
  <conditionalFormatting sqref="V9:AS9">
    <cfRule type="cellIs" dxfId="2131" priority="2129" stopIfTrue="1" operator="equal">
      <formula>2</formula>
    </cfRule>
    <cfRule type="cellIs" dxfId="2130" priority="2130" stopIfTrue="1" operator="equal">
      <formula>1</formula>
    </cfRule>
    <cfRule type="expression" dxfId="2129" priority="2131" stopIfTrue="1">
      <formula>V10+W10&lt;3</formula>
    </cfRule>
  </conditionalFormatting>
  <conditionalFormatting sqref="X11:AS11">
    <cfRule type="cellIs" dxfId="2128" priority="2126" stopIfTrue="1" operator="equal">
      <formula>2</formula>
    </cfRule>
    <cfRule type="cellIs" dxfId="2127" priority="2127" stopIfTrue="1" operator="equal">
      <formula>1</formula>
    </cfRule>
    <cfRule type="expression" dxfId="2126" priority="2128" stopIfTrue="1">
      <formula>X12+Y12&lt;3</formula>
    </cfRule>
  </conditionalFormatting>
  <conditionalFormatting sqref="Z13:AS13">
    <cfRule type="cellIs" dxfId="2125" priority="2123" stopIfTrue="1" operator="equal">
      <formula>2</formula>
    </cfRule>
    <cfRule type="cellIs" dxfId="2124" priority="2124" stopIfTrue="1" operator="equal">
      <formula>1</formula>
    </cfRule>
    <cfRule type="expression" dxfId="2123" priority="2125" stopIfTrue="1">
      <formula>Z14+AA14&lt;3</formula>
    </cfRule>
  </conditionalFormatting>
  <conditionalFormatting sqref="AB15:AS15">
    <cfRule type="cellIs" dxfId="2122" priority="2120" stopIfTrue="1" operator="equal">
      <formula>2</formula>
    </cfRule>
    <cfRule type="cellIs" dxfId="2121" priority="2121" stopIfTrue="1" operator="equal">
      <formula>1</formula>
    </cfRule>
    <cfRule type="expression" dxfId="2120" priority="2122" stopIfTrue="1">
      <formula>AB16+AC16&lt;3</formula>
    </cfRule>
  </conditionalFormatting>
  <conditionalFormatting sqref="AD17:AS17">
    <cfRule type="cellIs" dxfId="2119" priority="2117" stopIfTrue="1" operator="equal">
      <formula>2</formula>
    </cfRule>
    <cfRule type="cellIs" dxfId="2118" priority="2118" stopIfTrue="1" operator="equal">
      <formula>1</formula>
    </cfRule>
    <cfRule type="expression" dxfId="2117" priority="2119" stopIfTrue="1">
      <formula>AD18+AE18&lt;3</formula>
    </cfRule>
  </conditionalFormatting>
  <conditionalFormatting sqref="AF19:AS19">
    <cfRule type="cellIs" dxfId="2116" priority="2114" stopIfTrue="1" operator="equal">
      <formula>2</formula>
    </cfRule>
    <cfRule type="cellIs" dxfId="2115" priority="2115" stopIfTrue="1" operator="equal">
      <formula>1</formula>
    </cfRule>
    <cfRule type="expression" dxfId="2114" priority="2116" stopIfTrue="1">
      <formula>AF20+AG20&lt;3</formula>
    </cfRule>
  </conditionalFormatting>
  <conditionalFormatting sqref="AH21:AS21">
    <cfRule type="cellIs" dxfId="2113" priority="2111" stopIfTrue="1" operator="equal">
      <formula>2</formula>
    </cfRule>
    <cfRule type="cellIs" dxfId="2112" priority="2112" stopIfTrue="1" operator="equal">
      <formula>1</formula>
    </cfRule>
    <cfRule type="expression" dxfId="2111" priority="2113" stopIfTrue="1">
      <formula>AH22+AI22&lt;3</formula>
    </cfRule>
  </conditionalFormatting>
  <conditionalFormatting sqref="AJ23:AS23">
    <cfRule type="cellIs" dxfId="2110" priority="2108" stopIfTrue="1" operator="equal">
      <formula>2</formula>
    </cfRule>
    <cfRule type="cellIs" dxfId="2109" priority="2109" stopIfTrue="1" operator="equal">
      <formula>1</formula>
    </cfRule>
    <cfRule type="expression" dxfId="2108" priority="2110" stopIfTrue="1">
      <formula>AJ24+AK24&lt;3</formula>
    </cfRule>
  </conditionalFormatting>
  <conditionalFormatting sqref="AN27:AS27">
    <cfRule type="cellIs" dxfId="2107" priority="2102" stopIfTrue="1" operator="equal">
      <formula>2</formula>
    </cfRule>
    <cfRule type="cellIs" dxfId="2106" priority="2103" stopIfTrue="1" operator="equal">
      <formula>1</formula>
    </cfRule>
    <cfRule type="expression" dxfId="2105" priority="2104" stopIfTrue="1">
      <formula>AN28+AO28&lt;3</formula>
    </cfRule>
  </conditionalFormatting>
  <conditionalFormatting sqref="AP29:AS29">
    <cfRule type="cellIs" dxfId="2104" priority="2099" stopIfTrue="1" operator="equal">
      <formula>2</formula>
    </cfRule>
    <cfRule type="cellIs" dxfId="2103" priority="2100" stopIfTrue="1" operator="equal">
      <formula>1</formula>
    </cfRule>
    <cfRule type="expression" dxfId="2102" priority="2101" stopIfTrue="1">
      <formula>AP30+AQ30&lt;3</formula>
    </cfRule>
  </conditionalFormatting>
  <conditionalFormatting sqref="AR31:AS31">
    <cfRule type="cellIs" dxfId="2101" priority="2096" stopIfTrue="1" operator="equal">
      <formula>2</formula>
    </cfRule>
    <cfRule type="cellIs" dxfId="2100" priority="2097" stopIfTrue="1" operator="equal">
      <formula>1</formula>
    </cfRule>
    <cfRule type="expression" dxfId="2099" priority="2098" stopIfTrue="1">
      <formula>AR32+AS32&lt;3</formula>
    </cfRule>
  </conditionalFormatting>
  <conditionalFormatting sqref="R9:S9">
    <cfRule type="cellIs" dxfId="2098" priority="2093" stopIfTrue="1" operator="equal">
      <formula>2</formula>
    </cfRule>
    <cfRule type="cellIs" dxfId="2097" priority="2094" stopIfTrue="1" operator="equal">
      <formula>1</formula>
    </cfRule>
    <cfRule type="expression" dxfId="2096" priority="2095" stopIfTrue="1">
      <formula>R10+S10&lt;3</formula>
    </cfRule>
  </conditionalFormatting>
  <conditionalFormatting sqref="R11:U11">
    <cfRule type="cellIs" dxfId="2095" priority="2090" stopIfTrue="1" operator="equal">
      <formula>2</formula>
    </cfRule>
    <cfRule type="cellIs" dxfId="2094" priority="2091" stopIfTrue="1" operator="equal">
      <formula>1</formula>
    </cfRule>
    <cfRule type="expression" dxfId="2093" priority="2092" stopIfTrue="1">
      <formula>R12+S12&lt;3</formula>
    </cfRule>
  </conditionalFormatting>
  <conditionalFormatting sqref="R13:W13">
    <cfRule type="cellIs" dxfId="2092" priority="2087" stopIfTrue="1" operator="equal">
      <formula>2</formula>
    </cfRule>
    <cfRule type="cellIs" dxfId="2091" priority="2088" stopIfTrue="1" operator="equal">
      <formula>1</formula>
    </cfRule>
    <cfRule type="expression" dxfId="2090" priority="2089" stopIfTrue="1">
      <formula>R14+S14&lt;3</formula>
    </cfRule>
  </conditionalFormatting>
  <conditionalFormatting sqref="R15:Y15">
    <cfRule type="cellIs" dxfId="2089" priority="2084" stopIfTrue="1" operator="equal">
      <formula>2</formula>
    </cfRule>
    <cfRule type="cellIs" dxfId="2088" priority="2085" stopIfTrue="1" operator="equal">
      <formula>1</formula>
    </cfRule>
    <cfRule type="expression" dxfId="2087" priority="2086" stopIfTrue="1">
      <formula>R16+S16&lt;3</formula>
    </cfRule>
  </conditionalFormatting>
  <conditionalFormatting sqref="R17:AA17">
    <cfRule type="cellIs" dxfId="2086" priority="2081" stopIfTrue="1" operator="equal">
      <formula>2</formula>
    </cfRule>
    <cfRule type="cellIs" dxfId="2085" priority="2082" stopIfTrue="1" operator="equal">
      <formula>1</formula>
    </cfRule>
    <cfRule type="expression" dxfId="2084" priority="2083" stopIfTrue="1">
      <formula>R18+S18&lt;3</formula>
    </cfRule>
  </conditionalFormatting>
  <conditionalFormatting sqref="R19:AC19">
    <cfRule type="cellIs" dxfId="2083" priority="2078" stopIfTrue="1" operator="equal">
      <formula>2</formula>
    </cfRule>
    <cfRule type="cellIs" dxfId="2082" priority="2079" stopIfTrue="1" operator="equal">
      <formula>1</formula>
    </cfRule>
    <cfRule type="expression" dxfId="2081" priority="2080" stopIfTrue="1">
      <formula>R20+S20&lt;3</formula>
    </cfRule>
  </conditionalFormatting>
  <conditionalFormatting sqref="R21:AE21">
    <cfRule type="cellIs" dxfId="2080" priority="2075" stopIfTrue="1" operator="equal">
      <formula>2</formula>
    </cfRule>
    <cfRule type="cellIs" dxfId="2079" priority="2076" stopIfTrue="1" operator="equal">
      <formula>1</formula>
    </cfRule>
    <cfRule type="expression" dxfId="2078" priority="2077" stopIfTrue="1">
      <formula>R22+S22&lt;3</formula>
    </cfRule>
  </conditionalFormatting>
  <conditionalFormatting sqref="R23:AG23">
    <cfRule type="cellIs" dxfId="2077" priority="2072" stopIfTrue="1" operator="equal">
      <formula>2</formula>
    </cfRule>
    <cfRule type="cellIs" dxfId="2076" priority="2073" stopIfTrue="1" operator="equal">
      <formula>1</formula>
    </cfRule>
    <cfRule type="expression" dxfId="2075" priority="2074" stopIfTrue="1">
      <formula>R24+S24&lt;3</formula>
    </cfRule>
  </conditionalFormatting>
  <conditionalFormatting sqref="R25:AI25">
    <cfRule type="cellIs" dxfId="2074" priority="2069" stopIfTrue="1" operator="equal">
      <formula>2</formula>
    </cfRule>
    <cfRule type="cellIs" dxfId="2073" priority="2070" stopIfTrue="1" operator="equal">
      <formula>1</formula>
    </cfRule>
    <cfRule type="expression" dxfId="2072" priority="2071" stopIfTrue="1">
      <formula>R26+S26&lt;3</formula>
    </cfRule>
  </conditionalFormatting>
  <conditionalFormatting sqref="R27:AK27">
    <cfRule type="cellIs" dxfId="2071" priority="2066" stopIfTrue="1" operator="equal">
      <formula>2</formula>
    </cfRule>
    <cfRule type="cellIs" dxfId="2070" priority="2067" stopIfTrue="1" operator="equal">
      <formula>1</formula>
    </cfRule>
    <cfRule type="expression" dxfId="2069" priority="2068" stopIfTrue="1">
      <formula>R28+S28&lt;3</formula>
    </cfRule>
  </conditionalFormatting>
  <conditionalFormatting sqref="R29:AM29">
    <cfRule type="cellIs" dxfId="2068" priority="2063" stopIfTrue="1" operator="equal">
      <formula>2</formula>
    </cfRule>
    <cfRule type="cellIs" dxfId="2067" priority="2064" stopIfTrue="1" operator="equal">
      <formula>1</formula>
    </cfRule>
    <cfRule type="expression" dxfId="2066" priority="2065" stopIfTrue="1">
      <formula>R30+S30&lt;3</formula>
    </cfRule>
  </conditionalFormatting>
  <conditionalFormatting sqref="R31:AO31">
    <cfRule type="cellIs" dxfId="2065" priority="2060" stopIfTrue="1" operator="equal">
      <formula>2</formula>
    </cfRule>
    <cfRule type="cellIs" dxfId="2064" priority="2061" stopIfTrue="1" operator="equal">
      <formula>1</formula>
    </cfRule>
    <cfRule type="expression" dxfId="2063" priority="2062" stopIfTrue="1">
      <formula>R32+S32&lt;3</formula>
    </cfRule>
  </conditionalFormatting>
  <conditionalFormatting sqref="R33:AQ33">
    <cfRule type="cellIs" dxfId="2062" priority="2057" stopIfTrue="1" operator="equal">
      <formula>2</formula>
    </cfRule>
    <cfRule type="cellIs" dxfId="2061" priority="2058" stopIfTrue="1" operator="equal">
      <formula>1</formula>
    </cfRule>
    <cfRule type="expression" dxfId="2060" priority="2059" stopIfTrue="1">
      <formula>R34+S34&lt;3</formula>
    </cfRule>
  </conditionalFormatting>
  <conditionalFormatting sqref="AT9:AU9">
    <cfRule type="cellIs" dxfId="2059" priority="2054" stopIfTrue="1" operator="equal">
      <formula>2</formula>
    </cfRule>
    <cfRule type="cellIs" dxfId="2058" priority="2055" stopIfTrue="1" operator="equal">
      <formula>1</formula>
    </cfRule>
    <cfRule type="expression" dxfId="2057" priority="2056" stopIfTrue="1">
      <formula>AT10+AU10&lt;3</formula>
    </cfRule>
  </conditionalFormatting>
  <conditionalFormatting sqref="AT11:AU11">
    <cfRule type="cellIs" dxfId="2056" priority="2051" stopIfTrue="1" operator="equal">
      <formula>2</formula>
    </cfRule>
    <cfRule type="cellIs" dxfId="2055" priority="2052" stopIfTrue="1" operator="equal">
      <formula>1</formula>
    </cfRule>
    <cfRule type="expression" dxfId="2054" priority="2053" stopIfTrue="1">
      <formula>AT12+AU12&lt;3</formula>
    </cfRule>
  </conditionalFormatting>
  <conditionalFormatting sqref="AT13:AU13">
    <cfRule type="cellIs" dxfId="2053" priority="2048" stopIfTrue="1" operator="equal">
      <formula>2</formula>
    </cfRule>
    <cfRule type="cellIs" dxfId="2052" priority="2049" stopIfTrue="1" operator="equal">
      <formula>1</formula>
    </cfRule>
    <cfRule type="expression" dxfId="2051" priority="2050" stopIfTrue="1">
      <formula>AT14+AU14&lt;3</formula>
    </cfRule>
  </conditionalFormatting>
  <conditionalFormatting sqref="BT40">
    <cfRule type="cellIs" dxfId="2050" priority="2044" stopIfTrue="1" operator="notEqual">
      <formula>AY62</formula>
    </cfRule>
    <cfRule type="expression" dxfId="2049" priority="2045" stopIfTrue="1">
      <formula>$G$9=14</formula>
    </cfRule>
  </conditionalFormatting>
  <conditionalFormatting sqref="BU40">
    <cfRule type="cellIs" dxfId="2048" priority="2046" stopIfTrue="1" operator="notEqual">
      <formula>AX62</formula>
    </cfRule>
    <cfRule type="expression" dxfId="2047" priority="2047" stopIfTrue="1">
      <formula>$G$9=14</formula>
    </cfRule>
  </conditionalFormatting>
  <conditionalFormatting sqref="BH42">
    <cfRule type="cellIs" dxfId="2046" priority="2040" stopIfTrue="1" operator="notEqual">
      <formula>BA50</formula>
    </cfRule>
    <cfRule type="expression" dxfId="2045" priority="2041" stopIfTrue="1">
      <formula>$G$9=11</formula>
    </cfRule>
  </conditionalFormatting>
  <conditionalFormatting sqref="BI42">
    <cfRule type="cellIs" dxfId="2044" priority="2042" stopIfTrue="1" operator="notEqual">
      <formula>AZ50</formula>
    </cfRule>
    <cfRule type="expression" dxfId="2043" priority="2043" stopIfTrue="1">
      <formula>$G$9=11</formula>
    </cfRule>
  </conditionalFormatting>
  <conditionalFormatting sqref="D7:D62">
    <cfRule type="cellIs" dxfId="2042" priority="2039" operator="notEqual">
      <formula>""</formula>
    </cfRule>
  </conditionalFormatting>
  <conditionalFormatting sqref="B64:F64">
    <cfRule type="cellIs" dxfId="2041" priority="2038" operator="equal">
      <formula>""</formula>
    </cfRule>
  </conditionalFormatting>
  <conditionalFormatting sqref="R64:AS64">
    <cfRule type="cellIs" dxfId="2040" priority="2037" operator="equal">
      <formula>""</formula>
    </cfRule>
  </conditionalFormatting>
  <conditionalFormatting sqref="D7:D62">
    <cfRule type="cellIs" dxfId="2039" priority="2036" operator="notEqual">
      <formula>""</formula>
    </cfRule>
  </conditionalFormatting>
  <conditionalFormatting sqref="G7:G62">
    <cfRule type="cellIs" dxfId="2038" priority="2035" operator="notEqual">
      <formula>""</formula>
    </cfRule>
  </conditionalFormatting>
  <conditionalFormatting sqref="G7:G62">
    <cfRule type="cellIs" dxfId="2037" priority="2034" operator="notEqual">
      <formula>""</formula>
    </cfRule>
  </conditionalFormatting>
  <conditionalFormatting sqref="N7:N62">
    <cfRule type="cellIs" dxfId="2036" priority="2033" operator="notEqual">
      <formula>""</formula>
    </cfRule>
  </conditionalFormatting>
  <conditionalFormatting sqref="N7:N62">
    <cfRule type="cellIs" dxfId="2035" priority="2032" operator="notEqual">
      <formula>""</formula>
    </cfRule>
  </conditionalFormatting>
  <conditionalFormatting sqref="BV7:BV62">
    <cfRule type="cellIs" dxfId="2034" priority="2031" operator="notEqual">
      <formula>""</formula>
    </cfRule>
  </conditionalFormatting>
  <conditionalFormatting sqref="BV7:BV62">
    <cfRule type="cellIs" dxfId="2033" priority="2030" operator="notEqual">
      <formula>""</formula>
    </cfRule>
  </conditionalFormatting>
  <conditionalFormatting sqref="I7:I62">
    <cfRule type="expression" dxfId="2032" priority="2028">
      <formula>I7&gt;150</formula>
    </cfRule>
    <cfRule type="expression" dxfId="2031" priority="2029">
      <formula>I7&lt;-150</formula>
    </cfRule>
  </conditionalFormatting>
  <conditionalFormatting sqref="M7:M62">
    <cfRule type="top10" dxfId="2030" priority="5200" rank="14"/>
  </conditionalFormatting>
  <conditionalFormatting sqref="BU43 BU57 BU59 BU51 BU53 BU55 BU15 BU17 BU19 BU21 BU23 BU25 BU27 BU29 BU31 BU33 BU41 BU37 BU39 BU45 BU47 BU49 BU35 BU7 BU9 BU11 BU13">
    <cfRule type="cellIs" dxfId="2029" priority="5201" stopIfTrue="1" operator="equal">
      <formula>2</formula>
    </cfRule>
    <cfRule type="cellIs" dxfId="2028" priority="5202" stopIfTrue="1" operator="equal">
      <formula>1</formula>
    </cfRule>
    <cfRule type="expression" dxfId="2027" priority="5203" stopIfTrue="1">
      <formula>BU8+O8&lt;3</formula>
    </cfRule>
  </conditionalFormatting>
  <conditionalFormatting sqref="BY7:BY18">
    <cfRule type="cellIs" dxfId="2026" priority="2027" operator="notEqual">
      <formula>""</formula>
    </cfRule>
  </conditionalFormatting>
  <conditionalFormatting sqref="BY7:BY18">
    <cfRule type="cellIs" dxfId="2025" priority="2026" operator="notEqual">
      <formula>""</formula>
    </cfRule>
  </conditionalFormatting>
  <conditionalFormatting sqref="BZ9:CA9 BZ11:CC11 BZ13:CE13 CJ13:CK13 CJ9:CK9 CJ11:CK11 CD7:CK7">
    <cfRule type="cellIs" dxfId="2024" priority="1979" stopIfTrue="1" operator="equal">
      <formula>2</formula>
    </cfRule>
    <cfRule type="cellIs" dxfId="2023" priority="1980" stopIfTrue="1" operator="equal">
      <formula>1</formula>
    </cfRule>
    <cfRule type="expression" dxfId="2022" priority="1981" stopIfTrue="1">
      <formula>BZ8+CA8&lt;3</formula>
    </cfRule>
  </conditionalFormatting>
  <conditionalFormatting sqref="CF8">
    <cfRule type="cellIs" dxfId="2021" priority="1982" stopIfTrue="1" operator="notEqual">
      <formula>CA14</formula>
    </cfRule>
    <cfRule type="expression" dxfId="2020" priority="1983" stopIfTrue="1">
      <formula>$G$9=12</formula>
    </cfRule>
  </conditionalFormatting>
  <conditionalFormatting sqref="CG8">
    <cfRule type="cellIs" dxfId="2019" priority="1984" stopIfTrue="1" operator="notEqual">
      <formula>BZ14</formula>
    </cfRule>
    <cfRule type="expression" dxfId="2018" priority="1985" stopIfTrue="1">
      <formula>$G$9=12</formula>
    </cfRule>
  </conditionalFormatting>
  <conditionalFormatting sqref="BZ14">
    <cfRule type="cellIs" dxfId="2017" priority="1986" stopIfTrue="1" operator="notEqual">
      <formula>CG8</formula>
    </cfRule>
    <cfRule type="expression" dxfId="2016" priority="1987" stopIfTrue="1">
      <formula>$G$9=12</formula>
    </cfRule>
  </conditionalFormatting>
  <conditionalFormatting sqref="CA14">
    <cfRule type="cellIs" dxfId="2015" priority="1988" stopIfTrue="1" operator="notEqual">
      <formula>CF8</formula>
    </cfRule>
    <cfRule type="expression" dxfId="2014" priority="1989" stopIfTrue="1">
      <formula>$G$9=12</formula>
    </cfRule>
  </conditionalFormatting>
  <conditionalFormatting sqref="BZ16">
    <cfRule type="cellIs" dxfId="2013" priority="1990" stopIfTrue="1" operator="notEqual">
      <formula>CI8</formula>
    </cfRule>
    <cfRule type="expression" dxfId="2012" priority="1991" stopIfTrue="1">
      <formula>$G$9=6</formula>
    </cfRule>
  </conditionalFormatting>
  <conditionalFormatting sqref="CA16">
    <cfRule type="cellIs" dxfId="2011" priority="1992" stopIfTrue="1" operator="notEqual">
      <formula>CH8</formula>
    </cfRule>
    <cfRule type="expression" dxfId="2010" priority="1993" stopIfTrue="1">
      <formula>$G$9=6</formula>
    </cfRule>
  </conditionalFormatting>
  <conditionalFormatting sqref="CB8">
    <cfRule type="cellIs" dxfId="2009" priority="1994" stopIfTrue="1" operator="notEqual">
      <formula>CA10</formula>
    </cfRule>
    <cfRule type="expression" dxfId="2008" priority="1995" stopIfTrue="1">
      <formula>$G$9=13</formula>
    </cfRule>
  </conditionalFormatting>
  <conditionalFormatting sqref="CC8">
    <cfRule type="cellIs" dxfId="2007" priority="1996" stopIfTrue="1" operator="notEqual">
      <formula>BZ10</formula>
    </cfRule>
    <cfRule type="expression" dxfId="2006" priority="1997" stopIfTrue="1">
      <formula>$G$9=13</formula>
    </cfRule>
  </conditionalFormatting>
  <conditionalFormatting sqref="BZ10">
    <cfRule type="cellIs" dxfId="2005" priority="1998" stopIfTrue="1" operator="notEqual">
      <formula>CC8</formula>
    </cfRule>
    <cfRule type="expression" dxfId="2004" priority="1999" stopIfTrue="1">
      <formula>$G$9=13</formula>
    </cfRule>
  </conditionalFormatting>
  <conditionalFormatting sqref="CA10">
    <cfRule type="cellIs" dxfId="2003" priority="2000" stopIfTrue="1" operator="notEqual">
      <formula>CB8</formula>
    </cfRule>
    <cfRule type="expression" dxfId="2002" priority="2001" stopIfTrue="1">
      <formula>$G$9=13</formula>
    </cfRule>
  </conditionalFormatting>
  <conditionalFormatting sqref="CB14 BZ12">
    <cfRule type="cellIs" dxfId="2001" priority="2002" stopIfTrue="1" operator="notEqual">
      <formula>CE8</formula>
    </cfRule>
    <cfRule type="expression" dxfId="2000" priority="2003" stopIfTrue="1">
      <formula>$G$9=14</formula>
    </cfRule>
  </conditionalFormatting>
  <conditionalFormatting sqref="CC14 CA12">
    <cfRule type="cellIs" dxfId="1999" priority="2004" stopIfTrue="1" operator="notEqual">
      <formula>CD8</formula>
    </cfRule>
    <cfRule type="expression" dxfId="1998" priority="2005" stopIfTrue="1">
      <formula>$G$9=14</formula>
    </cfRule>
  </conditionalFormatting>
  <conditionalFormatting sqref="CF10 CD8">
    <cfRule type="cellIs" dxfId="1997" priority="2006" stopIfTrue="1" operator="notEqual">
      <formula>CA12</formula>
    </cfRule>
    <cfRule type="expression" dxfId="1996" priority="2007" stopIfTrue="1">
      <formula>$G$9=14</formula>
    </cfRule>
  </conditionalFormatting>
  <conditionalFormatting sqref="CG10 CE8">
    <cfRule type="cellIs" dxfId="1995" priority="2008" stopIfTrue="1" operator="notEqual">
      <formula>BZ12</formula>
    </cfRule>
    <cfRule type="expression" dxfId="1994" priority="2009" stopIfTrue="1">
      <formula>$G$9=14</formula>
    </cfRule>
  </conditionalFormatting>
  <conditionalFormatting sqref="CB12">
    <cfRule type="cellIs" dxfId="1993" priority="2010" stopIfTrue="1" operator="notEqual">
      <formula>CE10</formula>
    </cfRule>
    <cfRule type="expression" dxfId="1992" priority="2011" stopIfTrue="1">
      <formula>$G$9=15</formula>
    </cfRule>
  </conditionalFormatting>
  <conditionalFormatting sqref="CC12">
    <cfRule type="cellIs" dxfId="1991" priority="2012" stopIfTrue="1" operator="notEqual">
      <formula>CD10</formula>
    </cfRule>
    <cfRule type="expression" dxfId="1990" priority="2013" stopIfTrue="1">
      <formula>$G$9=15</formula>
    </cfRule>
  </conditionalFormatting>
  <conditionalFormatting sqref="CD10">
    <cfRule type="cellIs" dxfId="1989" priority="2014" stopIfTrue="1" operator="notEqual">
      <formula>CC12</formula>
    </cfRule>
    <cfRule type="expression" dxfId="1988" priority="2015" stopIfTrue="1">
      <formula>$G$9=15</formula>
    </cfRule>
  </conditionalFormatting>
  <conditionalFormatting sqref="CE10">
    <cfRule type="cellIs" dxfId="1987" priority="2016" stopIfTrue="1" operator="notEqual">
      <formula>CB12</formula>
    </cfRule>
    <cfRule type="expression" dxfId="1986" priority="2017" stopIfTrue="1">
      <formula>$G$9=15</formula>
    </cfRule>
  </conditionalFormatting>
  <conditionalFormatting sqref="CD14">
    <cfRule type="cellIs" dxfId="1985" priority="2018" stopIfTrue="1" operator="notEqual">
      <formula>CG12</formula>
    </cfRule>
    <cfRule type="expression" dxfId="1984" priority="2019" stopIfTrue="1">
      <formula>$G$9=16</formula>
    </cfRule>
  </conditionalFormatting>
  <conditionalFormatting sqref="CE14">
    <cfRule type="cellIs" dxfId="1983" priority="2020" stopIfTrue="1" operator="notEqual">
      <formula>CF12</formula>
    </cfRule>
    <cfRule type="expression" dxfId="1982" priority="2021" stopIfTrue="1">
      <formula>$G$9=16</formula>
    </cfRule>
  </conditionalFormatting>
  <conditionalFormatting sqref="CF12">
    <cfRule type="cellIs" dxfId="1981" priority="2022" stopIfTrue="1" operator="notEqual">
      <formula>CE14</formula>
    </cfRule>
    <cfRule type="expression" dxfId="1980" priority="2023" stopIfTrue="1">
      <formula>$G$9=16</formula>
    </cfRule>
  </conditionalFormatting>
  <conditionalFormatting sqref="CG12">
    <cfRule type="cellIs" dxfId="1979" priority="2024" stopIfTrue="1" operator="notEqual">
      <formula>CD14</formula>
    </cfRule>
    <cfRule type="expression" dxfId="1978" priority="2025" stopIfTrue="1">
      <formula>$G$9=16</formula>
    </cfRule>
  </conditionalFormatting>
  <conditionalFormatting sqref="CJ14">
    <cfRule type="cellIs" dxfId="1977" priority="1959" stopIfTrue="1" operator="notEqual">
      <formula>CG18</formula>
    </cfRule>
    <cfRule type="expression" dxfId="1976" priority="1960" stopIfTrue="1">
      <formula>$G$9=2</formula>
    </cfRule>
  </conditionalFormatting>
  <conditionalFormatting sqref="CK14">
    <cfRule type="cellIs" dxfId="1975" priority="1961" stopIfTrue="1" operator="notEqual">
      <formula>CF18</formula>
    </cfRule>
    <cfRule type="expression" dxfId="1974" priority="1962" stopIfTrue="1">
      <formula>$G$9=2</formula>
    </cfRule>
  </conditionalFormatting>
  <conditionalFormatting sqref="CJ8">
    <cfRule type="cellIs" dxfId="1973" priority="1963" stopIfTrue="1" operator="notEqual">
      <formula>CA18</formula>
    </cfRule>
    <cfRule type="expression" dxfId="1972" priority="1964" stopIfTrue="1">
      <formula>$G$9=7</formula>
    </cfRule>
  </conditionalFormatting>
  <conditionalFormatting sqref="CK8">
    <cfRule type="cellIs" dxfId="1971" priority="1965" stopIfTrue="1" operator="notEqual">
      <formula>BZ18</formula>
    </cfRule>
    <cfRule type="expression" dxfId="1970" priority="1966" stopIfTrue="1">
      <formula>$G$9=7</formula>
    </cfRule>
  </conditionalFormatting>
  <conditionalFormatting sqref="CJ10">
    <cfRule type="cellIs" dxfId="1969" priority="1967" stopIfTrue="1" operator="notEqual">
      <formula>CC18</formula>
    </cfRule>
    <cfRule type="expression" dxfId="1968" priority="1968" stopIfTrue="1">
      <formula>$G$9=8</formula>
    </cfRule>
  </conditionalFormatting>
  <conditionalFormatting sqref="CK10">
    <cfRule type="cellIs" dxfId="1967" priority="1969" stopIfTrue="1" operator="notEqual">
      <formula>CB18</formula>
    </cfRule>
    <cfRule type="expression" dxfId="1966" priority="1970" stopIfTrue="1">
      <formula>$G$9=8</formula>
    </cfRule>
  </conditionalFormatting>
  <conditionalFormatting sqref="CJ12">
    <cfRule type="cellIs" dxfId="1965" priority="1971" stopIfTrue="1" operator="notEqual">
      <formula>CE18</formula>
    </cfRule>
    <cfRule type="expression" dxfId="1964" priority="1972" stopIfTrue="1">
      <formula>$G$9=9</formula>
    </cfRule>
  </conditionalFormatting>
  <conditionalFormatting sqref="CK12">
    <cfRule type="cellIs" dxfId="1963" priority="1973" stopIfTrue="1" operator="notEqual">
      <formula>CD18</formula>
    </cfRule>
    <cfRule type="expression" dxfId="1962" priority="1974" stopIfTrue="1">
      <formula>$G$9=9</formula>
    </cfRule>
  </conditionalFormatting>
  <conditionalFormatting sqref="CH14">
    <cfRule type="cellIs" dxfId="1961" priority="1975" stopIfTrue="1" operator="notEqual">
      <formula>CG16</formula>
    </cfRule>
    <cfRule type="expression" dxfId="1960" priority="1976" stopIfTrue="1">
      <formula>$G$9=17</formula>
    </cfRule>
  </conditionalFormatting>
  <conditionalFormatting sqref="CI14">
    <cfRule type="cellIs" dxfId="1959" priority="1977" stopIfTrue="1" operator="notEqual">
      <formula>CF16</formula>
    </cfRule>
    <cfRule type="expression" dxfId="1958" priority="1978" stopIfTrue="1">
      <formula>$G$9=17</formula>
    </cfRule>
  </conditionalFormatting>
  <conditionalFormatting sqref="BZ15:CG15 BZ17:CG17">
    <cfRule type="cellIs" dxfId="1957" priority="1936" stopIfTrue="1" operator="equal">
      <formula>2</formula>
    </cfRule>
    <cfRule type="cellIs" dxfId="1956" priority="1937" stopIfTrue="1" operator="equal">
      <formula>1</formula>
    </cfRule>
    <cfRule type="expression" dxfId="1955" priority="1938" stopIfTrue="1">
      <formula>BZ16+CA16&lt;3</formula>
    </cfRule>
  </conditionalFormatting>
  <conditionalFormatting sqref="CF18">
    <cfRule type="cellIs" dxfId="1954" priority="1939" stopIfTrue="1" operator="notEqual">
      <formula>CK14</formula>
    </cfRule>
    <cfRule type="expression" dxfId="1953" priority="1940" stopIfTrue="1">
      <formula>$G$9=2</formula>
    </cfRule>
  </conditionalFormatting>
  <conditionalFormatting sqref="CG18">
    <cfRule type="cellIs" dxfId="1952" priority="1941" stopIfTrue="1" operator="notEqual">
      <formula>CJ14</formula>
    </cfRule>
    <cfRule type="expression" dxfId="1951" priority="1942" stopIfTrue="1">
      <formula>$G$9=2</formula>
    </cfRule>
  </conditionalFormatting>
  <conditionalFormatting sqref="CB16">
    <cfRule type="cellIs" dxfId="1950" priority="1943" stopIfTrue="1" operator="notEqual">
      <formula>CI10</formula>
    </cfRule>
    <cfRule type="expression" dxfId="1949" priority="1944" stopIfTrue="1">
      <formula>$G$9=7</formula>
    </cfRule>
  </conditionalFormatting>
  <conditionalFormatting sqref="CC16">
    <cfRule type="cellIs" dxfId="1948" priority="1945" stopIfTrue="1" operator="notEqual">
      <formula>CH10</formula>
    </cfRule>
    <cfRule type="expression" dxfId="1947" priority="1946" stopIfTrue="1">
      <formula>$G$9=7</formula>
    </cfRule>
  </conditionalFormatting>
  <conditionalFormatting sqref="BZ18">
    <cfRule type="cellIs" dxfId="1946" priority="1947" stopIfTrue="1" operator="notEqual">
      <formula>CK8</formula>
    </cfRule>
    <cfRule type="expression" dxfId="1945" priority="1948" stopIfTrue="1">
      <formula>$G$9=7</formula>
    </cfRule>
  </conditionalFormatting>
  <conditionalFormatting sqref="CA18">
    <cfRule type="cellIs" dxfId="1944" priority="1949" stopIfTrue="1" operator="notEqual">
      <formula>CJ8</formula>
    </cfRule>
    <cfRule type="expression" dxfId="1943" priority="1950" stopIfTrue="1">
      <formula>$G$9=7</formula>
    </cfRule>
  </conditionalFormatting>
  <conditionalFormatting sqref="CB18">
    <cfRule type="cellIs" dxfId="1942" priority="1951" stopIfTrue="1" operator="notEqual">
      <formula>CK10</formula>
    </cfRule>
    <cfRule type="expression" dxfId="1941" priority="1952" stopIfTrue="1">
      <formula>$G$9=8</formula>
    </cfRule>
  </conditionalFormatting>
  <conditionalFormatting sqref="CC18">
    <cfRule type="cellIs" dxfId="1940" priority="1953" stopIfTrue="1" operator="notEqual">
      <formula>CJ10</formula>
    </cfRule>
    <cfRule type="expression" dxfId="1939" priority="1954" stopIfTrue="1">
      <formula>$G$9=8</formula>
    </cfRule>
  </conditionalFormatting>
  <conditionalFormatting sqref="CF16">
    <cfRule type="cellIs" dxfId="1938" priority="1955" stopIfTrue="1" operator="notEqual">
      <formula>CI14</formula>
    </cfRule>
    <cfRule type="expression" dxfId="1937" priority="1956" stopIfTrue="1">
      <formula>$G$9=17</formula>
    </cfRule>
  </conditionalFormatting>
  <conditionalFormatting sqref="CG16">
    <cfRule type="cellIs" dxfId="1936" priority="1957" stopIfTrue="1" operator="notEqual">
      <formula>CH14</formula>
    </cfRule>
    <cfRule type="expression" dxfId="1935" priority="1958" stopIfTrue="1">
      <formula>$G$9=17</formula>
    </cfRule>
  </conditionalFormatting>
  <conditionalFormatting sqref="CH17:CI17">
    <cfRule type="cellIs" dxfId="1934" priority="1925" stopIfTrue="1" operator="equal">
      <formula>2</formula>
    </cfRule>
    <cfRule type="cellIs" dxfId="1933" priority="1926" stopIfTrue="1" operator="equal">
      <formula>1</formula>
    </cfRule>
    <cfRule type="expression" dxfId="1932" priority="1927" stopIfTrue="1">
      <formula>CH18+CI18&lt;3</formula>
    </cfRule>
  </conditionalFormatting>
  <conditionalFormatting sqref="CJ16">
    <cfRule type="cellIs" dxfId="1931" priority="1928" stopIfTrue="1" operator="notEqual">
      <formula>CI18</formula>
    </cfRule>
    <cfRule type="expression" dxfId="1930" priority="1929" stopIfTrue="1">
      <formula>$G$9=1</formula>
    </cfRule>
  </conditionalFormatting>
  <conditionalFormatting sqref="CK16">
    <cfRule type="cellIs" dxfId="1929" priority="1930" stopIfTrue="1" operator="notEqual">
      <formula>CH18</formula>
    </cfRule>
    <cfRule type="expression" dxfId="1928" priority="1931" stopIfTrue="1">
      <formula>$G$9=1</formula>
    </cfRule>
  </conditionalFormatting>
  <conditionalFormatting sqref="CH18">
    <cfRule type="cellIs" dxfId="1927" priority="1932" stopIfTrue="1" operator="notEqual">
      <formula>CK16</formula>
    </cfRule>
    <cfRule type="expression" dxfId="1926" priority="1933" stopIfTrue="1">
      <formula>$G$9=1</formula>
    </cfRule>
  </conditionalFormatting>
  <conditionalFormatting sqref="CI18">
    <cfRule type="cellIs" dxfId="1925" priority="1934" stopIfTrue="1" operator="notEqual">
      <formula>CJ16</formula>
    </cfRule>
    <cfRule type="expression" dxfId="1924" priority="1935" stopIfTrue="1">
      <formula>$G$9=1</formula>
    </cfRule>
  </conditionalFormatting>
  <conditionalFormatting sqref="CH8">
    <cfRule type="cellIs" dxfId="1923" priority="1921" stopIfTrue="1" operator="notEqual">
      <formula>CA16</formula>
    </cfRule>
    <cfRule type="expression" dxfId="1922" priority="1922" stopIfTrue="1">
      <formula>$G$9=7</formula>
    </cfRule>
  </conditionalFormatting>
  <conditionalFormatting sqref="CI8">
    <cfRule type="cellIs" dxfId="1921" priority="1923" stopIfTrue="1" operator="notEqual">
      <formula>BZ16</formula>
    </cfRule>
    <cfRule type="expression" dxfId="1920" priority="1924" stopIfTrue="1">
      <formula>$G$9=7</formula>
    </cfRule>
  </conditionalFormatting>
  <conditionalFormatting sqref="CD16">
    <cfRule type="cellIs" dxfId="1919" priority="1917" stopIfTrue="1" operator="notEqual">
      <formula>CI12</formula>
    </cfRule>
    <cfRule type="expression" dxfId="1918" priority="1918" stopIfTrue="1">
      <formula>$G$9=16</formula>
    </cfRule>
  </conditionalFormatting>
  <conditionalFormatting sqref="CE16">
    <cfRule type="cellIs" dxfId="1917" priority="1919" stopIfTrue="1" operator="notEqual">
      <formula>CH12</formula>
    </cfRule>
    <cfRule type="expression" dxfId="1916" priority="1920" stopIfTrue="1">
      <formula>$G$9=16</formula>
    </cfRule>
  </conditionalFormatting>
  <conditionalFormatting sqref="CD18">
    <cfRule type="cellIs" dxfId="1915" priority="1913" stopIfTrue="1" operator="notEqual">
      <formula>CK12</formula>
    </cfRule>
    <cfRule type="expression" dxfId="1914" priority="1914" stopIfTrue="1">
      <formula>$G$9=16</formula>
    </cfRule>
  </conditionalFormatting>
  <conditionalFormatting sqref="CE18">
    <cfRule type="cellIs" dxfId="1913" priority="1915" stopIfTrue="1" operator="notEqual">
      <formula>CJ12</formula>
    </cfRule>
    <cfRule type="expression" dxfId="1912" priority="1916" stopIfTrue="1">
      <formula>$G$9=16</formula>
    </cfRule>
  </conditionalFormatting>
  <conditionalFormatting sqref="CH10">
    <cfRule type="cellIs" dxfId="1911" priority="1909" stopIfTrue="1" operator="notEqual">
      <formula>CC16</formula>
    </cfRule>
    <cfRule type="expression" dxfId="1910" priority="1910" stopIfTrue="1">
      <formula>$G$9=7</formula>
    </cfRule>
  </conditionalFormatting>
  <conditionalFormatting sqref="CI10">
    <cfRule type="cellIs" dxfId="1909" priority="1911" stopIfTrue="1" operator="notEqual">
      <formula>CB16</formula>
    </cfRule>
    <cfRule type="expression" dxfId="1908" priority="1912" stopIfTrue="1">
      <formula>$G$9=7</formula>
    </cfRule>
  </conditionalFormatting>
  <conditionalFormatting sqref="CH12">
    <cfRule type="cellIs" dxfId="1907" priority="1905" stopIfTrue="1" operator="notEqual">
      <formula>CE16</formula>
    </cfRule>
    <cfRule type="expression" dxfId="1906" priority="1906" stopIfTrue="1">
      <formula>$G$9=7</formula>
    </cfRule>
  </conditionalFormatting>
  <conditionalFormatting sqref="CI12">
    <cfRule type="cellIs" dxfId="1905" priority="1907" stopIfTrue="1" operator="notEqual">
      <formula>CD16</formula>
    </cfRule>
    <cfRule type="expression" dxfId="1904" priority="1908" stopIfTrue="1">
      <formula>$G$9=7</formula>
    </cfRule>
  </conditionalFormatting>
  <conditionalFormatting sqref="CB7:CC7">
    <cfRule type="cellIs" dxfId="1903" priority="1902" stopIfTrue="1" operator="equal">
      <formula>2</formula>
    </cfRule>
    <cfRule type="cellIs" dxfId="1902" priority="1903" stopIfTrue="1" operator="equal">
      <formula>1</formula>
    </cfRule>
    <cfRule type="expression" dxfId="1901" priority="1904" stopIfTrue="1">
      <formula>CB8+CC8&lt;3</formula>
    </cfRule>
  </conditionalFormatting>
  <conditionalFormatting sqref="CH13:CI13">
    <cfRule type="cellIs" dxfId="1900" priority="1887" stopIfTrue="1" operator="equal">
      <formula>2</formula>
    </cfRule>
    <cfRule type="cellIs" dxfId="1899" priority="1888" stopIfTrue="1" operator="equal">
      <formula>1</formula>
    </cfRule>
    <cfRule type="expression" dxfId="1898" priority="1889" stopIfTrue="1">
      <formula>CH14+CI14&lt;3</formula>
    </cfRule>
  </conditionalFormatting>
  <conditionalFormatting sqref="CD9:CG9">
    <cfRule type="cellIs" dxfId="1897" priority="1899" stopIfTrue="1" operator="equal">
      <formula>2</formula>
    </cfRule>
    <cfRule type="cellIs" dxfId="1896" priority="1900" stopIfTrue="1" operator="equal">
      <formula>1</formula>
    </cfRule>
    <cfRule type="expression" dxfId="1895" priority="1901" stopIfTrue="1">
      <formula>CD10+CE10&lt;3</formula>
    </cfRule>
  </conditionalFormatting>
  <conditionalFormatting sqref="CH9:CI9">
    <cfRule type="cellIs" dxfId="1894" priority="1896" stopIfTrue="1" operator="equal">
      <formula>2</formula>
    </cfRule>
    <cfRule type="cellIs" dxfId="1893" priority="1897" stopIfTrue="1" operator="equal">
      <formula>1</formula>
    </cfRule>
    <cfRule type="expression" dxfId="1892" priority="1898" stopIfTrue="1">
      <formula>CH10+CI10&lt;3</formula>
    </cfRule>
  </conditionalFormatting>
  <conditionalFormatting sqref="CF11:CG11">
    <cfRule type="cellIs" dxfId="1891" priority="1893" stopIfTrue="1" operator="equal">
      <formula>2</formula>
    </cfRule>
    <cfRule type="cellIs" dxfId="1890" priority="1894" stopIfTrue="1" operator="equal">
      <formula>1</formula>
    </cfRule>
    <cfRule type="expression" dxfId="1889" priority="1895" stopIfTrue="1">
      <formula>CF12+CG12&lt;3</formula>
    </cfRule>
  </conditionalFormatting>
  <conditionalFormatting sqref="CH11:CI11">
    <cfRule type="cellIs" dxfId="1888" priority="1890" stopIfTrue="1" operator="equal">
      <formula>2</formula>
    </cfRule>
    <cfRule type="cellIs" dxfId="1887" priority="1891" stopIfTrue="1" operator="equal">
      <formula>1</formula>
    </cfRule>
    <cfRule type="expression" dxfId="1886" priority="1892" stopIfTrue="1">
      <formula>CH12+CI12&lt;3</formula>
    </cfRule>
  </conditionalFormatting>
  <conditionalFormatting sqref="CJ15:CK15">
    <cfRule type="cellIs" dxfId="1885" priority="1884" stopIfTrue="1" operator="equal">
      <formula>2</formula>
    </cfRule>
    <cfRule type="cellIs" dxfId="1884" priority="1885" stopIfTrue="1" operator="equal">
      <formula>1</formula>
    </cfRule>
    <cfRule type="expression" dxfId="1883" priority="1886" stopIfTrue="1">
      <formula>CJ16+CK16&lt;3</formula>
    </cfRule>
  </conditionalFormatting>
  <conditionalFormatting sqref="CM7:CM18">
    <cfRule type="cellIs" dxfId="1882" priority="1883" operator="notEqual">
      <formula>""</formula>
    </cfRule>
  </conditionalFormatting>
  <conditionalFormatting sqref="CM7:CM18">
    <cfRule type="cellIs" dxfId="1881" priority="1882" operator="notEqual">
      <formula>""</formula>
    </cfRule>
  </conditionalFormatting>
  <conditionalFormatting sqref="BY21:BY32">
    <cfRule type="cellIs" dxfId="1880" priority="1881" operator="notEqual">
      <formula>""</formula>
    </cfRule>
  </conditionalFormatting>
  <conditionalFormatting sqref="BY21:BY32">
    <cfRule type="cellIs" dxfId="1879" priority="1880" operator="notEqual">
      <formula>""</formula>
    </cfRule>
  </conditionalFormatting>
  <conditionalFormatting sqref="BZ23:CA23 BZ25:CC25 BZ27:CE27 CJ27:CK27 CJ23:CK23 CJ25:CK25 CD21:CK21">
    <cfRule type="cellIs" dxfId="1878" priority="1833" stopIfTrue="1" operator="equal">
      <formula>2</formula>
    </cfRule>
    <cfRule type="cellIs" dxfId="1877" priority="1834" stopIfTrue="1" operator="equal">
      <formula>1</formula>
    </cfRule>
    <cfRule type="expression" dxfId="1876" priority="1835" stopIfTrue="1">
      <formula>BZ22+CA22&lt;3</formula>
    </cfRule>
  </conditionalFormatting>
  <conditionalFormatting sqref="CF22">
    <cfRule type="cellIs" dxfId="1875" priority="1836" stopIfTrue="1" operator="notEqual">
      <formula>CA28</formula>
    </cfRule>
    <cfRule type="expression" dxfId="1874" priority="1837" stopIfTrue="1">
      <formula>$G$9=12</formula>
    </cfRule>
  </conditionalFormatting>
  <conditionalFormatting sqref="CG22">
    <cfRule type="cellIs" dxfId="1873" priority="1838" stopIfTrue="1" operator="notEqual">
      <formula>BZ28</formula>
    </cfRule>
    <cfRule type="expression" dxfId="1872" priority="1839" stopIfTrue="1">
      <formula>$G$9=12</formula>
    </cfRule>
  </conditionalFormatting>
  <conditionalFormatting sqref="BZ28">
    <cfRule type="cellIs" dxfId="1871" priority="1840" stopIfTrue="1" operator="notEqual">
      <formula>CG22</formula>
    </cfRule>
    <cfRule type="expression" dxfId="1870" priority="1841" stopIfTrue="1">
      <formula>$G$9=12</formula>
    </cfRule>
  </conditionalFormatting>
  <conditionalFormatting sqref="CA28">
    <cfRule type="cellIs" dxfId="1869" priority="1842" stopIfTrue="1" operator="notEqual">
      <formula>CF22</formula>
    </cfRule>
    <cfRule type="expression" dxfId="1868" priority="1843" stopIfTrue="1">
      <formula>$G$9=12</formula>
    </cfRule>
  </conditionalFormatting>
  <conditionalFormatting sqref="BZ30">
    <cfRule type="cellIs" dxfId="1867" priority="1844" stopIfTrue="1" operator="notEqual">
      <formula>CI22</formula>
    </cfRule>
    <cfRule type="expression" dxfId="1866" priority="1845" stopIfTrue="1">
      <formula>$G$9=6</formula>
    </cfRule>
  </conditionalFormatting>
  <conditionalFormatting sqref="CA30">
    <cfRule type="cellIs" dxfId="1865" priority="1846" stopIfTrue="1" operator="notEqual">
      <formula>CH22</formula>
    </cfRule>
    <cfRule type="expression" dxfId="1864" priority="1847" stopIfTrue="1">
      <formula>$G$9=6</formula>
    </cfRule>
  </conditionalFormatting>
  <conditionalFormatting sqref="CB22">
    <cfRule type="cellIs" dxfId="1863" priority="1848" stopIfTrue="1" operator="notEqual">
      <formula>CA24</formula>
    </cfRule>
    <cfRule type="expression" dxfId="1862" priority="1849" stopIfTrue="1">
      <formula>$G$9=13</formula>
    </cfRule>
  </conditionalFormatting>
  <conditionalFormatting sqref="CC22">
    <cfRule type="cellIs" dxfId="1861" priority="1850" stopIfTrue="1" operator="notEqual">
      <formula>BZ24</formula>
    </cfRule>
    <cfRule type="expression" dxfId="1860" priority="1851" stopIfTrue="1">
      <formula>$G$9=13</formula>
    </cfRule>
  </conditionalFormatting>
  <conditionalFormatting sqref="BZ24">
    <cfRule type="cellIs" dxfId="1859" priority="1852" stopIfTrue="1" operator="notEqual">
      <formula>CC22</formula>
    </cfRule>
    <cfRule type="expression" dxfId="1858" priority="1853" stopIfTrue="1">
      <formula>$G$9=13</formula>
    </cfRule>
  </conditionalFormatting>
  <conditionalFormatting sqref="CA24">
    <cfRule type="cellIs" dxfId="1857" priority="1854" stopIfTrue="1" operator="notEqual">
      <formula>CB22</formula>
    </cfRule>
    <cfRule type="expression" dxfId="1856" priority="1855" stopIfTrue="1">
      <formula>$G$9=13</formula>
    </cfRule>
  </conditionalFormatting>
  <conditionalFormatting sqref="CB28 BZ26">
    <cfRule type="cellIs" dxfId="1855" priority="1856" stopIfTrue="1" operator="notEqual">
      <formula>CE22</formula>
    </cfRule>
    <cfRule type="expression" dxfId="1854" priority="1857" stopIfTrue="1">
      <formula>$G$9=14</formula>
    </cfRule>
  </conditionalFormatting>
  <conditionalFormatting sqref="CC28 CA26">
    <cfRule type="cellIs" dxfId="1853" priority="1858" stopIfTrue="1" operator="notEqual">
      <formula>CD22</formula>
    </cfRule>
    <cfRule type="expression" dxfId="1852" priority="1859" stopIfTrue="1">
      <formula>$G$9=14</formula>
    </cfRule>
  </conditionalFormatting>
  <conditionalFormatting sqref="CF24 CD22">
    <cfRule type="cellIs" dxfId="1851" priority="1860" stopIfTrue="1" operator="notEqual">
      <formula>CA26</formula>
    </cfRule>
    <cfRule type="expression" dxfId="1850" priority="1861" stopIfTrue="1">
      <formula>$G$9=14</formula>
    </cfRule>
  </conditionalFormatting>
  <conditionalFormatting sqref="CG24 CE22">
    <cfRule type="cellIs" dxfId="1849" priority="1862" stopIfTrue="1" operator="notEqual">
      <formula>BZ26</formula>
    </cfRule>
    <cfRule type="expression" dxfId="1848" priority="1863" stopIfTrue="1">
      <formula>$G$9=14</formula>
    </cfRule>
  </conditionalFormatting>
  <conditionalFormatting sqref="CB26">
    <cfRule type="cellIs" dxfId="1847" priority="1864" stopIfTrue="1" operator="notEqual">
      <formula>CE24</formula>
    </cfRule>
    <cfRule type="expression" dxfId="1846" priority="1865" stopIfTrue="1">
      <formula>$G$9=15</formula>
    </cfRule>
  </conditionalFormatting>
  <conditionalFormatting sqref="CC26">
    <cfRule type="cellIs" dxfId="1845" priority="1866" stopIfTrue="1" operator="notEqual">
      <formula>CD24</formula>
    </cfRule>
    <cfRule type="expression" dxfId="1844" priority="1867" stopIfTrue="1">
      <formula>$G$9=15</formula>
    </cfRule>
  </conditionalFormatting>
  <conditionalFormatting sqref="CD24">
    <cfRule type="cellIs" dxfId="1843" priority="1868" stopIfTrue="1" operator="notEqual">
      <formula>CC26</formula>
    </cfRule>
    <cfRule type="expression" dxfId="1842" priority="1869" stopIfTrue="1">
      <formula>$G$9=15</formula>
    </cfRule>
  </conditionalFormatting>
  <conditionalFormatting sqref="CE24">
    <cfRule type="cellIs" dxfId="1841" priority="1870" stopIfTrue="1" operator="notEqual">
      <formula>CB26</formula>
    </cfRule>
    <cfRule type="expression" dxfId="1840" priority="1871" stopIfTrue="1">
      <formula>$G$9=15</formula>
    </cfRule>
  </conditionalFormatting>
  <conditionalFormatting sqref="CD28">
    <cfRule type="cellIs" dxfId="1839" priority="1872" stopIfTrue="1" operator="notEqual">
      <formula>CG26</formula>
    </cfRule>
    <cfRule type="expression" dxfId="1838" priority="1873" stopIfTrue="1">
      <formula>$G$9=16</formula>
    </cfRule>
  </conditionalFormatting>
  <conditionalFormatting sqref="CE28">
    <cfRule type="cellIs" dxfId="1837" priority="1874" stopIfTrue="1" operator="notEqual">
      <formula>CF26</formula>
    </cfRule>
    <cfRule type="expression" dxfId="1836" priority="1875" stopIfTrue="1">
      <formula>$G$9=16</formula>
    </cfRule>
  </conditionalFormatting>
  <conditionalFormatting sqref="CF26">
    <cfRule type="cellIs" dxfId="1835" priority="1876" stopIfTrue="1" operator="notEqual">
      <formula>CE28</formula>
    </cfRule>
    <cfRule type="expression" dxfId="1834" priority="1877" stopIfTrue="1">
      <formula>$G$9=16</formula>
    </cfRule>
  </conditionalFormatting>
  <conditionalFormatting sqref="CG26">
    <cfRule type="cellIs" dxfId="1833" priority="1878" stopIfTrue="1" operator="notEqual">
      <formula>CD28</formula>
    </cfRule>
    <cfRule type="expression" dxfId="1832" priority="1879" stopIfTrue="1">
      <formula>$G$9=16</formula>
    </cfRule>
  </conditionalFormatting>
  <conditionalFormatting sqref="CJ28">
    <cfRule type="cellIs" dxfId="1831" priority="1813" stopIfTrue="1" operator="notEqual">
      <formula>CG32</formula>
    </cfRule>
    <cfRule type="expression" dxfId="1830" priority="1814" stopIfTrue="1">
      <formula>$G$9=2</formula>
    </cfRule>
  </conditionalFormatting>
  <conditionalFormatting sqref="CK28">
    <cfRule type="cellIs" dxfId="1829" priority="1815" stopIfTrue="1" operator="notEqual">
      <formula>CF32</formula>
    </cfRule>
    <cfRule type="expression" dxfId="1828" priority="1816" stopIfTrue="1">
      <formula>$G$9=2</formula>
    </cfRule>
  </conditionalFormatting>
  <conditionalFormatting sqref="CJ22">
    <cfRule type="cellIs" dxfId="1827" priority="1817" stopIfTrue="1" operator="notEqual">
      <formula>CA32</formula>
    </cfRule>
    <cfRule type="expression" dxfId="1826" priority="1818" stopIfTrue="1">
      <formula>$G$9=7</formula>
    </cfRule>
  </conditionalFormatting>
  <conditionalFormatting sqref="CK22">
    <cfRule type="cellIs" dxfId="1825" priority="1819" stopIfTrue="1" operator="notEqual">
      <formula>BZ32</formula>
    </cfRule>
    <cfRule type="expression" dxfId="1824" priority="1820" stopIfTrue="1">
      <formula>$G$9=7</formula>
    </cfRule>
  </conditionalFormatting>
  <conditionalFormatting sqref="CJ24">
    <cfRule type="cellIs" dxfId="1823" priority="1821" stopIfTrue="1" operator="notEqual">
      <formula>CC32</formula>
    </cfRule>
    <cfRule type="expression" dxfId="1822" priority="1822" stopIfTrue="1">
      <formula>$G$9=8</formula>
    </cfRule>
  </conditionalFormatting>
  <conditionalFormatting sqref="CK24">
    <cfRule type="cellIs" dxfId="1821" priority="1823" stopIfTrue="1" operator="notEqual">
      <formula>CB32</formula>
    </cfRule>
    <cfRule type="expression" dxfId="1820" priority="1824" stopIfTrue="1">
      <formula>$G$9=8</formula>
    </cfRule>
  </conditionalFormatting>
  <conditionalFormatting sqref="CJ26">
    <cfRule type="cellIs" dxfId="1819" priority="1825" stopIfTrue="1" operator="notEqual">
      <formula>CE32</formula>
    </cfRule>
    <cfRule type="expression" dxfId="1818" priority="1826" stopIfTrue="1">
      <formula>$G$9=9</formula>
    </cfRule>
  </conditionalFormatting>
  <conditionalFormatting sqref="CK26">
    <cfRule type="cellIs" dxfId="1817" priority="1827" stopIfTrue="1" operator="notEqual">
      <formula>CD32</formula>
    </cfRule>
    <cfRule type="expression" dxfId="1816" priority="1828" stopIfTrue="1">
      <formula>$G$9=9</formula>
    </cfRule>
  </conditionalFormatting>
  <conditionalFormatting sqref="CH28">
    <cfRule type="cellIs" dxfId="1815" priority="1829" stopIfTrue="1" operator="notEqual">
      <formula>CG30</formula>
    </cfRule>
    <cfRule type="expression" dxfId="1814" priority="1830" stopIfTrue="1">
      <formula>$G$9=17</formula>
    </cfRule>
  </conditionalFormatting>
  <conditionalFormatting sqref="CI28">
    <cfRule type="cellIs" dxfId="1813" priority="1831" stopIfTrue="1" operator="notEqual">
      <formula>CF30</formula>
    </cfRule>
    <cfRule type="expression" dxfId="1812" priority="1832" stopIfTrue="1">
      <formula>$G$9=17</formula>
    </cfRule>
  </conditionalFormatting>
  <conditionalFormatting sqref="BZ29:CG29 BZ31:CG31">
    <cfRule type="cellIs" dxfId="1811" priority="1790" stopIfTrue="1" operator="equal">
      <formula>2</formula>
    </cfRule>
    <cfRule type="cellIs" dxfId="1810" priority="1791" stopIfTrue="1" operator="equal">
      <formula>1</formula>
    </cfRule>
    <cfRule type="expression" dxfId="1809" priority="1792" stopIfTrue="1">
      <formula>BZ30+CA30&lt;3</formula>
    </cfRule>
  </conditionalFormatting>
  <conditionalFormatting sqref="CF32">
    <cfRule type="cellIs" dxfId="1808" priority="1793" stopIfTrue="1" operator="notEqual">
      <formula>CK28</formula>
    </cfRule>
    <cfRule type="expression" dxfId="1807" priority="1794" stopIfTrue="1">
      <formula>$G$9=2</formula>
    </cfRule>
  </conditionalFormatting>
  <conditionalFormatting sqref="CG32">
    <cfRule type="cellIs" dxfId="1806" priority="1795" stopIfTrue="1" operator="notEqual">
      <formula>CJ28</formula>
    </cfRule>
    <cfRule type="expression" dxfId="1805" priority="1796" stopIfTrue="1">
      <formula>$G$9=2</formula>
    </cfRule>
  </conditionalFormatting>
  <conditionalFormatting sqref="CB30">
    <cfRule type="cellIs" dxfId="1804" priority="1797" stopIfTrue="1" operator="notEqual">
      <formula>CI24</formula>
    </cfRule>
    <cfRule type="expression" dxfId="1803" priority="1798" stopIfTrue="1">
      <formula>$G$9=7</formula>
    </cfRule>
  </conditionalFormatting>
  <conditionalFormatting sqref="CC30">
    <cfRule type="cellIs" dxfId="1802" priority="1799" stopIfTrue="1" operator="notEqual">
      <formula>CH24</formula>
    </cfRule>
    <cfRule type="expression" dxfId="1801" priority="1800" stopIfTrue="1">
      <formula>$G$9=7</formula>
    </cfRule>
  </conditionalFormatting>
  <conditionalFormatting sqref="BZ32">
    <cfRule type="cellIs" dxfId="1800" priority="1801" stopIfTrue="1" operator="notEqual">
      <formula>CK22</formula>
    </cfRule>
    <cfRule type="expression" dxfId="1799" priority="1802" stopIfTrue="1">
      <formula>$G$9=7</formula>
    </cfRule>
  </conditionalFormatting>
  <conditionalFormatting sqref="CA32">
    <cfRule type="cellIs" dxfId="1798" priority="1803" stopIfTrue="1" operator="notEqual">
      <formula>CJ22</formula>
    </cfRule>
    <cfRule type="expression" dxfId="1797" priority="1804" stopIfTrue="1">
      <formula>$G$9=7</formula>
    </cfRule>
  </conditionalFormatting>
  <conditionalFormatting sqref="CB32">
    <cfRule type="cellIs" dxfId="1796" priority="1805" stopIfTrue="1" operator="notEqual">
      <formula>CK24</formula>
    </cfRule>
    <cfRule type="expression" dxfId="1795" priority="1806" stopIfTrue="1">
      <formula>$G$9=8</formula>
    </cfRule>
  </conditionalFormatting>
  <conditionalFormatting sqref="CC32">
    <cfRule type="cellIs" dxfId="1794" priority="1807" stopIfTrue="1" operator="notEqual">
      <formula>CJ24</formula>
    </cfRule>
    <cfRule type="expression" dxfId="1793" priority="1808" stopIfTrue="1">
      <formula>$G$9=8</formula>
    </cfRule>
  </conditionalFormatting>
  <conditionalFormatting sqref="CF30">
    <cfRule type="cellIs" dxfId="1792" priority="1809" stopIfTrue="1" operator="notEqual">
      <formula>CI28</formula>
    </cfRule>
    <cfRule type="expression" dxfId="1791" priority="1810" stopIfTrue="1">
      <formula>$G$9=17</formula>
    </cfRule>
  </conditionalFormatting>
  <conditionalFormatting sqref="CG30">
    <cfRule type="cellIs" dxfId="1790" priority="1811" stopIfTrue="1" operator="notEqual">
      <formula>CH28</formula>
    </cfRule>
    <cfRule type="expression" dxfId="1789" priority="1812" stopIfTrue="1">
      <formula>$G$9=17</formula>
    </cfRule>
  </conditionalFormatting>
  <conditionalFormatting sqref="CH31:CI31">
    <cfRule type="cellIs" dxfId="1788" priority="1779" stopIfTrue="1" operator="equal">
      <formula>2</formula>
    </cfRule>
    <cfRule type="cellIs" dxfId="1787" priority="1780" stopIfTrue="1" operator="equal">
      <formula>1</formula>
    </cfRule>
    <cfRule type="expression" dxfId="1786" priority="1781" stopIfTrue="1">
      <formula>CH32+CI32&lt;3</formula>
    </cfRule>
  </conditionalFormatting>
  <conditionalFormatting sqref="CJ30">
    <cfRule type="cellIs" dxfId="1785" priority="1782" stopIfTrue="1" operator="notEqual">
      <formula>CI32</formula>
    </cfRule>
    <cfRule type="expression" dxfId="1784" priority="1783" stopIfTrue="1">
      <formula>$G$9=1</formula>
    </cfRule>
  </conditionalFormatting>
  <conditionalFormatting sqref="CK30">
    <cfRule type="cellIs" dxfId="1783" priority="1784" stopIfTrue="1" operator="notEqual">
      <formula>CH32</formula>
    </cfRule>
    <cfRule type="expression" dxfId="1782" priority="1785" stopIfTrue="1">
      <formula>$G$9=1</formula>
    </cfRule>
  </conditionalFormatting>
  <conditionalFormatting sqref="CH32">
    <cfRule type="cellIs" dxfId="1781" priority="1786" stopIfTrue="1" operator="notEqual">
      <formula>CK30</formula>
    </cfRule>
    <cfRule type="expression" dxfId="1780" priority="1787" stopIfTrue="1">
      <formula>$G$9=1</formula>
    </cfRule>
  </conditionalFormatting>
  <conditionalFormatting sqref="CI32">
    <cfRule type="cellIs" dxfId="1779" priority="1788" stopIfTrue="1" operator="notEqual">
      <formula>CJ30</formula>
    </cfRule>
    <cfRule type="expression" dxfId="1778" priority="1789" stopIfTrue="1">
      <formula>$G$9=1</formula>
    </cfRule>
  </conditionalFormatting>
  <conditionalFormatting sqref="CH22">
    <cfRule type="cellIs" dxfId="1777" priority="1775" stopIfTrue="1" operator="notEqual">
      <formula>CA30</formula>
    </cfRule>
    <cfRule type="expression" dxfId="1776" priority="1776" stopIfTrue="1">
      <formula>$G$9=7</formula>
    </cfRule>
  </conditionalFormatting>
  <conditionalFormatting sqref="CI22">
    <cfRule type="cellIs" dxfId="1775" priority="1777" stopIfTrue="1" operator="notEqual">
      <formula>BZ30</formula>
    </cfRule>
    <cfRule type="expression" dxfId="1774" priority="1778" stopIfTrue="1">
      <formula>$G$9=7</formula>
    </cfRule>
  </conditionalFormatting>
  <conditionalFormatting sqref="CD30">
    <cfRule type="cellIs" dxfId="1773" priority="1771" stopIfTrue="1" operator="notEqual">
      <formula>CI26</formula>
    </cfRule>
    <cfRule type="expression" dxfId="1772" priority="1772" stopIfTrue="1">
      <formula>$G$9=16</formula>
    </cfRule>
  </conditionalFormatting>
  <conditionalFormatting sqref="CE30">
    <cfRule type="cellIs" dxfId="1771" priority="1773" stopIfTrue="1" operator="notEqual">
      <formula>CH26</formula>
    </cfRule>
    <cfRule type="expression" dxfId="1770" priority="1774" stopIfTrue="1">
      <formula>$G$9=16</formula>
    </cfRule>
  </conditionalFormatting>
  <conditionalFormatting sqref="CD32">
    <cfRule type="cellIs" dxfId="1769" priority="1767" stopIfTrue="1" operator="notEqual">
      <formula>CK26</formula>
    </cfRule>
    <cfRule type="expression" dxfId="1768" priority="1768" stopIfTrue="1">
      <formula>$G$9=16</formula>
    </cfRule>
  </conditionalFormatting>
  <conditionalFormatting sqref="CE32">
    <cfRule type="cellIs" dxfId="1767" priority="1769" stopIfTrue="1" operator="notEqual">
      <formula>CJ26</formula>
    </cfRule>
    <cfRule type="expression" dxfId="1766" priority="1770" stopIfTrue="1">
      <formula>$G$9=16</formula>
    </cfRule>
  </conditionalFormatting>
  <conditionalFormatting sqref="CH24">
    <cfRule type="cellIs" dxfId="1765" priority="1763" stopIfTrue="1" operator="notEqual">
      <formula>CC30</formula>
    </cfRule>
    <cfRule type="expression" dxfId="1764" priority="1764" stopIfTrue="1">
      <formula>$G$9=7</formula>
    </cfRule>
  </conditionalFormatting>
  <conditionalFormatting sqref="CI24">
    <cfRule type="cellIs" dxfId="1763" priority="1765" stopIfTrue="1" operator="notEqual">
      <formula>CB30</formula>
    </cfRule>
    <cfRule type="expression" dxfId="1762" priority="1766" stopIfTrue="1">
      <formula>$G$9=7</formula>
    </cfRule>
  </conditionalFormatting>
  <conditionalFormatting sqref="CH26">
    <cfRule type="cellIs" dxfId="1761" priority="1759" stopIfTrue="1" operator="notEqual">
      <formula>CE30</formula>
    </cfRule>
    <cfRule type="expression" dxfId="1760" priority="1760" stopIfTrue="1">
      <formula>$G$9=7</formula>
    </cfRule>
  </conditionalFormatting>
  <conditionalFormatting sqref="CI26">
    <cfRule type="cellIs" dxfId="1759" priority="1761" stopIfTrue="1" operator="notEqual">
      <formula>CD30</formula>
    </cfRule>
    <cfRule type="expression" dxfId="1758" priority="1762" stopIfTrue="1">
      <formula>$G$9=7</formula>
    </cfRule>
  </conditionalFormatting>
  <conditionalFormatting sqref="CB21:CC21">
    <cfRule type="cellIs" dxfId="1757" priority="1756" stopIfTrue="1" operator="equal">
      <formula>2</formula>
    </cfRule>
    <cfRule type="cellIs" dxfId="1756" priority="1757" stopIfTrue="1" operator="equal">
      <formula>1</formula>
    </cfRule>
    <cfRule type="expression" dxfId="1755" priority="1758" stopIfTrue="1">
      <formula>CB22+CC22&lt;3</formula>
    </cfRule>
  </conditionalFormatting>
  <conditionalFormatting sqref="CH27:CI27">
    <cfRule type="cellIs" dxfId="1754" priority="1741" stopIfTrue="1" operator="equal">
      <formula>2</formula>
    </cfRule>
    <cfRule type="cellIs" dxfId="1753" priority="1742" stopIfTrue="1" operator="equal">
      <formula>1</formula>
    </cfRule>
    <cfRule type="expression" dxfId="1752" priority="1743" stopIfTrue="1">
      <formula>CH28+CI28&lt;3</formula>
    </cfRule>
  </conditionalFormatting>
  <conditionalFormatting sqref="CD23:CG23">
    <cfRule type="cellIs" dxfId="1751" priority="1753" stopIfTrue="1" operator="equal">
      <formula>2</formula>
    </cfRule>
    <cfRule type="cellIs" dxfId="1750" priority="1754" stopIfTrue="1" operator="equal">
      <formula>1</formula>
    </cfRule>
    <cfRule type="expression" dxfId="1749" priority="1755" stopIfTrue="1">
      <formula>CD24+CE24&lt;3</formula>
    </cfRule>
  </conditionalFormatting>
  <conditionalFormatting sqref="CH23:CI23">
    <cfRule type="cellIs" dxfId="1748" priority="1750" stopIfTrue="1" operator="equal">
      <formula>2</formula>
    </cfRule>
    <cfRule type="cellIs" dxfId="1747" priority="1751" stopIfTrue="1" operator="equal">
      <formula>1</formula>
    </cfRule>
    <cfRule type="expression" dxfId="1746" priority="1752" stopIfTrue="1">
      <formula>CH24+CI24&lt;3</formula>
    </cfRule>
  </conditionalFormatting>
  <conditionalFormatting sqref="CF25:CG25">
    <cfRule type="cellIs" dxfId="1745" priority="1747" stopIfTrue="1" operator="equal">
      <formula>2</formula>
    </cfRule>
    <cfRule type="cellIs" dxfId="1744" priority="1748" stopIfTrue="1" operator="equal">
      <formula>1</formula>
    </cfRule>
    <cfRule type="expression" dxfId="1743" priority="1749" stopIfTrue="1">
      <formula>CF26+CG26&lt;3</formula>
    </cfRule>
  </conditionalFormatting>
  <conditionalFormatting sqref="CH25:CI25">
    <cfRule type="cellIs" dxfId="1742" priority="1744" stopIfTrue="1" operator="equal">
      <formula>2</formula>
    </cfRule>
    <cfRule type="cellIs" dxfId="1741" priority="1745" stopIfTrue="1" operator="equal">
      <formula>1</formula>
    </cfRule>
    <cfRule type="expression" dxfId="1740" priority="1746" stopIfTrue="1">
      <formula>CH26+CI26&lt;3</formula>
    </cfRule>
  </conditionalFormatting>
  <conditionalFormatting sqref="CJ29:CK29">
    <cfRule type="cellIs" dxfId="1739" priority="1738" stopIfTrue="1" operator="equal">
      <formula>2</formula>
    </cfRule>
    <cfRule type="cellIs" dxfId="1738" priority="1739" stopIfTrue="1" operator="equal">
      <formula>1</formula>
    </cfRule>
    <cfRule type="expression" dxfId="1737" priority="1740" stopIfTrue="1">
      <formula>CJ30+CK30&lt;3</formula>
    </cfRule>
  </conditionalFormatting>
  <conditionalFormatting sqref="CM21:CM32">
    <cfRule type="cellIs" dxfId="1736" priority="1737" operator="notEqual">
      <formula>""</formula>
    </cfRule>
  </conditionalFormatting>
  <conditionalFormatting sqref="CM21:CM32">
    <cfRule type="cellIs" dxfId="1735" priority="1736" operator="notEqual">
      <formula>""</formula>
    </cfRule>
  </conditionalFormatting>
  <conditionalFormatting sqref="BY35:BY46">
    <cfRule type="cellIs" dxfId="1734" priority="1735" operator="notEqual">
      <formula>""</formula>
    </cfRule>
  </conditionalFormatting>
  <conditionalFormatting sqref="BY35:BY46">
    <cfRule type="cellIs" dxfId="1733" priority="1734" operator="notEqual">
      <formula>""</formula>
    </cfRule>
  </conditionalFormatting>
  <conditionalFormatting sqref="BZ37:CA37 BZ39:CC39 BZ41:CE41 CJ41:CK41 CJ37:CK37 CJ39:CK39 CD35:CK35">
    <cfRule type="cellIs" dxfId="1732" priority="1687" stopIfTrue="1" operator="equal">
      <formula>2</formula>
    </cfRule>
    <cfRule type="cellIs" dxfId="1731" priority="1688" stopIfTrue="1" operator="equal">
      <formula>1</formula>
    </cfRule>
    <cfRule type="expression" dxfId="1730" priority="1689" stopIfTrue="1">
      <formula>BZ36+CA36&lt;3</formula>
    </cfRule>
  </conditionalFormatting>
  <conditionalFormatting sqref="CF36">
    <cfRule type="cellIs" dxfId="1729" priority="1690" stopIfTrue="1" operator="notEqual">
      <formula>CA42</formula>
    </cfRule>
    <cfRule type="expression" dxfId="1728" priority="1691" stopIfTrue="1">
      <formula>$G$9=12</formula>
    </cfRule>
  </conditionalFormatting>
  <conditionalFormatting sqref="CG36">
    <cfRule type="cellIs" dxfId="1727" priority="1692" stopIfTrue="1" operator="notEqual">
      <formula>BZ42</formula>
    </cfRule>
    <cfRule type="expression" dxfId="1726" priority="1693" stopIfTrue="1">
      <formula>$G$9=12</formula>
    </cfRule>
  </conditionalFormatting>
  <conditionalFormatting sqref="BZ42">
    <cfRule type="cellIs" dxfId="1725" priority="1694" stopIfTrue="1" operator="notEqual">
      <formula>CG36</formula>
    </cfRule>
    <cfRule type="expression" dxfId="1724" priority="1695" stopIfTrue="1">
      <formula>$G$9=12</formula>
    </cfRule>
  </conditionalFormatting>
  <conditionalFormatting sqref="CA42">
    <cfRule type="cellIs" dxfId="1723" priority="1696" stopIfTrue="1" operator="notEqual">
      <formula>CF36</formula>
    </cfRule>
    <cfRule type="expression" dxfId="1722" priority="1697" stopIfTrue="1">
      <formula>$G$9=12</formula>
    </cfRule>
  </conditionalFormatting>
  <conditionalFormatting sqref="BZ44">
    <cfRule type="cellIs" dxfId="1721" priority="1698" stopIfTrue="1" operator="notEqual">
      <formula>CI36</formula>
    </cfRule>
    <cfRule type="expression" dxfId="1720" priority="1699" stopIfTrue="1">
      <formula>$G$9=6</formula>
    </cfRule>
  </conditionalFormatting>
  <conditionalFormatting sqref="CA44">
    <cfRule type="cellIs" dxfId="1719" priority="1700" stopIfTrue="1" operator="notEqual">
      <formula>CH36</formula>
    </cfRule>
    <cfRule type="expression" dxfId="1718" priority="1701" stopIfTrue="1">
      <formula>$G$9=6</formula>
    </cfRule>
  </conditionalFormatting>
  <conditionalFormatting sqref="CB36">
    <cfRule type="cellIs" dxfId="1717" priority="1702" stopIfTrue="1" operator="notEqual">
      <formula>CA38</formula>
    </cfRule>
    <cfRule type="expression" dxfId="1716" priority="1703" stopIfTrue="1">
      <formula>$G$9=13</formula>
    </cfRule>
  </conditionalFormatting>
  <conditionalFormatting sqref="CC36">
    <cfRule type="cellIs" dxfId="1715" priority="1704" stopIfTrue="1" operator="notEqual">
      <formula>BZ38</formula>
    </cfRule>
    <cfRule type="expression" dxfId="1714" priority="1705" stopIfTrue="1">
      <formula>$G$9=13</formula>
    </cfRule>
  </conditionalFormatting>
  <conditionalFormatting sqref="BZ38">
    <cfRule type="cellIs" dxfId="1713" priority="1706" stopIfTrue="1" operator="notEqual">
      <formula>CC36</formula>
    </cfRule>
    <cfRule type="expression" dxfId="1712" priority="1707" stopIfTrue="1">
      <formula>$G$9=13</formula>
    </cfRule>
  </conditionalFormatting>
  <conditionalFormatting sqref="CA38">
    <cfRule type="cellIs" dxfId="1711" priority="1708" stopIfTrue="1" operator="notEqual">
      <formula>CB36</formula>
    </cfRule>
    <cfRule type="expression" dxfId="1710" priority="1709" stopIfTrue="1">
      <formula>$G$9=13</formula>
    </cfRule>
  </conditionalFormatting>
  <conditionalFormatting sqref="CB42 BZ40">
    <cfRule type="cellIs" dxfId="1709" priority="1710" stopIfTrue="1" operator="notEqual">
      <formula>CE36</formula>
    </cfRule>
    <cfRule type="expression" dxfId="1708" priority="1711" stopIfTrue="1">
      <formula>$G$9=14</formula>
    </cfRule>
  </conditionalFormatting>
  <conditionalFormatting sqref="CC42 CA40">
    <cfRule type="cellIs" dxfId="1707" priority="1712" stopIfTrue="1" operator="notEqual">
      <formula>CD36</formula>
    </cfRule>
    <cfRule type="expression" dxfId="1706" priority="1713" stopIfTrue="1">
      <formula>$G$9=14</formula>
    </cfRule>
  </conditionalFormatting>
  <conditionalFormatting sqref="CF38 CD36">
    <cfRule type="cellIs" dxfId="1705" priority="1714" stopIfTrue="1" operator="notEqual">
      <formula>CA40</formula>
    </cfRule>
    <cfRule type="expression" dxfId="1704" priority="1715" stopIfTrue="1">
      <formula>$G$9=14</formula>
    </cfRule>
  </conditionalFormatting>
  <conditionalFormatting sqref="CG38 CE36">
    <cfRule type="cellIs" dxfId="1703" priority="1716" stopIfTrue="1" operator="notEqual">
      <formula>BZ40</formula>
    </cfRule>
    <cfRule type="expression" dxfId="1702" priority="1717" stopIfTrue="1">
      <formula>$G$9=14</formula>
    </cfRule>
  </conditionalFormatting>
  <conditionalFormatting sqref="CB40">
    <cfRule type="cellIs" dxfId="1701" priority="1718" stopIfTrue="1" operator="notEqual">
      <formula>CE38</formula>
    </cfRule>
    <cfRule type="expression" dxfId="1700" priority="1719" stopIfTrue="1">
      <formula>$G$9=15</formula>
    </cfRule>
  </conditionalFormatting>
  <conditionalFormatting sqref="CC40">
    <cfRule type="cellIs" dxfId="1699" priority="1720" stopIfTrue="1" operator="notEqual">
      <formula>CD38</formula>
    </cfRule>
    <cfRule type="expression" dxfId="1698" priority="1721" stopIfTrue="1">
      <formula>$G$9=15</formula>
    </cfRule>
  </conditionalFormatting>
  <conditionalFormatting sqref="CD38">
    <cfRule type="cellIs" dxfId="1697" priority="1722" stopIfTrue="1" operator="notEqual">
      <formula>CC40</formula>
    </cfRule>
    <cfRule type="expression" dxfId="1696" priority="1723" stopIfTrue="1">
      <formula>$G$9=15</formula>
    </cfRule>
  </conditionalFormatting>
  <conditionalFormatting sqref="CE38">
    <cfRule type="cellIs" dxfId="1695" priority="1724" stopIfTrue="1" operator="notEqual">
      <formula>CB40</formula>
    </cfRule>
    <cfRule type="expression" dxfId="1694" priority="1725" stopIfTrue="1">
      <formula>$G$9=15</formula>
    </cfRule>
  </conditionalFormatting>
  <conditionalFormatting sqref="CD42">
    <cfRule type="cellIs" dxfId="1693" priority="1726" stopIfTrue="1" operator="notEqual">
      <formula>CG40</formula>
    </cfRule>
    <cfRule type="expression" dxfId="1692" priority="1727" stopIfTrue="1">
      <formula>$G$9=16</formula>
    </cfRule>
  </conditionalFormatting>
  <conditionalFormatting sqref="CE42">
    <cfRule type="cellIs" dxfId="1691" priority="1728" stopIfTrue="1" operator="notEqual">
      <formula>CF40</formula>
    </cfRule>
    <cfRule type="expression" dxfId="1690" priority="1729" stopIfTrue="1">
      <formula>$G$9=16</formula>
    </cfRule>
  </conditionalFormatting>
  <conditionalFormatting sqref="CF40">
    <cfRule type="cellIs" dxfId="1689" priority="1730" stopIfTrue="1" operator="notEqual">
      <formula>CE42</formula>
    </cfRule>
    <cfRule type="expression" dxfId="1688" priority="1731" stopIfTrue="1">
      <formula>$G$9=16</formula>
    </cfRule>
  </conditionalFormatting>
  <conditionalFormatting sqref="CG40">
    <cfRule type="cellIs" dxfId="1687" priority="1732" stopIfTrue="1" operator="notEqual">
      <formula>CD42</formula>
    </cfRule>
    <cfRule type="expression" dxfId="1686" priority="1733" stopIfTrue="1">
      <formula>$G$9=16</formula>
    </cfRule>
  </conditionalFormatting>
  <conditionalFormatting sqref="CJ42">
    <cfRule type="cellIs" dxfId="1685" priority="1667" stopIfTrue="1" operator="notEqual">
      <formula>CG46</formula>
    </cfRule>
    <cfRule type="expression" dxfId="1684" priority="1668" stopIfTrue="1">
      <formula>$G$9=2</formula>
    </cfRule>
  </conditionalFormatting>
  <conditionalFormatting sqref="CK42">
    <cfRule type="cellIs" dxfId="1683" priority="1669" stopIfTrue="1" operator="notEqual">
      <formula>CF46</formula>
    </cfRule>
    <cfRule type="expression" dxfId="1682" priority="1670" stopIfTrue="1">
      <formula>$G$9=2</formula>
    </cfRule>
  </conditionalFormatting>
  <conditionalFormatting sqref="CJ36">
    <cfRule type="cellIs" dxfId="1681" priority="1671" stopIfTrue="1" operator="notEqual">
      <formula>CA46</formula>
    </cfRule>
    <cfRule type="expression" dxfId="1680" priority="1672" stopIfTrue="1">
      <formula>$G$9=7</formula>
    </cfRule>
  </conditionalFormatting>
  <conditionalFormatting sqref="CK36">
    <cfRule type="cellIs" dxfId="1679" priority="1673" stopIfTrue="1" operator="notEqual">
      <formula>BZ46</formula>
    </cfRule>
    <cfRule type="expression" dxfId="1678" priority="1674" stopIfTrue="1">
      <formula>$G$9=7</formula>
    </cfRule>
  </conditionalFormatting>
  <conditionalFormatting sqref="CJ38">
    <cfRule type="cellIs" dxfId="1677" priority="1675" stopIfTrue="1" operator="notEqual">
      <formula>CC46</formula>
    </cfRule>
    <cfRule type="expression" dxfId="1676" priority="1676" stopIfTrue="1">
      <formula>$G$9=8</formula>
    </cfRule>
  </conditionalFormatting>
  <conditionalFormatting sqref="CK38">
    <cfRule type="cellIs" dxfId="1675" priority="1677" stopIfTrue="1" operator="notEqual">
      <formula>CB46</formula>
    </cfRule>
    <cfRule type="expression" dxfId="1674" priority="1678" stopIfTrue="1">
      <formula>$G$9=8</formula>
    </cfRule>
  </conditionalFormatting>
  <conditionalFormatting sqref="CJ40">
    <cfRule type="cellIs" dxfId="1673" priority="1679" stopIfTrue="1" operator="notEqual">
      <formula>CE46</formula>
    </cfRule>
    <cfRule type="expression" dxfId="1672" priority="1680" stopIfTrue="1">
      <formula>$G$9=9</formula>
    </cfRule>
  </conditionalFormatting>
  <conditionalFormatting sqref="CK40">
    <cfRule type="cellIs" dxfId="1671" priority="1681" stopIfTrue="1" operator="notEqual">
      <formula>CD46</formula>
    </cfRule>
    <cfRule type="expression" dxfId="1670" priority="1682" stopIfTrue="1">
      <formula>$G$9=9</formula>
    </cfRule>
  </conditionalFormatting>
  <conditionalFormatting sqref="CH42">
    <cfRule type="cellIs" dxfId="1669" priority="1683" stopIfTrue="1" operator="notEqual">
      <formula>CG44</formula>
    </cfRule>
    <cfRule type="expression" dxfId="1668" priority="1684" stopIfTrue="1">
      <formula>$G$9=17</formula>
    </cfRule>
  </conditionalFormatting>
  <conditionalFormatting sqref="CI42">
    <cfRule type="cellIs" dxfId="1667" priority="1685" stopIfTrue="1" operator="notEqual">
      <formula>CF44</formula>
    </cfRule>
    <cfRule type="expression" dxfId="1666" priority="1686" stopIfTrue="1">
      <formula>$G$9=17</formula>
    </cfRule>
  </conditionalFormatting>
  <conditionalFormatting sqref="BZ43:CG43 BZ45:CG45">
    <cfRule type="cellIs" dxfId="1665" priority="1644" stopIfTrue="1" operator="equal">
      <formula>2</formula>
    </cfRule>
    <cfRule type="cellIs" dxfId="1664" priority="1645" stopIfTrue="1" operator="equal">
      <formula>1</formula>
    </cfRule>
    <cfRule type="expression" dxfId="1663" priority="1646" stopIfTrue="1">
      <formula>BZ44+CA44&lt;3</formula>
    </cfRule>
  </conditionalFormatting>
  <conditionalFormatting sqref="CF46">
    <cfRule type="cellIs" dxfId="1662" priority="1647" stopIfTrue="1" operator="notEqual">
      <formula>CK42</formula>
    </cfRule>
    <cfRule type="expression" dxfId="1661" priority="1648" stopIfTrue="1">
      <formula>$G$9=2</formula>
    </cfRule>
  </conditionalFormatting>
  <conditionalFormatting sqref="CG46">
    <cfRule type="cellIs" dxfId="1660" priority="1649" stopIfTrue="1" operator="notEqual">
      <formula>CJ42</formula>
    </cfRule>
    <cfRule type="expression" dxfId="1659" priority="1650" stopIfTrue="1">
      <formula>$G$9=2</formula>
    </cfRule>
  </conditionalFormatting>
  <conditionalFormatting sqref="CB44">
    <cfRule type="cellIs" dxfId="1658" priority="1651" stopIfTrue="1" operator="notEqual">
      <formula>CI38</formula>
    </cfRule>
    <cfRule type="expression" dxfId="1657" priority="1652" stopIfTrue="1">
      <formula>$G$9=7</formula>
    </cfRule>
  </conditionalFormatting>
  <conditionalFormatting sqref="CC44">
    <cfRule type="cellIs" dxfId="1656" priority="1653" stopIfTrue="1" operator="notEqual">
      <formula>CH38</formula>
    </cfRule>
    <cfRule type="expression" dxfId="1655" priority="1654" stopIfTrue="1">
      <formula>$G$9=7</formula>
    </cfRule>
  </conditionalFormatting>
  <conditionalFormatting sqref="BZ46">
    <cfRule type="cellIs" dxfId="1654" priority="1655" stopIfTrue="1" operator="notEqual">
      <formula>CK36</formula>
    </cfRule>
    <cfRule type="expression" dxfId="1653" priority="1656" stopIfTrue="1">
      <formula>$G$9=7</formula>
    </cfRule>
  </conditionalFormatting>
  <conditionalFormatting sqref="CA46">
    <cfRule type="cellIs" dxfId="1652" priority="1657" stopIfTrue="1" operator="notEqual">
      <formula>CJ36</formula>
    </cfRule>
    <cfRule type="expression" dxfId="1651" priority="1658" stopIfTrue="1">
      <formula>$G$9=7</formula>
    </cfRule>
  </conditionalFormatting>
  <conditionalFormatting sqref="CB46">
    <cfRule type="cellIs" dxfId="1650" priority="1659" stopIfTrue="1" operator="notEqual">
      <formula>CK38</formula>
    </cfRule>
    <cfRule type="expression" dxfId="1649" priority="1660" stopIfTrue="1">
      <formula>$G$9=8</formula>
    </cfRule>
  </conditionalFormatting>
  <conditionalFormatting sqref="CC46">
    <cfRule type="cellIs" dxfId="1648" priority="1661" stopIfTrue="1" operator="notEqual">
      <formula>CJ38</formula>
    </cfRule>
    <cfRule type="expression" dxfId="1647" priority="1662" stopIfTrue="1">
      <formula>$G$9=8</formula>
    </cfRule>
  </conditionalFormatting>
  <conditionalFormatting sqref="CF44">
    <cfRule type="cellIs" dxfId="1646" priority="1663" stopIfTrue="1" operator="notEqual">
      <formula>CI42</formula>
    </cfRule>
    <cfRule type="expression" dxfId="1645" priority="1664" stopIfTrue="1">
      <formula>$G$9=17</formula>
    </cfRule>
  </conditionalFormatting>
  <conditionalFormatting sqref="CG44">
    <cfRule type="cellIs" dxfId="1644" priority="1665" stopIfTrue="1" operator="notEqual">
      <formula>CH42</formula>
    </cfRule>
    <cfRule type="expression" dxfId="1643" priority="1666" stopIfTrue="1">
      <formula>$G$9=17</formula>
    </cfRule>
  </conditionalFormatting>
  <conditionalFormatting sqref="CH45:CI45">
    <cfRule type="cellIs" dxfId="1642" priority="1633" stopIfTrue="1" operator="equal">
      <formula>2</formula>
    </cfRule>
    <cfRule type="cellIs" dxfId="1641" priority="1634" stopIfTrue="1" operator="equal">
      <formula>1</formula>
    </cfRule>
    <cfRule type="expression" dxfId="1640" priority="1635" stopIfTrue="1">
      <formula>CH46+CI46&lt;3</formula>
    </cfRule>
  </conditionalFormatting>
  <conditionalFormatting sqref="CJ44">
    <cfRule type="cellIs" dxfId="1639" priority="1636" stopIfTrue="1" operator="notEqual">
      <formula>CI46</formula>
    </cfRule>
    <cfRule type="expression" dxfId="1638" priority="1637" stopIfTrue="1">
      <formula>$G$9=1</formula>
    </cfRule>
  </conditionalFormatting>
  <conditionalFormatting sqref="CK44">
    <cfRule type="cellIs" dxfId="1637" priority="1638" stopIfTrue="1" operator="notEqual">
      <formula>CH46</formula>
    </cfRule>
    <cfRule type="expression" dxfId="1636" priority="1639" stopIfTrue="1">
      <formula>$G$9=1</formula>
    </cfRule>
  </conditionalFormatting>
  <conditionalFormatting sqref="CH46">
    <cfRule type="cellIs" dxfId="1635" priority="1640" stopIfTrue="1" operator="notEqual">
      <formula>CK44</formula>
    </cfRule>
    <cfRule type="expression" dxfId="1634" priority="1641" stopIfTrue="1">
      <formula>$G$9=1</formula>
    </cfRule>
  </conditionalFormatting>
  <conditionalFormatting sqref="CI46">
    <cfRule type="cellIs" dxfId="1633" priority="1642" stopIfTrue="1" operator="notEqual">
      <formula>CJ44</formula>
    </cfRule>
    <cfRule type="expression" dxfId="1632" priority="1643" stopIfTrue="1">
      <formula>$G$9=1</formula>
    </cfRule>
  </conditionalFormatting>
  <conditionalFormatting sqref="CH36">
    <cfRule type="cellIs" dxfId="1631" priority="1629" stopIfTrue="1" operator="notEqual">
      <formula>CA44</formula>
    </cfRule>
    <cfRule type="expression" dxfId="1630" priority="1630" stopIfTrue="1">
      <formula>$G$9=7</formula>
    </cfRule>
  </conditionalFormatting>
  <conditionalFormatting sqref="CI36">
    <cfRule type="cellIs" dxfId="1629" priority="1631" stopIfTrue="1" operator="notEqual">
      <formula>BZ44</formula>
    </cfRule>
    <cfRule type="expression" dxfId="1628" priority="1632" stopIfTrue="1">
      <formula>$G$9=7</formula>
    </cfRule>
  </conditionalFormatting>
  <conditionalFormatting sqref="CD44">
    <cfRule type="cellIs" dxfId="1627" priority="1625" stopIfTrue="1" operator="notEqual">
      <formula>CI40</formula>
    </cfRule>
    <cfRule type="expression" dxfId="1626" priority="1626" stopIfTrue="1">
      <formula>$G$9=16</formula>
    </cfRule>
  </conditionalFormatting>
  <conditionalFormatting sqref="CE44">
    <cfRule type="cellIs" dxfId="1625" priority="1627" stopIfTrue="1" operator="notEqual">
      <formula>CH40</formula>
    </cfRule>
    <cfRule type="expression" dxfId="1624" priority="1628" stopIfTrue="1">
      <formula>$G$9=16</formula>
    </cfRule>
  </conditionalFormatting>
  <conditionalFormatting sqref="CD46">
    <cfRule type="cellIs" dxfId="1623" priority="1621" stopIfTrue="1" operator="notEqual">
      <formula>CK40</formula>
    </cfRule>
    <cfRule type="expression" dxfId="1622" priority="1622" stopIfTrue="1">
      <formula>$G$9=16</formula>
    </cfRule>
  </conditionalFormatting>
  <conditionalFormatting sqref="CE46">
    <cfRule type="cellIs" dxfId="1621" priority="1623" stopIfTrue="1" operator="notEqual">
      <formula>CJ40</formula>
    </cfRule>
    <cfRule type="expression" dxfId="1620" priority="1624" stopIfTrue="1">
      <formula>$G$9=16</formula>
    </cfRule>
  </conditionalFormatting>
  <conditionalFormatting sqref="CH38">
    <cfRule type="cellIs" dxfId="1619" priority="1617" stopIfTrue="1" operator="notEqual">
      <formula>CC44</formula>
    </cfRule>
    <cfRule type="expression" dxfId="1618" priority="1618" stopIfTrue="1">
      <formula>$G$9=7</formula>
    </cfRule>
  </conditionalFormatting>
  <conditionalFormatting sqref="CI38">
    <cfRule type="cellIs" dxfId="1617" priority="1619" stopIfTrue="1" operator="notEqual">
      <formula>CB44</formula>
    </cfRule>
    <cfRule type="expression" dxfId="1616" priority="1620" stopIfTrue="1">
      <formula>$G$9=7</formula>
    </cfRule>
  </conditionalFormatting>
  <conditionalFormatting sqref="CH40">
    <cfRule type="cellIs" dxfId="1615" priority="1613" stopIfTrue="1" operator="notEqual">
      <formula>CE44</formula>
    </cfRule>
    <cfRule type="expression" dxfId="1614" priority="1614" stopIfTrue="1">
      <formula>$G$9=7</formula>
    </cfRule>
  </conditionalFormatting>
  <conditionalFormatting sqref="CI40">
    <cfRule type="cellIs" dxfId="1613" priority="1615" stopIfTrue="1" operator="notEqual">
      <formula>CD44</formula>
    </cfRule>
    <cfRule type="expression" dxfId="1612" priority="1616" stopIfTrue="1">
      <formula>$G$9=7</formula>
    </cfRule>
  </conditionalFormatting>
  <conditionalFormatting sqref="CB35:CC35">
    <cfRule type="cellIs" dxfId="1611" priority="1610" stopIfTrue="1" operator="equal">
      <formula>2</formula>
    </cfRule>
    <cfRule type="cellIs" dxfId="1610" priority="1611" stopIfTrue="1" operator="equal">
      <formula>1</formula>
    </cfRule>
    <cfRule type="expression" dxfId="1609" priority="1612" stopIfTrue="1">
      <formula>CB36+CC36&lt;3</formula>
    </cfRule>
  </conditionalFormatting>
  <conditionalFormatting sqref="CH41:CI41">
    <cfRule type="cellIs" dxfId="1608" priority="1595" stopIfTrue="1" operator="equal">
      <formula>2</formula>
    </cfRule>
    <cfRule type="cellIs" dxfId="1607" priority="1596" stopIfTrue="1" operator="equal">
      <formula>1</formula>
    </cfRule>
    <cfRule type="expression" dxfId="1606" priority="1597" stopIfTrue="1">
      <formula>CH42+CI42&lt;3</formula>
    </cfRule>
  </conditionalFormatting>
  <conditionalFormatting sqref="CD37:CG37">
    <cfRule type="cellIs" dxfId="1605" priority="1607" stopIfTrue="1" operator="equal">
      <formula>2</formula>
    </cfRule>
    <cfRule type="cellIs" dxfId="1604" priority="1608" stopIfTrue="1" operator="equal">
      <formula>1</formula>
    </cfRule>
    <cfRule type="expression" dxfId="1603" priority="1609" stopIfTrue="1">
      <formula>CD38+CE38&lt;3</formula>
    </cfRule>
  </conditionalFormatting>
  <conditionalFormatting sqref="CH37:CI37">
    <cfRule type="cellIs" dxfId="1602" priority="1604" stopIfTrue="1" operator="equal">
      <formula>2</formula>
    </cfRule>
    <cfRule type="cellIs" dxfId="1601" priority="1605" stopIfTrue="1" operator="equal">
      <formula>1</formula>
    </cfRule>
    <cfRule type="expression" dxfId="1600" priority="1606" stopIfTrue="1">
      <formula>CH38+CI38&lt;3</formula>
    </cfRule>
  </conditionalFormatting>
  <conditionalFormatting sqref="CF39:CG39">
    <cfRule type="cellIs" dxfId="1599" priority="1601" stopIfTrue="1" operator="equal">
      <formula>2</formula>
    </cfRule>
    <cfRule type="cellIs" dxfId="1598" priority="1602" stopIfTrue="1" operator="equal">
      <formula>1</formula>
    </cfRule>
    <cfRule type="expression" dxfId="1597" priority="1603" stopIfTrue="1">
      <formula>CF40+CG40&lt;3</formula>
    </cfRule>
  </conditionalFormatting>
  <conditionalFormatting sqref="CH39:CI39">
    <cfRule type="cellIs" dxfId="1596" priority="1598" stopIfTrue="1" operator="equal">
      <formula>2</formula>
    </cfRule>
    <cfRule type="cellIs" dxfId="1595" priority="1599" stopIfTrue="1" operator="equal">
      <formula>1</formula>
    </cfRule>
    <cfRule type="expression" dxfId="1594" priority="1600" stopIfTrue="1">
      <formula>CH40+CI40&lt;3</formula>
    </cfRule>
  </conditionalFormatting>
  <conditionalFormatting sqref="CJ43:CK43">
    <cfRule type="cellIs" dxfId="1593" priority="1592" stopIfTrue="1" operator="equal">
      <formula>2</formula>
    </cfRule>
    <cfRule type="cellIs" dxfId="1592" priority="1593" stopIfTrue="1" operator="equal">
      <formula>1</formula>
    </cfRule>
    <cfRule type="expression" dxfId="1591" priority="1594" stopIfTrue="1">
      <formula>CJ44+CK44&lt;3</formula>
    </cfRule>
  </conditionalFormatting>
  <conditionalFormatting sqref="CM35:CM46">
    <cfRule type="cellIs" dxfId="1590" priority="1591" operator="notEqual">
      <formula>""</formula>
    </cfRule>
  </conditionalFormatting>
  <conditionalFormatting sqref="CM35:CM46">
    <cfRule type="cellIs" dxfId="1589" priority="1590" operator="notEqual">
      <formula>""</formula>
    </cfRule>
  </conditionalFormatting>
  <conditionalFormatting sqref="BY49:BY60">
    <cfRule type="cellIs" dxfId="1588" priority="1589" operator="notEqual">
      <formula>""</formula>
    </cfRule>
  </conditionalFormatting>
  <conditionalFormatting sqref="BY49:BY60">
    <cfRule type="cellIs" dxfId="1587" priority="1588" operator="notEqual">
      <formula>""</formula>
    </cfRule>
  </conditionalFormatting>
  <conditionalFormatting sqref="BZ51:CA51 BZ53:CC53 BZ55:CE55 CJ55:CK55 CJ51:CK51 CJ53:CK53 CD49:CK49">
    <cfRule type="cellIs" dxfId="1586" priority="1541" stopIfTrue="1" operator="equal">
      <formula>2</formula>
    </cfRule>
    <cfRule type="cellIs" dxfId="1585" priority="1542" stopIfTrue="1" operator="equal">
      <formula>1</formula>
    </cfRule>
    <cfRule type="expression" dxfId="1584" priority="1543" stopIfTrue="1">
      <formula>BZ50+CA50&lt;3</formula>
    </cfRule>
  </conditionalFormatting>
  <conditionalFormatting sqref="CF50">
    <cfRule type="cellIs" dxfId="1583" priority="1544" stopIfTrue="1" operator="notEqual">
      <formula>CA56</formula>
    </cfRule>
    <cfRule type="expression" dxfId="1582" priority="1545" stopIfTrue="1">
      <formula>$G$9=12</formula>
    </cfRule>
  </conditionalFormatting>
  <conditionalFormatting sqref="CG50">
    <cfRule type="cellIs" dxfId="1581" priority="1546" stopIfTrue="1" operator="notEqual">
      <formula>BZ56</formula>
    </cfRule>
    <cfRule type="expression" dxfId="1580" priority="1547" stopIfTrue="1">
      <formula>$G$9=12</formula>
    </cfRule>
  </conditionalFormatting>
  <conditionalFormatting sqref="BZ56">
    <cfRule type="cellIs" dxfId="1579" priority="1548" stopIfTrue="1" operator="notEqual">
      <formula>CG50</formula>
    </cfRule>
    <cfRule type="expression" dxfId="1578" priority="1549" stopIfTrue="1">
      <formula>$G$9=12</formula>
    </cfRule>
  </conditionalFormatting>
  <conditionalFormatting sqref="CA56">
    <cfRule type="cellIs" dxfId="1577" priority="1550" stopIfTrue="1" operator="notEqual">
      <formula>CF50</formula>
    </cfRule>
    <cfRule type="expression" dxfId="1576" priority="1551" stopIfTrue="1">
      <formula>$G$9=12</formula>
    </cfRule>
  </conditionalFormatting>
  <conditionalFormatting sqref="BZ58">
    <cfRule type="cellIs" dxfId="1575" priority="1552" stopIfTrue="1" operator="notEqual">
      <formula>CI50</formula>
    </cfRule>
    <cfRule type="expression" dxfId="1574" priority="1553" stopIfTrue="1">
      <formula>$G$9=6</formula>
    </cfRule>
  </conditionalFormatting>
  <conditionalFormatting sqref="CA58">
    <cfRule type="cellIs" dxfId="1573" priority="1554" stopIfTrue="1" operator="notEqual">
      <formula>CH50</formula>
    </cfRule>
    <cfRule type="expression" dxfId="1572" priority="1555" stopIfTrue="1">
      <formula>$G$9=6</formula>
    </cfRule>
  </conditionalFormatting>
  <conditionalFormatting sqref="CB50">
    <cfRule type="cellIs" dxfId="1571" priority="1556" stopIfTrue="1" operator="notEqual">
      <formula>CA52</formula>
    </cfRule>
    <cfRule type="expression" dxfId="1570" priority="1557" stopIfTrue="1">
      <formula>$G$9=13</formula>
    </cfRule>
  </conditionalFormatting>
  <conditionalFormatting sqref="CC50">
    <cfRule type="cellIs" dxfId="1569" priority="1558" stopIfTrue="1" operator="notEqual">
      <formula>BZ52</formula>
    </cfRule>
    <cfRule type="expression" dxfId="1568" priority="1559" stopIfTrue="1">
      <formula>$G$9=13</formula>
    </cfRule>
  </conditionalFormatting>
  <conditionalFormatting sqref="BZ52">
    <cfRule type="cellIs" dxfId="1567" priority="1560" stopIfTrue="1" operator="notEqual">
      <formula>CC50</formula>
    </cfRule>
    <cfRule type="expression" dxfId="1566" priority="1561" stopIfTrue="1">
      <formula>$G$9=13</formula>
    </cfRule>
  </conditionalFormatting>
  <conditionalFormatting sqref="CA52">
    <cfRule type="cellIs" dxfId="1565" priority="1562" stopIfTrue="1" operator="notEqual">
      <formula>CB50</formula>
    </cfRule>
    <cfRule type="expression" dxfId="1564" priority="1563" stopIfTrue="1">
      <formula>$G$9=13</formula>
    </cfRule>
  </conditionalFormatting>
  <conditionalFormatting sqref="CB56 BZ54">
    <cfRule type="cellIs" dxfId="1563" priority="1564" stopIfTrue="1" operator="notEqual">
      <formula>CE50</formula>
    </cfRule>
    <cfRule type="expression" dxfId="1562" priority="1565" stopIfTrue="1">
      <formula>$G$9=14</formula>
    </cfRule>
  </conditionalFormatting>
  <conditionalFormatting sqref="CC56 CA54">
    <cfRule type="cellIs" dxfId="1561" priority="1566" stopIfTrue="1" operator="notEqual">
      <formula>CD50</formula>
    </cfRule>
    <cfRule type="expression" dxfId="1560" priority="1567" stopIfTrue="1">
      <formula>$G$9=14</formula>
    </cfRule>
  </conditionalFormatting>
  <conditionalFormatting sqref="CF52 CD50">
    <cfRule type="cellIs" dxfId="1559" priority="1568" stopIfTrue="1" operator="notEqual">
      <formula>CA54</formula>
    </cfRule>
    <cfRule type="expression" dxfId="1558" priority="1569" stopIfTrue="1">
      <formula>$G$9=14</formula>
    </cfRule>
  </conditionalFormatting>
  <conditionalFormatting sqref="CG52 CE50">
    <cfRule type="cellIs" dxfId="1557" priority="1570" stopIfTrue="1" operator="notEqual">
      <formula>BZ54</formula>
    </cfRule>
    <cfRule type="expression" dxfId="1556" priority="1571" stopIfTrue="1">
      <formula>$G$9=14</formula>
    </cfRule>
  </conditionalFormatting>
  <conditionalFormatting sqref="CB54">
    <cfRule type="cellIs" dxfId="1555" priority="1572" stopIfTrue="1" operator="notEqual">
      <formula>CE52</formula>
    </cfRule>
    <cfRule type="expression" dxfId="1554" priority="1573" stopIfTrue="1">
      <formula>$G$9=15</formula>
    </cfRule>
  </conditionalFormatting>
  <conditionalFormatting sqref="CC54">
    <cfRule type="cellIs" dxfId="1553" priority="1574" stopIfTrue="1" operator="notEqual">
      <formula>CD52</formula>
    </cfRule>
    <cfRule type="expression" dxfId="1552" priority="1575" stopIfTrue="1">
      <formula>$G$9=15</formula>
    </cfRule>
  </conditionalFormatting>
  <conditionalFormatting sqref="CD52">
    <cfRule type="cellIs" dxfId="1551" priority="1576" stopIfTrue="1" operator="notEqual">
      <formula>CC54</formula>
    </cfRule>
    <cfRule type="expression" dxfId="1550" priority="1577" stopIfTrue="1">
      <formula>$G$9=15</formula>
    </cfRule>
  </conditionalFormatting>
  <conditionalFormatting sqref="CE52">
    <cfRule type="cellIs" dxfId="1549" priority="1578" stopIfTrue="1" operator="notEqual">
      <formula>CB54</formula>
    </cfRule>
    <cfRule type="expression" dxfId="1548" priority="1579" stopIfTrue="1">
      <formula>$G$9=15</formula>
    </cfRule>
  </conditionalFormatting>
  <conditionalFormatting sqref="CD56">
    <cfRule type="cellIs" dxfId="1547" priority="1580" stopIfTrue="1" operator="notEqual">
      <formula>CG54</formula>
    </cfRule>
    <cfRule type="expression" dxfId="1546" priority="1581" stopIfTrue="1">
      <formula>$G$9=16</formula>
    </cfRule>
  </conditionalFormatting>
  <conditionalFormatting sqref="CE56">
    <cfRule type="cellIs" dxfId="1545" priority="1582" stopIfTrue="1" operator="notEqual">
      <formula>CF54</formula>
    </cfRule>
    <cfRule type="expression" dxfId="1544" priority="1583" stopIfTrue="1">
      <formula>$G$9=16</formula>
    </cfRule>
  </conditionalFormatting>
  <conditionalFormatting sqref="CF54">
    <cfRule type="cellIs" dxfId="1543" priority="1584" stopIfTrue="1" operator="notEqual">
      <formula>CE56</formula>
    </cfRule>
    <cfRule type="expression" dxfId="1542" priority="1585" stopIfTrue="1">
      <formula>$G$9=16</formula>
    </cfRule>
  </conditionalFormatting>
  <conditionalFormatting sqref="CG54">
    <cfRule type="cellIs" dxfId="1541" priority="1586" stopIfTrue="1" operator="notEqual">
      <formula>CD56</formula>
    </cfRule>
    <cfRule type="expression" dxfId="1540" priority="1587" stopIfTrue="1">
      <formula>$G$9=16</formula>
    </cfRule>
  </conditionalFormatting>
  <conditionalFormatting sqref="CJ56">
    <cfRule type="cellIs" dxfId="1539" priority="1521" stopIfTrue="1" operator="notEqual">
      <formula>CG60</formula>
    </cfRule>
    <cfRule type="expression" dxfId="1538" priority="1522" stopIfTrue="1">
      <formula>$G$9=2</formula>
    </cfRule>
  </conditionalFormatting>
  <conditionalFormatting sqref="CK56">
    <cfRule type="cellIs" dxfId="1537" priority="1523" stopIfTrue="1" operator="notEqual">
      <formula>CF60</formula>
    </cfRule>
    <cfRule type="expression" dxfId="1536" priority="1524" stopIfTrue="1">
      <formula>$G$9=2</formula>
    </cfRule>
  </conditionalFormatting>
  <conditionalFormatting sqref="CJ50">
    <cfRule type="cellIs" dxfId="1535" priority="1525" stopIfTrue="1" operator="notEqual">
      <formula>CA60</formula>
    </cfRule>
    <cfRule type="expression" dxfId="1534" priority="1526" stopIfTrue="1">
      <formula>$G$9=7</formula>
    </cfRule>
  </conditionalFormatting>
  <conditionalFormatting sqref="CK50">
    <cfRule type="cellIs" dxfId="1533" priority="1527" stopIfTrue="1" operator="notEqual">
      <formula>BZ60</formula>
    </cfRule>
    <cfRule type="expression" dxfId="1532" priority="1528" stopIfTrue="1">
      <formula>$G$9=7</formula>
    </cfRule>
  </conditionalFormatting>
  <conditionalFormatting sqref="CJ52">
    <cfRule type="cellIs" dxfId="1531" priority="1529" stopIfTrue="1" operator="notEqual">
      <formula>CC60</formula>
    </cfRule>
    <cfRule type="expression" dxfId="1530" priority="1530" stopIfTrue="1">
      <formula>$G$9=8</formula>
    </cfRule>
  </conditionalFormatting>
  <conditionalFormatting sqref="CK52">
    <cfRule type="cellIs" dxfId="1529" priority="1531" stopIfTrue="1" operator="notEqual">
      <formula>CB60</formula>
    </cfRule>
    <cfRule type="expression" dxfId="1528" priority="1532" stopIfTrue="1">
      <formula>$G$9=8</formula>
    </cfRule>
  </conditionalFormatting>
  <conditionalFormatting sqref="CJ54">
    <cfRule type="cellIs" dxfId="1527" priority="1533" stopIfTrue="1" operator="notEqual">
      <formula>CE60</formula>
    </cfRule>
    <cfRule type="expression" dxfId="1526" priority="1534" stopIfTrue="1">
      <formula>$G$9=9</formula>
    </cfRule>
  </conditionalFormatting>
  <conditionalFormatting sqref="CK54">
    <cfRule type="cellIs" dxfId="1525" priority="1535" stopIfTrue="1" operator="notEqual">
      <formula>CD60</formula>
    </cfRule>
    <cfRule type="expression" dxfId="1524" priority="1536" stopIfTrue="1">
      <formula>$G$9=9</formula>
    </cfRule>
  </conditionalFormatting>
  <conditionalFormatting sqref="CH56">
    <cfRule type="cellIs" dxfId="1523" priority="1537" stopIfTrue="1" operator="notEqual">
      <formula>CG58</formula>
    </cfRule>
    <cfRule type="expression" dxfId="1522" priority="1538" stopIfTrue="1">
      <formula>$G$9=17</formula>
    </cfRule>
  </conditionalFormatting>
  <conditionalFormatting sqref="CI56">
    <cfRule type="cellIs" dxfId="1521" priority="1539" stopIfTrue="1" operator="notEqual">
      <formula>CF58</formula>
    </cfRule>
    <cfRule type="expression" dxfId="1520" priority="1540" stopIfTrue="1">
      <formula>$G$9=17</formula>
    </cfRule>
  </conditionalFormatting>
  <conditionalFormatting sqref="BZ57:CG57 BZ59:CG59">
    <cfRule type="cellIs" dxfId="1519" priority="1498" stopIfTrue="1" operator="equal">
      <formula>2</formula>
    </cfRule>
    <cfRule type="cellIs" dxfId="1518" priority="1499" stopIfTrue="1" operator="equal">
      <formula>1</formula>
    </cfRule>
    <cfRule type="expression" dxfId="1517" priority="1500" stopIfTrue="1">
      <formula>BZ58+CA58&lt;3</formula>
    </cfRule>
  </conditionalFormatting>
  <conditionalFormatting sqref="CF60">
    <cfRule type="cellIs" dxfId="1516" priority="1501" stopIfTrue="1" operator="notEqual">
      <formula>CK56</formula>
    </cfRule>
    <cfRule type="expression" dxfId="1515" priority="1502" stopIfTrue="1">
      <formula>$G$9=2</formula>
    </cfRule>
  </conditionalFormatting>
  <conditionalFormatting sqref="CG60">
    <cfRule type="cellIs" dxfId="1514" priority="1503" stopIfTrue="1" operator="notEqual">
      <formula>CJ56</formula>
    </cfRule>
    <cfRule type="expression" dxfId="1513" priority="1504" stopIfTrue="1">
      <formula>$G$9=2</formula>
    </cfRule>
  </conditionalFormatting>
  <conditionalFormatting sqref="CB58">
    <cfRule type="cellIs" dxfId="1512" priority="1505" stopIfTrue="1" operator="notEqual">
      <formula>CI52</formula>
    </cfRule>
    <cfRule type="expression" dxfId="1511" priority="1506" stopIfTrue="1">
      <formula>$G$9=7</formula>
    </cfRule>
  </conditionalFormatting>
  <conditionalFormatting sqref="CC58">
    <cfRule type="cellIs" dxfId="1510" priority="1507" stopIfTrue="1" operator="notEqual">
      <formula>CH52</formula>
    </cfRule>
    <cfRule type="expression" dxfId="1509" priority="1508" stopIfTrue="1">
      <formula>$G$9=7</formula>
    </cfRule>
  </conditionalFormatting>
  <conditionalFormatting sqref="BZ60">
    <cfRule type="cellIs" dxfId="1508" priority="1509" stopIfTrue="1" operator="notEqual">
      <formula>CK50</formula>
    </cfRule>
    <cfRule type="expression" dxfId="1507" priority="1510" stopIfTrue="1">
      <formula>$G$9=7</formula>
    </cfRule>
  </conditionalFormatting>
  <conditionalFormatting sqref="CA60">
    <cfRule type="cellIs" dxfId="1506" priority="1511" stopIfTrue="1" operator="notEqual">
      <formula>CJ50</formula>
    </cfRule>
    <cfRule type="expression" dxfId="1505" priority="1512" stopIfTrue="1">
      <formula>$G$9=7</formula>
    </cfRule>
  </conditionalFormatting>
  <conditionalFormatting sqref="CB60">
    <cfRule type="cellIs" dxfId="1504" priority="1513" stopIfTrue="1" operator="notEqual">
      <formula>CK52</formula>
    </cfRule>
    <cfRule type="expression" dxfId="1503" priority="1514" stopIfTrue="1">
      <formula>$G$9=8</formula>
    </cfRule>
  </conditionalFormatting>
  <conditionalFormatting sqref="CC60">
    <cfRule type="cellIs" dxfId="1502" priority="1515" stopIfTrue="1" operator="notEqual">
      <formula>CJ52</formula>
    </cfRule>
    <cfRule type="expression" dxfId="1501" priority="1516" stopIfTrue="1">
      <formula>$G$9=8</formula>
    </cfRule>
  </conditionalFormatting>
  <conditionalFormatting sqref="CF58">
    <cfRule type="cellIs" dxfId="1500" priority="1517" stopIfTrue="1" operator="notEqual">
      <formula>CI56</formula>
    </cfRule>
    <cfRule type="expression" dxfId="1499" priority="1518" stopIfTrue="1">
      <formula>$G$9=17</formula>
    </cfRule>
  </conditionalFormatting>
  <conditionalFormatting sqref="CG58">
    <cfRule type="cellIs" dxfId="1498" priority="1519" stopIfTrue="1" operator="notEqual">
      <formula>CH56</formula>
    </cfRule>
    <cfRule type="expression" dxfId="1497" priority="1520" stopIfTrue="1">
      <formula>$G$9=17</formula>
    </cfRule>
  </conditionalFormatting>
  <conditionalFormatting sqref="CH59:CI59">
    <cfRule type="cellIs" dxfId="1496" priority="1487" stopIfTrue="1" operator="equal">
      <formula>2</formula>
    </cfRule>
    <cfRule type="cellIs" dxfId="1495" priority="1488" stopIfTrue="1" operator="equal">
      <formula>1</formula>
    </cfRule>
    <cfRule type="expression" dxfId="1494" priority="1489" stopIfTrue="1">
      <formula>CH60+CI60&lt;3</formula>
    </cfRule>
  </conditionalFormatting>
  <conditionalFormatting sqref="CJ58">
    <cfRule type="cellIs" dxfId="1493" priority="1490" stopIfTrue="1" operator="notEqual">
      <formula>CI60</formula>
    </cfRule>
    <cfRule type="expression" dxfId="1492" priority="1491" stopIfTrue="1">
      <formula>$G$9=1</formula>
    </cfRule>
  </conditionalFormatting>
  <conditionalFormatting sqref="CK58">
    <cfRule type="cellIs" dxfId="1491" priority="1492" stopIfTrue="1" operator="notEqual">
      <formula>CH60</formula>
    </cfRule>
    <cfRule type="expression" dxfId="1490" priority="1493" stopIfTrue="1">
      <formula>$G$9=1</formula>
    </cfRule>
  </conditionalFormatting>
  <conditionalFormatting sqref="CH60">
    <cfRule type="cellIs" dxfId="1489" priority="1494" stopIfTrue="1" operator="notEqual">
      <formula>CK58</formula>
    </cfRule>
    <cfRule type="expression" dxfId="1488" priority="1495" stopIfTrue="1">
      <formula>$G$9=1</formula>
    </cfRule>
  </conditionalFormatting>
  <conditionalFormatting sqref="CI60">
    <cfRule type="cellIs" dxfId="1487" priority="1496" stopIfTrue="1" operator="notEqual">
      <formula>CJ58</formula>
    </cfRule>
    <cfRule type="expression" dxfId="1486" priority="1497" stopIfTrue="1">
      <formula>$G$9=1</formula>
    </cfRule>
  </conditionalFormatting>
  <conditionalFormatting sqref="CH50">
    <cfRule type="cellIs" dxfId="1485" priority="1483" stopIfTrue="1" operator="notEqual">
      <formula>CA58</formula>
    </cfRule>
    <cfRule type="expression" dxfId="1484" priority="1484" stopIfTrue="1">
      <formula>$G$9=7</formula>
    </cfRule>
  </conditionalFormatting>
  <conditionalFormatting sqref="CI50">
    <cfRule type="cellIs" dxfId="1483" priority="1485" stopIfTrue="1" operator="notEqual">
      <formula>BZ58</formula>
    </cfRule>
    <cfRule type="expression" dxfId="1482" priority="1486" stopIfTrue="1">
      <formula>$G$9=7</formula>
    </cfRule>
  </conditionalFormatting>
  <conditionalFormatting sqref="CD58">
    <cfRule type="cellIs" dxfId="1481" priority="1479" stopIfTrue="1" operator="notEqual">
      <formula>CI54</formula>
    </cfRule>
    <cfRule type="expression" dxfId="1480" priority="1480" stopIfTrue="1">
      <formula>$G$9=16</formula>
    </cfRule>
  </conditionalFormatting>
  <conditionalFormatting sqref="CE58">
    <cfRule type="cellIs" dxfId="1479" priority="1481" stopIfTrue="1" operator="notEqual">
      <formula>CH54</formula>
    </cfRule>
    <cfRule type="expression" dxfId="1478" priority="1482" stopIfTrue="1">
      <formula>$G$9=16</formula>
    </cfRule>
  </conditionalFormatting>
  <conditionalFormatting sqref="CD60">
    <cfRule type="cellIs" dxfId="1477" priority="1475" stopIfTrue="1" operator="notEqual">
      <formula>CK54</formula>
    </cfRule>
    <cfRule type="expression" dxfId="1476" priority="1476" stopIfTrue="1">
      <formula>$G$9=16</formula>
    </cfRule>
  </conditionalFormatting>
  <conditionalFormatting sqref="CE60">
    <cfRule type="cellIs" dxfId="1475" priority="1477" stopIfTrue="1" operator="notEqual">
      <formula>CJ54</formula>
    </cfRule>
    <cfRule type="expression" dxfId="1474" priority="1478" stopIfTrue="1">
      <formula>$G$9=16</formula>
    </cfRule>
  </conditionalFormatting>
  <conditionalFormatting sqref="CH52">
    <cfRule type="cellIs" dxfId="1473" priority="1471" stopIfTrue="1" operator="notEqual">
      <formula>CC58</formula>
    </cfRule>
    <cfRule type="expression" dxfId="1472" priority="1472" stopIfTrue="1">
      <formula>$G$9=7</formula>
    </cfRule>
  </conditionalFormatting>
  <conditionalFormatting sqref="CI52">
    <cfRule type="cellIs" dxfId="1471" priority="1473" stopIfTrue="1" operator="notEqual">
      <formula>CB58</formula>
    </cfRule>
    <cfRule type="expression" dxfId="1470" priority="1474" stopIfTrue="1">
      <formula>$G$9=7</formula>
    </cfRule>
  </conditionalFormatting>
  <conditionalFormatting sqref="CH54">
    <cfRule type="cellIs" dxfId="1469" priority="1467" stopIfTrue="1" operator="notEqual">
      <formula>CE58</formula>
    </cfRule>
    <cfRule type="expression" dxfId="1468" priority="1468" stopIfTrue="1">
      <formula>$G$9=7</formula>
    </cfRule>
  </conditionalFormatting>
  <conditionalFormatting sqref="CI54">
    <cfRule type="cellIs" dxfId="1467" priority="1469" stopIfTrue="1" operator="notEqual">
      <formula>CD58</formula>
    </cfRule>
    <cfRule type="expression" dxfId="1466" priority="1470" stopIfTrue="1">
      <formula>$G$9=7</formula>
    </cfRule>
  </conditionalFormatting>
  <conditionalFormatting sqref="CB49:CC49">
    <cfRule type="cellIs" dxfId="1465" priority="1464" stopIfTrue="1" operator="equal">
      <formula>2</formula>
    </cfRule>
    <cfRule type="cellIs" dxfId="1464" priority="1465" stopIfTrue="1" operator="equal">
      <formula>1</formula>
    </cfRule>
    <cfRule type="expression" dxfId="1463" priority="1466" stopIfTrue="1">
      <formula>CB50+CC50&lt;3</formula>
    </cfRule>
  </conditionalFormatting>
  <conditionalFormatting sqref="CH55:CI55">
    <cfRule type="cellIs" dxfId="1462" priority="1449" stopIfTrue="1" operator="equal">
      <formula>2</formula>
    </cfRule>
    <cfRule type="cellIs" dxfId="1461" priority="1450" stopIfTrue="1" operator="equal">
      <formula>1</formula>
    </cfRule>
    <cfRule type="expression" dxfId="1460" priority="1451" stopIfTrue="1">
      <formula>CH56+CI56&lt;3</formula>
    </cfRule>
  </conditionalFormatting>
  <conditionalFormatting sqref="CD51:CG51">
    <cfRule type="cellIs" dxfId="1459" priority="1461" stopIfTrue="1" operator="equal">
      <formula>2</formula>
    </cfRule>
    <cfRule type="cellIs" dxfId="1458" priority="1462" stopIfTrue="1" operator="equal">
      <formula>1</formula>
    </cfRule>
    <cfRule type="expression" dxfId="1457" priority="1463" stopIfTrue="1">
      <formula>CD52+CE52&lt;3</formula>
    </cfRule>
  </conditionalFormatting>
  <conditionalFormatting sqref="CH51:CI51">
    <cfRule type="cellIs" dxfId="1456" priority="1458" stopIfTrue="1" operator="equal">
      <formula>2</formula>
    </cfRule>
    <cfRule type="cellIs" dxfId="1455" priority="1459" stopIfTrue="1" operator="equal">
      <formula>1</formula>
    </cfRule>
    <cfRule type="expression" dxfId="1454" priority="1460" stopIfTrue="1">
      <formula>CH52+CI52&lt;3</formula>
    </cfRule>
  </conditionalFormatting>
  <conditionalFormatting sqref="CF53:CG53">
    <cfRule type="cellIs" dxfId="1453" priority="1455" stopIfTrue="1" operator="equal">
      <formula>2</formula>
    </cfRule>
    <cfRule type="cellIs" dxfId="1452" priority="1456" stopIfTrue="1" operator="equal">
      <formula>1</formula>
    </cfRule>
    <cfRule type="expression" dxfId="1451" priority="1457" stopIfTrue="1">
      <formula>CF54+CG54&lt;3</formula>
    </cfRule>
  </conditionalFormatting>
  <conditionalFormatting sqref="CH53:CI53">
    <cfRule type="cellIs" dxfId="1450" priority="1452" stopIfTrue="1" operator="equal">
      <formula>2</formula>
    </cfRule>
    <cfRule type="cellIs" dxfId="1449" priority="1453" stopIfTrue="1" operator="equal">
      <formula>1</formula>
    </cfRule>
    <cfRule type="expression" dxfId="1448" priority="1454" stopIfTrue="1">
      <formula>CH54+CI54&lt;3</formula>
    </cfRule>
  </conditionalFormatting>
  <conditionalFormatting sqref="CJ57:CK57">
    <cfRule type="cellIs" dxfId="1447" priority="1446" stopIfTrue="1" operator="equal">
      <formula>2</formula>
    </cfRule>
    <cfRule type="cellIs" dxfId="1446" priority="1447" stopIfTrue="1" operator="equal">
      <formula>1</formula>
    </cfRule>
    <cfRule type="expression" dxfId="1445" priority="1448" stopIfTrue="1">
      <formula>CJ58+CK58&lt;3</formula>
    </cfRule>
  </conditionalFormatting>
  <conditionalFormatting sqref="CM49:CM60">
    <cfRule type="cellIs" dxfId="1444" priority="1445" operator="notEqual">
      <formula>""</formula>
    </cfRule>
  </conditionalFormatting>
  <conditionalFormatting sqref="CM49:CM60">
    <cfRule type="cellIs" dxfId="1443" priority="1444" operator="notEqual">
      <formula>""</formula>
    </cfRule>
  </conditionalFormatting>
  <conditionalFormatting sqref="M7:M62">
    <cfRule type="cellIs" dxfId="1442" priority="1443" operator="equal">
      <formula>0</formula>
    </cfRule>
  </conditionalFormatting>
  <conditionalFormatting sqref="W8">
    <cfRule type="cellIs" dxfId="1441" priority="1441" stopIfTrue="1" operator="notEqual">
      <formula>R12</formula>
    </cfRule>
    <cfRule type="expression" dxfId="1440" priority="1442" stopIfTrue="1">
      <formula>$G$9=4</formula>
    </cfRule>
  </conditionalFormatting>
  <conditionalFormatting sqref="X8">
    <cfRule type="cellIs" dxfId="1439" priority="1439" stopIfTrue="1" operator="notEqual">
      <formula>S14</formula>
    </cfRule>
    <cfRule type="expression" dxfId="1438" priority="1440" stopIfTrue="1">
      <formula>$G$9=6</formula>
    </cfRule>
  </conditionalFormatting>
  <conditionalFormatting sqref="Y8">
    <cfRule type="cellIs" dxfId="1437" priority="1437" stopIfTrue="1" operator="notEqual">
      <formula>R14</formula>
    </cfRule>
    <cfRule type="expression" dxfId="1436" priority="1438" stopIfTrue="1">
      <formula>$G$9=6</formula>
    </cfRule>
  </conditionalFormatting>
  <conditionalFormatting sqref="Z8">
    <cfRule type="cellIs" dxfId="1435" priority="1435" stopIfTrue="1" operator="notEqual">
      <formula>S16</formula>
    </cfRule>
    <cfRule type="expression" dxfId="1434" priority="1436" stopIfTrue="1">
      <formula>$G$9=8</formula>
    </cfRule>
  </conditionalFormatting>
  <conditionalFormatting sqref="AA8">
    <cfRule type="cellIs" dxfId="1433" priority="1433" stopIfTrue="1" operator="notEqual">
      <formula>R16</formula>
    </cfRule>
    <cfRule type="expression" dxfId="1432" priority="1434" stopIfTrue="1">
      <formula>$G$9=8</formula>
    </cfRule>
  </conditionalFormatting>
  <conditionalFormatting sqref="AB8">
    <cfRule type="cellIs" dxfId="1431" priority="1431" stopIfTrue="1" operator="notEqual">
      <formula>S18</formula>
    </cfRule>
    <cfRule type="expression" dxfId="1430" priority="1432" stopIfTrue="1">
      <formula>$G$9=9</formula>
    </cfRule>
  </conditionalFormatting>
  <conditionalFormatting sqref="AC8">
    <cfRule type="cellIs" dxfId="1429" priority="1429" stopIfTrue="1" operator="notEqual">
      <formula>R18</formula>
    </cfRule>
    <cfRule type="expression" dxfId="1428" priority="1430" stopIfTrue="1">
      <formula>$G$9=9</formula>
    </cfRule>
  </conditionalFormatting>
  <conditionalFormatting sqref="V8">
    <cfRule type="cellIs" dxfId="1427" priority="1427" stopIfTrue="1" operator="notEqual">
      <formula>S12</formula>
    </cfRule>
    <cfRule type="expression" dxfId="1426" priority="1428" stopIfTrue="1">
      <formula>$G$9=4</formula>
    </cfRule>
  </conditionalFormatting>
  <conditionalFormatting sqref="AD8">
    <cfRule type="cellIs" dxfId="1425" priority="1425" stopIfTrue="1" operator="notEqual">
      <formula>S20</formula>
    </cfRule>
    <cfRule type="expression" dxfId="1424" priority="1426" stopIfTrue="1">
      <formula>$G$9=10</formula>
    </cfRule>
  </conditionalFormatting>
  <conditionalFormatting sqref="AE8">
    <cfRule type="cellIs" dxfId="1423" priority="1423" stopIfTrue="1" operator="notEqual">
      <formula>R20</formula>
    </cfRule>
    <cfRule type="expression" dxfId="1422" priority="1424" stopIfTrue="1">
      <formula>$G$9=10</formula>
    </cfRule>
  </conditionalFormatting>
  <conditionalFormatting sqref="AF8">
    <cfRule type="cellIs" dxfId="1421" priority="1421" stopIfTrue="1" operator="notEqual">
      <formula>S22</formula>
    </cfRule>
    <cfRule type="expression" dxfId="1420" priority="1422" stopIfTrue="1">
      <formula>$G$9=14</formula>
    </cfRule>
  </conditionalFormatting>
  <conditionalFormatting sqref="AG8">
    <cfRule type="cellIs" dxfId="1419" priority="1419" stopIfTrue="1" operator="notEqual">
      <formula>R22</formula>
    </cfRule>
    <cfRule type="expression" dxfId="1418" priority="1420" stopIfTrue="1">
      <formula>$G$9=14</formula>
    </cfRule>
  </conditionalFormatting>
  <conditionalFormatting sqref="AH8">
    <cfRule type="cellIs" dxfId="1417" priority="1417" stopIfTrue="1" operator="notEqual">
      <formula>S24</formula>
    </cfRule>
    <cfRule type="expression" dxfId="1416" priority="1418" stopIfTrue="1">
      <formula>$N$7=6</formula>
    </cfRule>
  </conditionalFormatting>
  <conditionalFormatting sqref="AI8">
    <cfRule type="cellIs" dxfId="1415" priority="1415" stopIfTrue="1" operator="notEqual">
      <formula>R24</formula>
    </cfRule>
    <cfRule type="expression" dxfId="1414" priority="1416" stopIfTrue="1">
      <formula>$N$7=6</formula>
    </cfRule>
  </conditionalFormatting>
  <conditionalFormatting sqref="AJ8">
    <cfRule type="cellIs" dxfId="1413" priority="1413" stopIfTrue="1" operator="notEqual">
      <formula>S26</formula>
    </cfRule>
    <cfRule type="expression" dxfId="1412" priority="1414" stopIfTrue="1">
      <formula>$N$7=7</formula>
    </cfRule>
  </conditionalFormatting>
  <conditionalFormatting sqref="AK8">
    <cfRule type="cellIs" dxfId="1411" priority="1411" stopIfTrue="1" operator="notEqual">
      <formula>R26</formula>
    </cfRule>
    <cfRule type="expression" dxfId="1410" priority="1412" stopIfTrue="1">
      <formula>$N$7=7</formula>
    </cfRule>
  </conditionalFormatting>
  <conditionalFormatting sqref="AL8">
    <cfRule type="cellIs" dxfId="1409" priority="1409" stopIfTrue="1" operator="notEqual">
      <formula>S28</formula>
    </cfRule>
    <cfRule type="expression" dxfId="1408" priority="1410" stopIfTrue="1">
      <formula>$N$7=9</formula>
    </cfRule>
  </conditionalFormatting>
  <conditionalFormatting sqref="AM8">
    <cfRule type="cellIs" dxfId="1407" priority="1407" stopIfTrue="1" operator="notEqual">
      <formula>R28</formula>
    </cfRule>
    <cfRule type="expression" dxfId="1406" priority="1408" stopIfTrue="1">
      <formula>$N$7=9</formula>
    </cfRule>
  </conditionalFormatting>
  <conditionalFormatting sqref="AN8">
    <cfRule type="cellIs" dxfId="1405" priority="1405" stopIfTrue="1" operator="notEqual">
      <formula>S30</formula>
    </cfRule>
    <cfRule type="expression" dxfId="1404" priority="1406" stopIfTrue="1">
      <formula>$N$7=11</formula>
    </cfRule>
  </conditionalFormatting>
  <conditionalFormatting sqref="AO8">
    <cfRule type="cellIs" dxfId="1403" priority="1403" stopIfTrue="1" operator="notEqual">
      <formula>R30</formula>
    </cfRule>
    <cfRule type="expression" dxfId="1402" priority="1404" stopIfTrue="1">
      <formula>$N$7=11</formula>
    </cfRule>
  </conditionalFormatting>
  <conditionalFormatting sqref="AR8">
    <cfRule type="cellIs" dxfId="1401" priority="1401" stopIfTrue="1" operator="notEqual">
      <formula>S34</formula>
    </cfRule>
    <cfRule type="expression" dxfId="1400" priority="1402" stopIfTrue="1">
      <formula>$N$7=13</formula>
    </cfRule>
  </conditionalFormatting>
  <conditionalFormatting sqref="AS8">
    <cfRule type="cellIs" dxfId="1399" priority="1399" stopIfTrue="1" operator="notEqual">
      <formula>R34</formula>
    </cfRule>
    <cfRule type="expression" dxfId="1398" priority="1400" stopIfTrue="1">
      <formula>$N$7=13</formula>
    </cfRule>
  </conditionalFormatting>
  <conditionalFormatting sqref="T8">
    <cfRule type="cellIs" dxfId="1397" priority="1397" stopIfTrue="1" operator="notEqual">
      <formula>S10</formula>
    </cfRule>
    <cfRule type="expression" dxfId="1396" priority="1398" stopIfTrue="1">
      <formula>$Q$10=2</formula>
    </cfRule>
  </conditionalFormatting>
  <conditionalFormatting sqref="U8">
    <cfRule type="cellIs" dxfId="1395" priority="1395" stopIfTrue="1" operator="notEqual">
      <formula>R10</formula>
    </cfRule>
    <cfRule type="expression" dxfId="1394" priority="1396" stopIfTrue="1">
      <formula>$Q$10=2</formula>
    </cfRule>
  </conditionalFormatting>
  <conditionalFormatting sqref="AP8">
    <cfRule type="cellIs" dxfId="1393" priority="1393" stopIfTrue="1" operator="notEqual">
      <formula>S32</formula>
    </cfRule>
    <cfRule type="expression" dxfId="1392" priority="1394" stopIfTrue="1">
      <formula>$N$7=12</formula>
    </cfRule>
  </conditionalFormatting>
  <conditionalFormatting sqref="AQ8">
    <cfRule type="cellIs" dxfId="1391" priority="1391" stopIfTrue="1" operator="notEqual">
      <formula>R32</formula>
    </cfRule>
    <cfRule type="expression" dxfId="1390" priority="1392" stopIfTrue="1">
      <formula>$N$7=12</formula>
    </cfRule>
  </conditionalFormatting>
  <conditionalFormatting sqref="V10">
    <cfRule type="cellIs" dxfId="1389" priority="1389" stopIfTrue="1" operator="notEqual">
      <formula>U12</formula>
    </cfRule>
    <cfRule type="expression" dxfId="1388" priority="1390" stopIfTrue="1">
      <formula>$G$9=5</formula>
    </cfRule>
  </conditionalFormatting>
  <conditionalFormatting sqref="W10">
    <cfRule type="cellIs" dxfId="1387" priority="1387" stopIfTrue="1" operator="notEqual">
      <formula>T12</formula>
    </cfRule>
    <cfRule type="expression" dxfId="1386" priority="1388" stopIfTrue="1">
      <formula>$G$9=5</formula>
    </cfRule>
  </conditionalFormatting>
  <conditionalFormatting sqref="X10">
    <cfRule type="cellIs" dxfId="1385" priority="1385" stopIfTrue="1" operator="notEqual">
      <formula>U14</formula>
    </cfRule>
    <cfRule type="expression" dxfId="1384" priority="1386" stopIfTrue="1">
      <formula>$G$9=7</formula>
    </cfRule>
  </conditionalFormatting>
  <conditionalFormatting sqref="Y10">
    <cfRule type="cellIs" dxfId="1383" priority="1383" stopIfTrue="1" operator="notEqual">
      <formula>T14</formula>
    </cfRule>
    <cfRule type="expression" dxfId="1382" priority="1384" stopIfTrue="1">
      <formula>$G$9=7</formula>
    </cfRule>
  </conditionalFormatting>
  <conditionalFormatting sqref="Z10">
    <cfRule type="cellIs" dxfId="1381" priority="1381" stopIfTrue="1" operator="notEqual">
      <formula>U16</formula>
    </cfRule>
    <cfRule type="expression" dxfId="1380" priority="1382" stopIfTrue="1">
      <formula>$G$9=9</formula>
    </cfRule>
  </conditionalFormatting>
  <conditionalFormatting sqref="AA10">
    <cfRule type="cellIs" dxfId="1379" priority="1379" stopIfTrue="1" operator="notEqual">
      <formula>T16</formula>
    </cfRule>
    <cfRule type="expression" dxfId="1378" priority="1380" stopIfTrue="1">
      <formula>$G$9=9</formula>
    </cfRule>
  </conditionalFormatting>
  <conditionalFormatting sqref="AB10">
    <cfRule type="cellIs" dxfId="1377" priority="1377" stopIfTrue="1" operator="notEqual">
      <formula>U18</formula>
    </cfRule>
    <cfRule type="expression" dxfId="1376" priority="1378" stopIfTrue="1">
      <formula>$G$9=10</formula>
    </cfRule>
  </conditionalFormatting>
  <conditionalFormatting sqref="AC10">
    <cfRule type="cellIs" dxfId="1375" priority="1375" stopIfTrue="1" operator="notEqual">
      <formula>T18</formula>
    </cfRule>
    <cfRule type="expression" dxfId="1374" priority="1376" stopIfTrue="1">
      <formula>$G$9=10</formula>
    </cfRule>
  </conditionalFormatting>
  <conditionalFormatting sqref="AD10">
    <cfRule type="cellIs" dxfId="1373" priority="1373" stopIfTrue="1" operator="notEqual">
      <formula>U20</formula>
    </cfRule>
    <cfRule type="expression" dxfId="1372" priority="1374" stopIfTrue="1">
      <formula>$G$9=11</formula>
    </cfRule>
  </conditionalFormatting>
  <conditionalFormatting sqref="AE10">
    <cfRule type="cellIs" dxfId="1371" priority="1371" stopIfTrue="1" operator="notEqual">
      <formula>T20</formula>
    </cfRule>
    <cfRule type="expression" dxfId="1370" priority="1372" stopIfTrue="1">
      <formula>$G$9=11</formula>
    </cfRule>
  </conditionalFormatting>
  <conditionalFormatting sqref="AF10">
    <cfRule type="cellIs" dxfId="1369" priority="1369" stopIfTrue="1" operator="notEqual">
      <formula>U22</formula>
    </cfRule>
    <cfRule type="expression" dxfId="1368" priority="1370" stopIfTrue="1">
      <formula>$G$9=15</formula>
    </cfRule>
  </conditionalFormatting>
  <conditionalFormatting sqref="AG10">
    <cfRule type="cellIs" dxfId="1367" priority="1367" stopIfTrue="1" operator="notEqual">
      <formula>T22</formula>
    </cfRule>
    <cfRule type="expression" dxfId="1366" priority="1368" stopIfTrue="1">
      <formula>$G$9=15</formula>
    </cfRule>
  </conditionalFormatting>
  <conditionalFormatting sqref="AH10">
    <cfRule type="cellIs" dxfId="1365" priority="1365" stopIfTrue="1" operator="notEqual">
      <formula>U24</formula>
    </cfRule>
    <cfRule type="expression" dxfId="1364" priority="1366" stopIfTrue="1">
      <formula>$N$7=7</formula>
    </cfRule>
  </conditionalFormatting>
  <conditionalFormatting sqref="AI10">
    <cfRule type="cellIs" dxfId="1363" priority="1363" stopIfTrue="1" operator="notEqual">
      <formula>T24</formula>
    </cfRule>
    <cfRule type="expression" dxfId="1362" priority="1364" stopIfTrue="1">
      <formula>$N$7=7</formula>
    </cfRule>
  </conditionalFormatting>
  <conditionalFormatting sqref="AJ10">
    <cfRule type="cellIs" dxfId="1361" priority="1361" stopIfTrue="1" operator="notEqual">
      <formula>U26</formula>
    </cfRule>
    <cfRule type="expression" dxfId="1360" priority="1362" stopIfTrue="1">
      <formula>$N$7=8</formula>
    </cfRule>
  </conditionalFormatting>
  <conditionalFormatting sqref="AK10">
    <cfRule type="cellIs" dxfId="1359" priority="1359" stopIfTrue="1" operator="notEqual">
      <formula>T26</formula>
    </cfRule>
    <cfRule type="expression" dxfId="1358" priority="1360" stopIfTrue="1">
      <formula>$N$7=8</formula>
    </cfRule>
  </conditionalFormatting>
  <conditionalFormatting sqref="AL10">
    <cfRule type="cellIs" dxfId="1357" priority="1358" stopIfTrue="1" operator="notEqual">
      <formula>U28</formula>
    </cfRule>
  </conditionalFormatting>
  <conditionalFormatting sqref="AM10">
    <cfRule type="cellIs" dxfId="1356" priority="1357" stopIfTrue="1" operator="notEqual">
      <formula>T28</formula>
    </cfRule>
  </conditionalFormatting>
  <conditionalFormatting sqref="AN10">
    <cfRule type="cellIs" dxfId="1355" priority="1355" stopIfTrue="1" operator="notEqual">
      <formula>U30</formula>
    </cfRule>
    <cfRule type="expression" dxfId="1354" priority="1356" stopIfTrue="1">
      <formula>$N$7=12</formula>
    </cfRule>
  </conditionalFormatting>
  <conditionalFormatting sqref="AO10">
    <cfRule type="cellIs" dxfId="1353" priority="1353" stopIfTrue="1" operator="notEqual">
      <formula>T30</formula>
    </cfRule>
    <cfRule type="expression" dxfId="1352" priority="1354" stopIfTrue="1">
      <formula>$N$7=12</formula>
    </cfRule>
  </conditionalFormatting>
  <conditionalFormatting sqref="AP10">
    <cfRule type="cellIs" dxfId="1351" priority="1351" stopIfTrue="1" operator="notEqual">
      <formula>U32</formula>
    </cfRule>
    <cfRule type="expression" dxfId="1350" priority="1352" stopIfTrue="1">
      <formula>$N$7=13</formula>
    </cfRule>
  </conditionalFormatting>
  <conditionalFormatting sqref="AQ10">
    <cfRule type="cellIs" dxfId="1349" priority="1349" stopIfTrue="1" operator="notEqual">
      <formula>T32</formula>
    </cfRule>
    <cfRule type="expression" dxfId="1348" priority="1350" stopIfTrue="1">
      <formula>$N$7=13</formula>
    </cfRule>
  </conditionalFormatting>
  <conditionalFormatting sqref="AR10">
    <cfRule type="cellIs" dxfId="1347" priority="1347" stopIfTrue="1" operator="notEqual">
      <formula>U34</formula>
    </cfRule>
    <cfRule type="expression" dxfId="1346" priority="1348" stopIfTrue="1">
      <formula>$N$7=14</formula>
    </cfRule>
  </conditionalFormatting>
  <conditionalFormatting sqref="AS10">
    <cfRule type="cellIs" dxfId="1345" priority="1345" stopIfTrue="1" operator="notEqual">
      <formula>T34</formula>
    </cfRule>
    <cfRule type="expression" dxfId="1344" priority="1346" stopIfTrue="1">
      <formula>$N$7=14</formula>
    </cfRule>
  </conditionalFormatting>
  <conditionalFormatting sqref="S10">
    <cfRule type="cellIs" dxfId="1343" priority="1343" stopIfTrue="1" operator="notEqual">
      <formula>T8</formula>
    </cfRule>
    <cfRule type="expression" dxfId="1342" priority="1344" stopIfTrue="1">
      <formula>$G$9=3</formula>
    </cfRule>
  </conditionalFormatting>
  <conditionalFormatting sqref="R10">
    <cfRule type="cellIs" dxfId="1341" priority="1341" stopIfTrue="1" operator="notEqual">
      <formula>U8</formula>
    </cfRule>
    <cfRule type="expression" dxfId="1340" priority="1342" stopIfTrue="1">
      <formula>$G$9=3</formula>
    </cfRule>
  </conditionalFormatting>
  <conditionalFormatting sqref="S12">
    <cfRule type="cellIs" dxfId="1339" priority="1339" stopIfTrue="1" operator="notEqual">
      <formula>V8</formula>
    </cfRule>
    <cfRule type="expression" dxfId="1338" priority="1340" stopIfTrue="1">
      <formula>$G$9=4</formula>
    </cfRule>
  </conditionalFormatting>
  <conditionalFormatting sqref="R12">
    <cfRule type="cellIs" dxfId="1337" priority="1337" stopIfTrue="1" operator="notEqual">
      <formula>W8</formula>
    </cfRule>
    <cfRule type="expression" dxfId="1336" priority="1338" stopIfTrue="1">
      <formula>$G$9=4</formula>
    </cfRule>
  </conditionalFormatting>
  <conditionalFormatting sqref="T12">
    <cfRule type="cellIs" dxfId="1335" priority="1335" stopIfTrue="1" operator="notEqual">
      <formula>W10</formula>
    </cfRule>
    <cfRule type="expression" dxfId="1334" priority="1336" stopIfTrue="1">
      <formula>$G$9=5</formula>
    </cfRule>
  </conditionalFormatting>
  <conditionalFormatting sqref="U12">
    <cfRule type="cellIs" dxfId="1333" priority="1333" stopIfTrue="1" operator="notEqual">
      <formula>V10</formula>
    </cfRule>
    <cfRule type="expression" dxfId="1332" priority="1334" stopIfTrue="1">
      <formula>$G$9=5</formula>
    </cfRule>
  </conditionalFormatting>
  <conditionalFormatting sqref="X12">
    <cfRule type="cellIs" dxfId="1331" priority="1331" stopIfTrue="1" operator="notEqual">
      <formula>W14</formula>
    </cfRule>
    <cfRule type="expression" dxfId="1330" priority="1332" stopIfTrue="1">
      <formula>$G$9=9</formula>
    </cfRule>
  </conditionalFormatting>
  <conditionalFormatting sqref="Y12">
    <cfRule type="cellIs" dxfId="1329" priority="1329" stopIfTrue="1" operator="notEqual">
      <formula>V14</formula>
    </cfRule>
    <cfRule type="expression" dxfId="1328" priority="1330" stopIfTrue="1">
      <formula>$G$9=9</formula>
    </cfRule>
  </conditionalFormatting>
  <conditionalFormatting sqref="Z12">
    <cfRule type="cellIs" dxfId="1327" priority="1327" stopIfTrue="1" operator="notEqual">
      <formula>W16</formula>
    </cfRule>
    <cfRule type="expression" dxfId="1326" priority="1328" stopIfTrue="1">
      <formula>$G$9=11</formula>
    </cfRule>
  </conditionalFormatting>
  <conditionalFormatting sqref="AA12">
    <cfRule type="cellIs" dxfId="1325" priority="1325" stopIfTrue="1" operator="notEqual">
      <formula>V16</formula>
    </cfRule>
    <cfRule type="expression" dxfId="1324" priority="1326" stopIfTrue="1">
      <formula>$G$9=11</formula>
    </cfRule>
  </conditionalFormatting>
  <conditionalFormatting sqref="AB12">
    <cfRule type="cellIs" dxfId="1323" priority="1323" stopIfTrue="1" operator="notEqual">
      <formula>W18</formula>
    </cfRule>
    <cfRule type="expression" dxfId="1322" priority="1324" stopIfTrue="1">
      <formula>$G$9=12</formula>
    </cfRule>
  </conditionalFormatting>
  <conditionalFormatting sqref="AC12">
    <cfRule type="cellIs" dxfId="1321" priority="1321" stopIfTrue="1" operator="notEqual">
      <formula>V18</formula>
    </cfRule>
    <cfRule type="expression" dxfId="1320" priority="1322" stopIfTrue="1">
      <formula>$G$9=12</formula>
    </cfRule>
  </conditionalFormatting>
  <conditionalFormatting sqref="AD12">
    <cfRule type="cellIs" dxfId="1319" priority="1319" stopIfTrue="1" operator="notEqual">
      <formula>W20</formula>
    </cfRule>
    <cfRule type="expression" dxfId="1318" priority="1320" stopIfTrue="1">
      <formula>$G$9=13</formula>
    </cfRule>
  </conditionalFormatting>
  <conditionalFormatting sqref="AE12">
    <cfRule type="cellIs" dxfId="1317" priority="1317" stopIfTrue="1" operator="notEqual">
      <formula>V20</formula>
    </cfRule>
    <cfRule type="expression" dxfId="1316" priority="1318" stopIfTrue="1">
      <formula>$G$9=13</formula>
    </cfRule>
  </conditionalFormatting>
  <conditionalFormatting sqref="AF12">
    <cfRule type="cellIs" dxfId="1315" priority="1315" stopIfTrue="1" operator="notEqual">
      <formula>W22</formula>
    </cfRule>
    <cfRule type="expression" dxfId="1314" priority="1316" stopIfTrue="1">
      <formula>$G$9=17</formula>
    </cfRule>
  </conditionalFormatting>
  <conditionalFormatting sqref="AG12">
    <cfRule type="cellIs" dxfId="1313" priority="1313" stopIfTrue="1" operator="notEqual">
      <formula>V22</formula>
    </cfRule>
    <cfRule type="expression" dxfId="1312" priority="1314" stopIfTrue="1">
      <formula>$G$9=17</formula>
    </cfRule>
  </conditionalFormatting>
  <conditionalFormatting sqref="AH12">
    <cfRule type="cellIs" dxfId="1311" priority="1311" stopIfTrue="1" operator="notEqual">
      <formula>W24</formula>
    </cfRule>
    <cfRule type="expression" dxfId="1310" priority="1312" stopIfTrue="1">
      <formula>$N$7=9</formula>
    </cfRule>
  </conditionalFormatting>
  <conditionalFormatting sqref="AI12">
    <cfRule type="cellIs" dxfId="1309" priority="1309" stopIfTrue="1" operator="notEqual">
      <formula>V24</formula>
    </cfRule>
    <cfRule type="expression" dxfId="1308" priority="1310" stopIfTrue="1">
      <formula>$N$7=9</formula>
    </cfRule>
  </conditionalFormatting>
  <conditionalFormatting sqref="AJ12">
    <cfRule type="cellIs" dxfId="1307" priority="1308" stopIfTrue="1" operator="notEqual">
      <formula>W26</formula>
    </cfRule>
  </conditionalFormatting>
  <conditionalFormatting sqref="AK12">
    <cfRule type="cellIs" dxfId="1306" priority="1307" stopIfTrue="1" operator="notEqual">
      <formula>V26</formula>
    </cfRule>
  </conditionalFormatting>
  <conditionalFormatting sqref="AL12">
    <cfRule type="cellIs" dxfId="1305" priority="1305" stopIfTrue="1" operator="notEqual">
      <formula>W28</formula>
    </cfRule>
    <cfRule type="expression" dxfId="1304" priority="1306" stopIfTrue="1">
      <formula>$N$7=12</formula>
    </cfRule>
  </conditionalFormatting>
  <conditionalFormatting sqref="AM12">
    <cfRule type="cellIs" dxfId="1303" priority="1303" stopIfTrue="1" operator="notEqual">
      <formula>V28</formula>
    </cfRule>
    <cfRule type="expression" dxfId="1302" priority="1304" stopIfTrue="1">
      <formula>$N$7=12</formula>
    </cfRule>
  </conditionalFormatting>
  <conditionalFormatting sqref="AP12">
    <cfRule type="cellIs" dxfId="1301" priority="1301" stopIfTrue="1" operator="notEqual">
      <formula>W32</formula>
    </cfRule>
    <cfRule type="expression" dxfId="1300" priority="1302" stopIfTrue="1">
      <formula>$N$7=1</formula>
    </cfRule>
  </conditionalFormatting>
  <conditionalFormatting sqref="AQ12">
    <cfRule type="cellIs" dxfId="1299" priority="1299" stopIfTrue="1" operator="notEqual">
      <formula>V32</formula>
    </cfRule>
    <cfRule type="expression" dxfId="1298" priority="1300" stopIfTrue="1">
      <formula>$N$7=1</formula>
    </cfRule>
  </conditionalFormatting>
  <conditionalFormatting sqref="AR12">
    <cfRule type="cellIs" dxfId="1297" priority="1297" stopIfTrue="1" operator="notEqual">
      <formula>W34</formula>
    </cfRule>
    <cfRule type="expression" dxfId="1296" priority="1298" stopIfTrue="1">
      <formula>$N$7=2</formula>
    </cfRule>
  </conditionalFormatting>
  <conditionalFormatting sqref="AS12">
    <cfRule type="cellIs" dxfId="1295" priority="1295" stopIfTrue="1" operator="notEqual">
      <formula>V34</formula>
    </cfRule>
    <cfRule type="expression" dxfId="1294" priority="1296" stopIfTrue="1">
      <formula>$N$7=2</formula>
    </cfRule>
  </conditionalFormatting>
  <conditionalFormatting sqref="AN12">
    <cfRule type="cellIs" dxfId="1293" priority="1293" stopIfTrue="1" operator="notEqual">
      <formula>W30</formula>
    </cfRule>
    <cfRule type="expression" dxfId="1292" priority="1294" stopIfTrue="1">
      <formula>$N$7=14</formula>
    </cfRule>
  </conditionalFormatting>
  <conditionalFormatting sqref="AO12">
    <cfRule type="cellIs" dxfId="1291" priority="1291" stopIfTrue="1" operator="notEqual">
      <formula>V30</formula>
    </cfRule>
    <cfRule type="expression" dxfId="1290" priority="1292" stopIfTrue="1">
      <formula>$N$7=14</formula>
    </cfRule>
  </conditionalFormatting>
  <conditionalFormatting sqref="T14">
    <cfRule type="cellIs" dxfId="1289" priority="1289" stopIfTrue="1" operator="notEqual">
      <formula>Y10</formula>
    </cfRule>
    <cfRule type="expression" dxfId="1288" priority="1290" stopIfTrue="1">
      <formula>$G$9=7</formula>
    </cfRule>
  </conditionalFormatting>
  <conditionalFormatting sqref="U14">
    <cfRule type="cellIs" dxfId="1287" priority="1287" stopIfTrue="1" operator="notEqual">
      <formula>X10</formula>
    </cfRule>
    <cfRule type="expression" dxfId="1286" priority="1288" stopIfTrue="1">
      <formula>$G$9=7</formula>
    </cfRule>
  </conditionalFormatting>
  <conditionalFormatting sqref="V14">
    <cfRule type="cellIs" dxfId="1285" priority="1285" stopIfTrue="1" operator="notEqual">
      <formula>Y12</formula>
    </cfRule>
    <cfRule type="expression" dxfId="1284" priority="1286" stopIfTrue="1">
      <formula>$G$9=9</formula>
    </cfRule>
  </conditionalFormatting>
  <conditionalFormatting sqref="W14">
    <cfRule type="cellIs" dxfId="1283" priority="1283" stopIfTrue="1" operator="notEqual">
      <formula>X12</formula>
    </cfRule>
    <cfRule type="expression" dxfId="1282" priority="1284" stopIfTrue="1">
      <formula>$G$9=9</formula>
    </cfRule>
  </conditionalFormatting>
  <conditionalFormatting sqref="Z14">
    <cfRule type="cellIs" dxfId="1281" priority="1281" stopIfTrue="1" operator="notEqual">
      <formula>Y16</formula>
    </cfRule>
    <cfRule type="expression" dxfId="1280" priority="1282" stopIfTrue="1">
      <formula>$G$9=13</formula>
    </cfRule>
  </conditionalFormatting>
  <conditionalFormatting sqref="AA14">
    <cfRule type="cellIs" dxfId="1279" priority="1279" stopIfTrue="1" operator="notEqual">
      <formula>X16</formula>
    </cfRule>
    <cfRule type="expression" dxfId="1278" priority="1280" stopIfTrue="1">
      <formula>$G$9=13</formula>
    </cfRule>
  </conditionalFormatting>
  <conditionalFormatting sqref="AB14">
    <cfRule type="cellIs" dxfId="1277" priority="1277" stopIfTrue="1" operator="notEqual">
      <formula>Y18</formula>
    </cfRule>
    <cfRule type="expression" dxfId="1276" priority="1278" stopIfTrue="1">
      <formula>$G$9=14</formula>
    </cfRule>
  </conditionalFormatting>
  <conditionalFormatting sqref="AC14">
    <cfRule type="cellIs" dxfId="1275" priority="1275" stopIfTrue="1" operator="notEqual">
      <formula>X18</formula>
    </cfRule>
    <cfRule type="expression" dxfId="1274" priority="1276" stopIfTrue="1">
      <formula>$G$9=14</formula>
    </cfRule>
  </conditionalFormatting>
  <conditionalFormatting sqref="AD14">
    <cfRule type="cellIs" dxfId="1273" priority="1273" stopIfTrue="1" operator="notEqual">
      <formula>Y20</formula>
    </cfRule>
    <cfRule type="expression" dxfId="1272" priority="1274" stopIfTrue="1">
      <formula>$G$9=15</formula>
    </cfRule>
  </conditionalFormatting>
  <conditionalFormatting sqref="AE14">
    <cfRule type="cellIs" dxfId="1271" priority="1271" stopIfTrue="1" operator="notEqual">
      <formula>X20</formula>
    </cfRule>
    <cfRule type="expression" dxfId="1270" priority="1272" stopIfTrue="1">
      <formula>$G$9=15</formula>
    </cfRule>
  </conditionalFormatting>
  <conditionalFormatting sqref="AF14">
    <cfRule type="cellIs" dxfId="1269" priority="1270" stopIfTrue="1" operator="notEqual">
      <formula>Y22</formula>
    </cfRule>
  </conditionalFormatting>
  <conditionalFormatting sqref="AG14">
    <cfRule type="cellIs" dxfId="1268" priority="1269" stopIfTrue="1" operator="notEqual">
      <formula>X22</formula>
    </cfRule>
  </conditionalFormatting>
  <conditionalFormatting sqref="AH14">
    <cfRule type="cellIs" dxfId="1267" priority="1267" stopIfTrue="1" operator="notEqual">
      <formula>Y24</formula>
    </cfRule>
    <cfRule type="expression" dxfId="1266" priority="1268" stopIfTrue="1">
      <formula>$N$7=11</formula>
    </cfRule>
  </conditionalFormatting>
  <conditionalFormatting sqref="AI14">
    <cfRule type="cellIs" dxfId="1265" priority="1265" stopIfTrue="1" operator="notEqual">
      <formula>X24</formula>
    </cfRule>
    <cfRule type="expression" dxfId="1264" priority="1266" stopIfTrue="1">
      <formula>$N$7=11</formula>
    </cfRule>
  </conditionalFormatting>
  <conditionalFormatting sqref="AJ14">
    <cfRule type="cellIs" dxfId="1263" priority="1263" stopIfTrue="1" operator="notEqual">
      <formula>Y26</formula>
    </cfRule>
    <cfRule type="expression" dxfId="1262" priority="1264" stopIfTrue="1">
      <formula>$N$7=12</formula>
    </cfRule>
  </conditionalFormatting>
  <conditionalFormatting sqref="AK14">
    <cfRule type="cellIs" dxfId="1261" priority="1261" stopIfTrue="1" operator="notEqual">
      <formula>X26</formula>
    </cfRule>
    <cfRule type="expression" dxfId="1260" priority="1262" stopIfTrue="1">
      <formula>$N$7=12</formula>
    </cfRule>
  </conditionalFormatting>
  <conditionalFormatting sqref="AN14">
    <cfRule type="cellIs" dxfId="1259" priority="1259" stopIfTrue="1" operator="notEqual">
      <formula>Y30</formula>
    </cfRule>
    <cfRule type="expression" dxfId="1258" priority="1260" stopIfTrue="1">
      <formula>$N$7=2</formula>
    </cfRule>
  </conditionalFormatting>
  <conditionalFormatting sqref="AO14">
    <cfRule type="cellIs" dxfId="1257" priority="1257" stopIfTrue="1" operator="notEqual">
      <formula>X30</formula>
    </cfRule>
    <cfRule type="expression" dxfId="1256" priority="1258" stopIfTrue="1">
      <formula>$N$7=2</formula>
    </cfRule>
  </conditionalFormatting>
  <conditionalFormatting sqref="AP14">
    <cfRule type="cellIs" dxfId="1255" priority="1255" stopIfTrue="1" operator="notEqual">
      <formula>Y32</formula>
    </cfRule>
    <cfRule type="expression" dxfId="1254" priority="1256" stopIfTrue="1">
      <formula>$N$7=3</formula>
    </cfRule>
  </conditionalFormatting>
  <conditionalFormatting sqref="AQ14">
    <cfRule type="cellIs" dxfId="1253" priority="1253" stopIfTrue="1" operator="notEqual">
      <formula>X32</formula>
    </cfRule>
    <cfRule type="expression" dxfId="1252" priority="1254" stopIfTrue="1">
      <formula>$N$7=3</formula>
    </cfRule>
  </conditionalFormatting>
  <conditionalFormatting sqref="AR14">
    <cfRule type="cellIs" dxfId="1251" priority="1251" stopIfTrue="1" operator="notEqual">
      <formula>Y34</formula>
    </cfRule>
    <cfRule type="expression" dxfId="1250" priority="1252" stopIfTrue="1">
      <formula>$N$7=4</formula>
    </cfRule>
  </conditionalFormatting>
  <conditionalFormatting sqref="AS14">
    <cfRule type="cellIs" dxfId="1249" priority="1249" stopIfTrue="1" operator="notEqual">
      <formula>X34</formula>
    </cfRule>
    <cfRule type="expression" dxfId="1248" priority="1250" stopIfTrue="1">
      <formula>$N$7=4</formula>
    </cfRule>
  </conditionalFormatting>
  <conditionalFormatting sqref="AL14">
    <cfRule type="cellIs" dxfId="1247" priority="1247" stopIfTrue="1" operator="notEqual">
      <formula>Y28</formula>
    </cfRule>
    <cfRule type="expression" dxfId="1246" priority="1248" stopIfTrue="1">
      <formula>$N$7=14</formula>
    </cfRule>
  </conditionalFormatting>
  <conditionalFormatting sqref="AM14">
    <cfRule type="cellIs" dxfId="1245" priority="1245" stopIfTrue="1" operator="notEqual">
      <formula>X28</formula>
    </cfRule>
    <cfRule type="expression" dxfId="1244" priority="1246" stopIfTrue="1">
      <formula>$N$7=14</formula>
    </cfRule>
  </conditionalFormatting>
  <conditionalFormatting sqref="R14">
    <cfRule type="cellIs" dxfId="1243" priority="1243" stopIfTrue="1" operator="notEqual">
      <formula>Y8</formula>
    </cfRule>
    <cfRule type="expression" dxfId="1242" priority="1244" stopIfTrue="1">
      <formula>$G$9=7</formula>
    </cfRule>
  </conditionalFormatting>
  <conditionalFormatting sqref="S14">
    <cfRule type="cellIs" dxfId="1241" priority="1241" stopIfTrue="1" operator="notEqual">
      <formula>X8</formula>
    </cfRule>
    <cfRule type="expression" dxfId="1240" priority="1242" stopIfTrue="1">
      <formula>$G$9=7</formula>
    </cfRule>
  </conditionalFormatting>
  <conditionalFormatting sqref="T16">
    <cfRule type="cellIs" dxfId="1239" priority="1239" stopIfTrue="1" operator="notEqual">
      <formula>AA10</formula>
    </cfRule>
    <cfRule type="expression" dxfId="1238" priority="1240" stopIfTrue="1">
      <formula>$G$9=9</formula>
    </cfRule>
  </conditionalFormatting>
  <conditionalFormatting sqref="U16">
    <cfRule type="cellIs" dxfId="1237" priority="1237" stopIfTrue="1" operator="notEqual">
      <formula>Z10</formula>
    </cfRule>
    <cfRule type="expression" dxfId="1236" priority="1238" stopIfTrue="1">
      <formula>$G$9=9</formula>
    </cfRule>
  </conditionalFormatting>
  <conditionalFormatting sqref="V16">
    <cfRule type="cellIs" dxfId="1235" priority="1235" stopIfTrue="1" operator="notEqual">
      <formula>AA12</formula>
    </cfRule>
    <cfRule type="expression" dxfId="1234" priority="1236" stopIfTrue="1">
      <formula>$G$9=11</formula>
    </cfRule>
  </conditionalFormatting>
  <conditionalFormatting sqref="W16">
    <cfRule type="cellIs" dxfId="1233" priority="1233" stopIfTrue="1" operator="notEqual">
      <formula>Z12</formula>
    </cfRule>
    <cfRule type="expression" dxfId="1232" priority="1234" stopIfTrue="1">
      <formula>$G$9=11</formula>
    </cfRule>
  </conditionalFormatting>
  <conditionalFormatting sqref="X16">
    <cfRule type="cellIs" dxfId="1231" priority="1231" stopIfTrue="1" operator="notEqual">
      <formula>AA14</formula>
    </cfRule>
    <cfRule type="expression" dxfId="1230" priority="1232" stopIfTrue="1">
      <formula>$G$9=13</formula>
    </cfRule>
  </conditionalFormatting>
  <conditionalFormatting sqref="Y16">
    <cfRule type="cellIs" dxfId="1229" priority="1229" stopIfTrue="1" operator="notEqual">
      <formula>Z14</formula>
    </cfRule>
    <cfRule type="expression" dxfId="1228" priority="1230" stopIfTrue="1">
      <formula>$G$9=13</formula>
    </cfRule>
  </conditionalFormatting>
  <conditionalFormatting sqref="AF16">
    <cfRule type="cellIs" dxfId="1227" priority="1227" stopIfTrue="1" operator="notEqual">
      <formula>AA22</formula>
    </cfRule>
    <cfRule type="expression" dxfId="1226" priority="1228" stopIfTrue="1">
      <formula>$G$9=4</formula>
    </cfRule>
  </conditionalFormatting>
  <conditionalFormatting sqref="AG16">
    <cfRule type="cellIs" dxfId="1225" priority="1225" stopIfTrue="1" operator="notEqual">
      <formula>Z22</formula>
    </cfRule>
    <cfRule type="expression" dxfId="1224" priority="1226" stopIfTrue="1">
      <formula>$G$9=4</formula>
    </cfRule>
  </conditionalFormatting>
  <conditionalFormatting sqref="AB16">
    <cfRule type="cellIs" dxfId="1223" priority="1223" stopIfTrue="1" operator="notEqual">
      <formula>AA18</formula>
    </cfRule>
    <cfRule type="expression" dxfId="1222" priority="1224" stopIfTrue="1">
      <formula>$G$9=16</formula>
    </cfRule>
  </conditionalFormatting>
  <conditionalFormatting sqref="AC16">
    <cfRule type="cellIs" dxfId="1221" priority="1221" stopIfTrue="1" operator="notEqual">
      <formula>Z18</formula>
    </cfRule>
    <cfRule type="expression" dxfId="1220" priority="1222" stopIfTrue="1">
      <formula>$G$9=16</formula>
    </cfRule>
  </conditionalFormatting>
  <conditionalFormatting sqref="AD16">
    <cfRule type="cellIs" dxfId="1219" priority="1219" stopIfTrue="1" operator="notEqual">
      <formula>AA20</formula>
    </cfRule>
    <cfRule type="expression" dxfId="1218" priority="1220" stopIfTrue="1">
      <formula>$G$9=17</formula>
    </cfRule>
  </conditionalFormatting>
  <conditionalFormatting sqref="AE16">
    <cfRule type="cellIs" dxfId="1217" priority="1217" stopIfTrue="1" operator="notEqual">
      <formula>Z20</formula>
    </cfRule>
    <cfRule type="expression" dxfId="1216" priority="1218" stopIfTrue="1">
      <formula>$G$9=17</formula>
    </cfRule>
  </conditionalFormatting>
  <conditionalFormatting sqref="AL16">
    <cfRule type="cellIs" dxfId="1215" priority="1215" stopIfTrue="1" operator="notEqual">
      <formula>AA28</formula>
    </cfRule>
    <cfRule type="expression" dxfId="1214" priority="1216" stopIfTrue="1">
      <formula>$N$7=2</formula>
    </cfRule>
  </conditionalFormatting>
  <conditionalFormatting sqref="AM16">
    <cfRule type="cellIs" dxfId="1213" priority="1213" stopIfTrue="1" operator="notEqual">
      <formula>Z28</formula>
    </cfRule>
    <cfRule type="expression" dxfId="1212" priority="1214" stopIfTrue="1">
      <formula>$N$7=2</formula>
    </cfRule>
  </conditionalFormatting>
  <conditionalFormatting sqref="AN16">
    <cfRule type="cellIs" dxfId="1211" priority="1211" stopIfTrue="1" operator="notEqual">
      <formula>AA30</formula>
    </cfRule>
    <cfRule type="expression" dxfId="1210" priority="1212" stopIfTrue="1">
      <formula>$N$7=4</formula>
    </cfRule>
  </conditionalFormatting>
  <conditionalFormatting sqref="AO16">
    <cfRule type="cellIs" dxfId="1209" priority="1209" stopIfTrue="1" operator="notEqual">
      <formula>Z30</formula>
    </cfRule>
    <cfRule type="expression" dxfId="1208" priority="1210" stopIfTrue="1">
      <formula>$N$7=4</formula>
    </cfRule>
  </conditionalFormatting>
  <conditionalFormatting sqref="AP16">
    <cfRule type="cellIs" dxfId="1207" priority="1207" stopIfTrue="1" operator="notEqual">
      <formula>AA32</formula>
    </cfRule>
    <cfRule type="expression" dxfId="1206" priority="1208" stopIfTrue="1">
      <formula>$N$7=5</formula>
    </cfRule>
  </conditionalFormatting>
  <conditionalFormatting sqref="AQ16">
    <cfRule type="cellIs" dxfId="1205" priority="1205" stopIfTrue="1" operator="notEqual">
      <formula>Z32</formula>
    </cfRule>
    <cfRule type="expression" dxfId="1204" priority="1206" stopIfTrue="1">
      <formula>$N$7=5</formula>
    </cfRule>
  </conditionalFormatting>
  <conditionalFormatting sqref="AR16">
    <cfRule type="cellIs" dxfId="1203" priority="1203" stopIfTrue="1" operator="notEqual">
      <formula>AA34</formula>
    </cfRule>
    <cfRule type="expression" dxfId="1202" priority="1204" stopIfTrue="1">
      <formula>$N$7=6</formula>
    </cfRule>
  </conditionalFormatting>
  <conditionalFormatting sqref="AS16">
    <cfRule type="cellIs" dxfId="1201" priority="1201" stopIfTrue="1" operator="notEqual">
      <formula>Z34</formula>
    </cfRule>
    <cfRule type="expression" dxfId="1200" priority="1202" stopIfTrue="1">
      <formula>$N$7=6</formula>
    </cfRule>
  </conditionalFormatting>
  <conditionalFormatting sqref="AH16">
    <cfRule type="cellIs" dxfId="1199" priority="1199" stopIfTrue="1" operator="notEqual">
      <formula>AA24</formula>
    </cfRule>
    <cfRule type="expression" dxfId="1198" priority="1200" stopIfTrue="1">
      <formula>$N$7=13</formula>
    </cfRule>
  </conditionalFormatting>
  <conditionalFormatting sqref="AI16">
    <cfRule type="cellIs" dxfId="1197" priority="1197" stopIfTrue="1" operator="notEqual">
      <formula>Z24</formula>
    </cfRule>
    <cfRule type="expression" dxfId="1196" priority="1198" stopIfTrue="1">
      <formula>$N$7=13</formula>
    </cfRule>
  </conditionalFormatting>
  <conditionalFormatting sqref="AJ16">
    <cfRule type="cellIs" dxfId="1195" priority="1195" stopIfTrue="1" operator="notEqual">
      <formula>AA26</formula>
    </cfRule>
    <cfRule type="expression" dxfId="1194" priority="1196" stopIfTrue="1">
      <formula>$N$7=14</formula>
    </cfRule>
  </conditionalFormatting>
  <conditionalFormatting sqref="AK16">
    <cfRule type="cellIs" dxfId="1193" priority="1193" stopIfTrue="1" operator="notEqual">
      <formula>Z26</formula>
    </cfRule>
    <cfRule type="expression" dxfId="1192" priority="1194" stopIfTrue="1">
      <formula>$N$7=14</formula>
    </cfRule>
  </conditionalFormatting>
  <conditionalFormatting sqref="R16">
    <cfRule type="cellIs" dxfId="1191" priority="1191" stopIfTrue="1" operator="notEqual">
      <formula>AA8</formula>
    </cfRule>
    <cfRule type="expression" dxfId="1190" priority="1192" stopIfTrue="1">
      <formula>$G$9=9</formula>
    </cfRule>
  </conditionalFormatting>
  <conditionalFormatting sqref="S16">
    <cfRule type="cellIs" dxfId="1189" priority="1189" stopIfTrue="1" operator="notEqual">
      <formula>Z8</formula>
    </cfRule>
    <cfRule type="expression" dxfId="1188" priority="1190" stopIfTrue="1">
      <formula>$G$9=9</formula>
    </cfRule>
  </conditionalFormatting>
  <conditionalFormatting sqref="R18">
    <cfRule type="cellIs" dxfId="1187" priority="1187" stopIfTrue="1" operator="notEqual">
      <formula>AC8</formula>
    </cfRule>
    <cfRule type="expression" dxfId="1186" priority="1188" stopIfTrue="1">
      <formula>$G$9=9</formula>
    </cfRule>
  </conditionalFormatting>
  <conditionalFormatting sqref="S18">
    <cfRule type="cellIs" dxfId="1185" priority="1185" stopIfTrue="1" operator="notEqual">
      <formula>AB8</formula>
    </cfRule>
    <cfRule type="expression" dxfId="1184" priority="1186" stopIfTrue="1">
      <formula>$G$9=9</formula>
    </cfRule>
  </conditionalFormatting>
  <conditionalFormatting sqref="T18">
    <cfRule type="cellIs" dxfId="1183" priority="1183" stopIfTrue="1" operator="notEqual">
      <formula>AC10</formula>
    </cfRule>
    <cfRule type="expression" dxfId="1182" priority="1184" stopIfTrue="1">
      <formula>$G$9=10</formula>
    </cfRule>
  </conditionalFormatting>
  <conditionalFormatting sqref="U18">
    <cfRule type="cellIs" dxfId="1181" priority="1181" stopIfTrue="1" operator="notEqual">
      <formula>AB10</formula>
    </cfRule>
    <cfRule type="expression" dxfId="1180" priority="1182" stopIfTrue="1">
      <formula>$G$9=10</formula>
    </cfRule>
  </conditionalFormatting>
  <conditionalFormatting sqref="V18">
    <cfRule type="cellIs" dxfId="1179" priority="1179" stopIfTrue="1" operator="notEqual">
      <formula>AC12</formula>
    </cfRule>
    <cfRule type="expression" dxfId="1178" priority="1180" stopIfTrue="1">
      <formula>$G$9=12</formula>
    </cfRule>
  </conditionalFormatting>
  <conditionalFormatting sqref="W18">
    <cfRule type="cellIs" dxfId="1177" priority="1177" stopIfTrue="1" operator="notEqual">
      <formula>AB12</formula>
    </cfRule>
    <cfRule type="expression" dxfId="1176" priority="1178" stopIfTrue="1">
      <formula>$G$9=12</formula>
    </cfRule>
  </conditionalFormatting>
  <conditionalFormatting sqref="X18">
    <cfRule type="cellIs" dxfId="1175" priority="1175" stopIfTrue="1" operator="notEqual">
      <formula>AC14</formula>
    </cfRule>
    <cfRule type="expression" dxfId="1174" priority="1176" stopIfTrue="1">
      <formula>$G$9=14</formula>
    </cfRule>
  </conditionalFormatting>
  <conditionalFormatting sqref="Y18">
    <cfRule type="cellIs" dxfId="1173" priority="1173" stopIfTrue="1" operator="notEqual">
      <formula>AB14</formula>
    </cfRule>
    <cfRule type="expression" dxfId="1172" priority="1174" stopIfTrue="1">
      <formula>$G$9=14</formula>
    </cfRule>
  </conditionalFormatting>
  <conditionalFormatting sqref="AD18">
    <cfRule type="cellIs" dxfId="1171" priority="1171" stopIfTrue="1" operator="notEqual">
      <formula>AC20</formula>
    </cfRule>
    <cfRule type="expression" dxfId="1170" priority="1172" stopIfTrue="1">
      <formula>$G$9=1</formula>
    </cfRule>
  </conditionalFormatting>
  <conditionalFormatting sqref="AE18">
    <cfRule type="cellIs" dxfId="1169" priority="1169" stopIfTrue="1" operator="notEqual">
      <formula>AB20</formula>
    </cfRule>
    <cfRule type="expression" dxfId="1168" priority="1170" stopIfTrue="1">
      <formula>$G$9=1</formula>
    </cfRule>
  </conditionalFormatting>
  <conditionalFormatting sqref="AF18">
    <cfRule type="cellIs" dxfId="1167" priority="1167" stopIfTrue="1" operator="notEqual">
      <formula>AC22</formula>
    </cfRule>
    <cfRule type="expression" dxfId="1166" priority="1168" stopIfTrue="1">
      <formula>$G$9=5</formula>
    </cfRule>
  </conditionalFormatting>
  <conditionalFormatting sqref="AG18">
    <cfRule type="cellIs" dxfId="1165" priority="1165" stopIfTrue="1" operator="notEqual">
      <formula>AB22</formula>
    </cfRule>
    <cfRule type="expression" dxfId="1164" priority="1166" stopIfTrue="1">
      <formula>$G$9=5</formula>
    </cfRule>
  </conditionalFormatting>
  <conditionalFormatting sqref="Z18">
    <cfRule type="cellIs" dxfId="1163" priority="1163" stopIfTrue="1" operator="notEqual">
      <formula>AC16</formula>
    </cfRule>
    <cfRule type="expression" dxfId="1162" priority="1164" stopIfTrue="1">
      <formula>$G$9=16</formula>
    </cfRule>
  </conditionalFormatting>
  <conditionalFormatting sqref="AA18">
    <cfRule type="cellIs" dxfId="1161" priority="1161" stopIfTrue="1" operator="notEqual">
      <formula>AB16</formula>
    </cfRule>
    <cfRule type="expression" dxfId="1160" priority="1162" stopIfTrue="1">
      <formula>$G$9=16</formula>
    </cfRule>
  </conditionalFormatting>
  <conditionalFormatting sqref="AJ18">
    <cfRule type="cellIs" dxfId="1159" priority="1159" stopIfTrue="1" operator="notEqual">
      <formula>AC26</formula>
    </cfRule>
    <cfRule type="expression" dxfId="1158" priority="1160" stopIfTrue="1">
      <formula>$N$7=1</formula>
    </cfRule>
  </conditionalFormatting>
  <conditionalFormatting sqref="AK18">
    <cfRule type="cellIs" dxfId="1157" priority="1157" stopIfTrue="1" operator="notEqual">
      <formula>AB26</formula>
    </cfRule>
    <cfRule type="expression" dxfId="1156" priority="1158" stopIfTrue="1">
      <formula>$N$7=1</formula>
    </cfRule>
  </conditionalFormatting>
  <conditionalFormatting sqref="AL18">
    <cfRule type="cellIs" dxfId="1155" priority="1155" stopIfTrue="1" operator="notEqual">
      <formula>AC28</formula>
    </cfRule>
    <cfRule type="expression" dxfId="1154" priority="1156" stopIfTrue="1">
      <formula>$N$7=3</formula>
    </cfRule>
  </conditionalFormatting>
  <conditionalFormatting sqref="AM18">
    <cfRule type="cellIs" dxfId="1153" priority="1153" stopIfTrue="1" operator="notEqual">
      <formula>AB28</formula>
    </cfRule>
    <cfRule type="expression" dxfId="1152" priority="1154" stopIfTrue="1">
      <formula>$N$7=3</formula>
    </cfRule>
  </conditionalFormatting>
  <conditionalFormatting sqref="AN18">
    <cfRule type="cellIs" dxfId="1151" priority="1151" stopIfTrue="1" operator="notEqual">
      <formula>AC30</formula>
    </cfRule>
    <cfRule type="expression" dxfId="1150" priority="1152" stopIfTrue="1">
      <formula>$N$7=5</formula>
    </cfRule>
  </conditionalFormatting>
  <conditionalFormatting sqref="AO18">
    <cfRule type="cellIs" dxfId="1149" priority="1149" stopIfTrue="1" operator="notEqual">
      <formula>AB30</formula>
    </cfRule>
    <cfRule type="expression" dxfId="1148" priority="1150" stopIfTrue="1">
      <formula>$N$7=5</formula>
    </cfRule>
  </conditionalFormatting>
  <conditionalFormatting sqref="AP18">
    <cfRule type="cellIs" dxfId="1147" priority="1147" stopIfTrue="1" operator="notEqual">
      <formula>AC32</formula>
    </cfRule>
    <cfRule type="expression" dxfId="1146" priority="1148" stopIfTrue="1">
      <formula>$N$7=6</formula>
    </cfRule>
  </conditionalFormatting>
  <conditionalFormatting sqref="AQ18">
    <cfRule type="cellIs" dxfId="1145" priority="1145" stopIfTrue="1" operator="notEqual">
      <formula>AB32</formula>
    </cfRule>
    <cfRule type="expression" dxfId="1144" priority="1146" stopIfTrue="1">
      <formula>$N$7=6</formula>
    </cfRule>
  </conditionalFormatting>
  <conditionalFormatting sqref="AR18">
    <cfRule type="cellIs" dxfId="1143" priority="1143" stopIfTrue="1" operator="notEqual">
      <formula>AC34</formula>
    </cfRule>
    <cfRule type="expression" dxfId="1142" priority="1144" stopIfTrue="1">
      <formula>$N$7=7</formula>
    </cfRule>
  </conditionalFormatting>
  <conditionalFormatting sqref="AS18">
    <cfRule type="cellIs" dxfId="1141" priority="1141" stopIfTrue="1" operator="notEqual">
      <formula>AB34</formula>
    </cfRule>
    <cfRule type="expression" dxfId="1140" priority="1142" stopIfTrue="1">
      <formula>$N$7=7</formula>
    </cfRule>
  </conditionalFormatting>
  <conditionalFormatting sqref="AH18">
    <cfRule type="cellIs" dxfId="1139" priority="1139" stopIfTrue="1" operator="notEqual">
      <formula>AC24</formula>
    </cfRule>
    <cfRule type="expression" dxfId="1138" priority="1140" stopIfTrue="1">
      <formula>$N$7=14</formula>
    </cfRule>
  </conditionalFormatting>
  <conditionalFormatting sqref="AI18">
    <cfRule type="cellIs" dxfId="1137" priority="1137" stopIfTrue="1" operator="notEqual">
      <formula>AB24</formula>
    </cfRule>
    <cfRule type="expression" dxfId="1136" priority="1138" stopIfTrue="1">
      <formula>$N$7=14</formula>
    </cfRule>
  </conditionalFormatting>
  <conditionalFormatting sqref="T20">
    <cfRule type="cellIs" dxfId="1135" priority="1135" stopIfTrue="1" operator="notEqual">
      <formula>AE10</formula>
    </cfRule>
    <cfRule type="expression" dxfId="1134" priority="1136" stopIfTrue="1">
      <formula>$G$9=11</formula>
    </cfRule>
  </conditionalFormatting>
  <conditionalFormatting sqref="U20">
    <cfRule type="cellIs" dxfId="1133" priority="1133" stopIfTrue="1" operator="notEqual">
      <formula>AD10</formula>
    </cfRule>
    <cfRule type="expression" dxfId="1132" priority="1134" stopIfTrue="1">
      <formula>$G$9=11</formula>
    </cfRule>
  </conditionalFormatting>
  <conditionalFormatting sqref="V20">
    <cfRule type="cellIs" dxfId="1131" priority="1131" stopIfTrue="1" operator="notEqual">
      <formula>AE12</formula>
    </cfRule>
    <cfRule type="expression" dxfId="1130" priority="1132" stopIfTrue="1">
      <formula>$G$9=13</formula>
    </cfRule>
  </conditionalFormatting>
  <conditionalFormatting sqref="W20">
    <cfRule type="cellIs" dxfId="1129" priority="1129" stopIfTrue="1" operator="notEqual">
      <formula>AD12</formula>
    </cfRule>
    <cfRule type="expression" dxfId="1128" priority="1130" stopIfTrue="1">
      <formula>$G$9=13</formula>
    </cfRule>
  </conditionalFormatting>
  <conditionalFormatting sqref="X20">
    <cfRule type="cellIs" dxfId="1127" priority="1127" stopIfTrue="1" operator="notEqual">
      <formula>AE14</formula>
    </cfRule>
    <cfRule type="expression" dxfId="1126" priority="1128" stopIfTrue="1">
      <formula>$G$9=15</formula>
    </cfRule>
  </conditionalFormatting>
  <conditionalFormatting sqref="Y20">
    <cfRule type="cellIs" dxfId="1125" priority="1125" stopIfTrue="1" operator="notEqual">
      <formula>AD14</formula>
    </cfRule>
    <cfRule type="expression" dxfId="1124" priority="1126" stopIfTrue="1">
      <formula>$G$9=15</formula>
    </cfRule>
  </conditionalFormatting>
  <conditionalFormatting sqref="AB20">
    <cfRule type="cellIs" dxfId="1123" priority="1123" stopIfTrue="1" operator="notEqual">
      <formula>AE18</formula>
    </cfRule>
    <cfRule type="expression" dxfId="1122" priority="1124" stopIfTrue="1">
      <formula>$G$9=1</formula>
    </cfRule>
  </conditionalFormatting>
  <conditionalFormatting sqref="AC20">
    <cfRule type="cellIs" dxfId="1121" priority="1121" stopIfTrue="1" operator="notEqual">
      <formula>AD18</formula>
    </cfRule>
    <cfRule type="expression" dxfId="1120" priority="1122" stopIfTrue="1">
      <formula>$G$9=1</formula>
    </cfRule>
  </conditionalFormatting>
  <conditionalFormatting sqref="AF20">
    <cfRule type="cellIs" dxfId="1119" priority="1119" stopIfTrue="1" operator="notEqual">
      <formula>AE22</formula>
    </cfRule>
    <cfRule type="expression" dxfId="1118" priority="1120" stopIfTrue="1">
      <formula>$G$9=6</formula>
    </cfRule>
  </conditionalFormatting>
  <conditionalFormatting sqref="AG20">
    <cfRule type="cellIs" dxfId="1117" priority="1117" stopIfTrue="1" operator="notEqual">
      <formula>AD22</formula>
    </cfRule>
    <cfRule type="expression" dxfId="1116" priority="1118" stopIfTrue="1">
      <formula>$G$9=6</formula>
    </cfRule>
  </conditionalFormatting>
  <conditionalFormatting sqref="Z20">
    <cfRule type="cellIs" dxfId="1115" priority="1115" stopIfTrue="1" operator="notEqual">
      <formula>AE16</formula>
    </cfRule>
    <cfRule type="expression" dxfId="1114" priority="1116" stopIfTrue="1">
      <formula>$G$9=17</formula>
    </cfRule>
  </conditionalFormatting>
  <conditionalFormatting sqref="AA20">
    <cfRule type="cellIs" dxfId="1113" priority="1113" stopIfTrue="1" operator="notEqual">
      <formula>AD16</formula>
    </cfRule>
    <cfRule type="expression" dxfId="1112" priority="1114" stopIfTrue="1">
      <formula>$G$9=17</formula>
    </cfRule>
  </conditionalFormatting>
  <conditionalFormatting sqref="AH20">
    <cfRule type="cellIs" dxfId="1111" priority="1111" stopIfTrue="1" operator="notEqual">
      <formula>AE24</formula>
    </cfRule>
    <cfRule type="expression" dxfId="1110" priority="1112" stopIfTrue="1">
      <formula>$N$7=1</formula>
    </cfRule>
  </conditionalFormatting>
  <conditionalFormatting sqref="AI20">
    <cfRule type="cellIs" dxfId="1109" priority="1109" stopIfTrue="1" operator="notEqual">
      <formula>AD24</formula>
    </cfRule>
    <cfRule type="expression" dxfId="1108" priority="1110" stopIfTrue="1">
      <formula>$N$7=1</formula>
    </cfRule>
  </conditionalFormatting>
  <conditionalFormatting sqref="AL20">
    <cfRule type="cellIs" dxfId="1107" priority="1107" stopIfTrue="1" operator="notEqual">
      <formula>AE28</formula>
    </cfRule>
    <cfRule type="expression" dxfId="1106" priority="1108" stopIfTrue="1">
      <formula>$N$7=4</formula>
    </cfRule>
  </conditionalFormatting>
  <conditionalFormatting sqref="AM20">
    <cfRule type="cellIs" dxfId="1105" priority="1105" stopIfTrue="1" operator="notEqual">
      <formula>AD28</formula>
    </cfRule>
    <cfRule type="expression" dxfId="1104" priority="1106" stopIfTrue="1">
      <formula>$N$7=4</formula>
    </cfRule>
  </conditionalFormatting>
  <conditionalFormatting sqref="AN20">
    <cfRule type="cellIs" dxfId="1103" priority="1103" stopIfTrue="1" operator="notEqual">
      <formula>AE30</formula>
    </cfRule>
    <cfRule type="expression" dxfId="1102" priority="1104" stopIfTrue="1">
      <formula>$N$7=6</formula>
    </cfRule>
  </conditionalFormatting>
  <conditionalFormatting sqref="AO20">
    <cfRule type="cellIs" dxfId="1101" priority="1101" stopIfTrue="1" operator="notEqual">
      <formula>AD30</formula>
    </cfRule>
    <cfRule type="expression" dxfId="1100" priority="1102" stopIfTrue="1">
      <formula>$N$7=6</formula>
    </cfRule>
  </conditionalFormatting>
  <conditionalFormatting sqref="AP20">
    <cfRule type="cellIs" dxfId="1099" priority="1099" stopIfTrue="1" operator="notEqual">
      <formula>AE32</formula>
    </cfRule>
    <cfRule type="expression" dxfId="1098" priority="1100" stopIfTrue="1">
      <formula>$N$7=7</formula>
    </cfRule>
  </conditionalFormatting>
  <conditionalFormatting sqref="AQ20">
    <cfRule type="cellIs" dxfId="1097" priority="1097" stopIfTrue="1" operator="notEqual">
      <formula>AD32</formula>
    </cfRule>
    <cfRule type="expression" dxfId="1096" priority="1098" stopIfTrue="1">
      <formula>$N$7=7</formula>
    </cfRule>
  </conditionalFormatting>
  <conditionalFormatting sqref="AR20">
    <cfRule type="cellIs" dxfId="1095" priority="1095" stopIfTrue="1" operator="notEqual">
      <formula>AE34</formula>
    </cfRule>
    <cfRule type="expression" dxfId="1094" priority="1096" stopIfTrue="1">
      <formula>$N$7=8</formula>
    </cfRule>
  </conditionalFormatting>
  <conditionalFormatting sqref="AS20">
    <cfRule type="cellIs" dxfId="1093" priority="1093" stopIfTrue="1" operator="notEqual">
      <formula>AD34</formula>
    </cfRule>
    <cfRule type="expression" dxfId="1092" priority="1094" stopIfTrue="1">
      <formula>$N$7=8</formula>
    </cfRule>
  </conditionalFormatting>
  <conditionalFormatting sqref="AJ20">
    <cfRule type="cellIs" dxfId="1091" priority="1091" stopIfTrue="1" operator="notEqual">
      <formula>AE26</formula>
    </cfRule>
    <cfRule type="expression" dxfId="1090" priority="1092" stopIfTrue="1">
      <formula>$N$7=2</formula>
    </cfRule>
  </conditionalFormatting>
  <conditionalFormatting sqref="AK20">
    <cfRule type="cellIs" dxfId="1089" priority="1089" stopIfTrue="1" operator="notEqual">
      <formula>AD26</formula>
    </cfRule>
    <cfRule type="expression" dxfId="1088" priority="1090" stopIfTrue="1">
      <formula>$N$7=2</formula>
    </cfRule>
  </conditionalFormatting>
  <conditionalFormatting sqref="R20">
    <cfRule type="cellIs" dxfId="1087" priority="1087" stopIfTrue="1" operator="notEqual">
      <formula>AE8</formula>
    </cfRule>
    <cfRule type="expression" dxfId="1086" priority="1088" stopIfTrue="1">
      <formula>$G$9=11</formula>
    </cfRule>
  </conditionalFormatting>
  <conditionalFormatting sqref="S20">
    <cfRule type="cellIs" dxfId="1085" priority="1085" stopIfTrue="1" operator="notEqual">
      <formula>AD8</formula>
    </cfRule>
    <cfRule type="expression" dxfId="1084" priority="1086" stopIfTrue="1">
      <formula>$G$9=11</formula>
    </cfRule>
  </conditionalFormatting>
  <conditionalFormatting sqref="R22">
    <cfRule type="cellIs" dxfId="1083" priority="1083" stopIfTrue="1" operator="notEqual">
      <formula>AG8</formula>
    </cfRule>
    <cfRule type="expression" dxfId="1082" priority="1084" stopIfTrue="1">
      <formula>$G$9=14</formula>
    </cfRule>
  </conditionalFormatting>
  <conditionalFormatting sqref="S22">
    <cfRule type="cellIs" dxfId="1081" priority="1081" stopIfTrue="1" operator="notEqual">
      <formula>AF8</formula>
    </cfRule>
    <cfRule type="expression" dxfId="1080" priority="1082" stopIfTrue="1">
      <formula>$G$9=14</formula>
    </cfRule>
  </conditionalFormatting>
  <conditionalFormatting sqref="T22">
    <cfRule type="cellIs" dxfId="1079" priority="1079" stopIfTrue="1" operator="notEqual">
      <formula>AG10</formula>
    </cfRule>
    <cfRule type="expression" dxfId="1078" priority="1080" stopIfTrue="1">
      <formula>$G$9=15</formula>
    </cfRule>
  </conditionalFormatting>
  <conditionalFormatting sqref="U22">
    <cfRule type="cellIs" dxfId="1077" priority="1077" stopIfTrue="1" operator="notEqual">
      <formula>AF10</formula>
    </cfRule>
    <cfRule type="expression" dxfId="1076" priority="1078" stopIfTrue="1">
      <formula>$G$9=15</formula>
    </cfRule>
  </conditionalFormatting>
  <conditionalFormatting sqref="AB22">
    <cfRule type="cellIs" dxfId="1075" priority="1075" stopIfTrue="1" operator="notEqual">
      <formula>AG18</formula>
    </cfRule>
    <cfRule type="expression" dxfId="1074" priority="1076" stopIfTrue="1">
      <formula>$G$9=5</formula>
    </cfRule>
  </conditionalFormatting>
  <conditionalFormatting sqref="AC22">
    <cfRule type="cellIs" dxfId="1073" priority="1073" stopIfTrue="1" operator="notEqual">
      <formula>AF18</formula>
    </cfRule>
    <cfRule type="expression" dxfId="1072" priority="1074" stopIfTrue="1">
      <formula>$G$9=5</formula>
    </cfRule>
  </conditionalFormatting>
  <conditionalFormatting sqref="V22">
    <cfRule type="cellIs" dxfId="1071" priority="1071" stopIfTrue="1" operator="notEqual">
      <formula>AG12</formula>
    </cfRule>
    <cfRule type="expression" dxfId="1070" priority="1072" stopIfTrue="1">
      <formula>$G$9=17</formula>
    </cfRule>
  </conditionalFormatting>
  <conditionalFormatting sqref="W22">
    <cfRule type="cellIs" dxfId="1069" priority="1069" stopIfTrue="1" operator="notEqual">
      <formula>AF12</formula>
    </cfRule>
    <cfRule type="expression" dxfId="1068" priority="1070" stopIfTrue="1">
      <formula>$G$9=17</formula>
    </cfRule>
  </conditionalFormatting>
  <conditionalFormatting sqref="AR22">
    <cfRule type="cellIs" dxfId="1067" priority="1067" stopIfTrue="1" operator="notEqual">
      <formula>AG34</formula>
    </cfRule>
    <cfRule type="expression" dxfId="1066" priority="1068" stopIfTrue="1">
      <formula>$N$7=12</formula>
    </cfRule>
  </conditionalFormatting>
  <conditionalFormatting sqref="AS22">
    <cfRule type="cellIs" dxfId="1065" priority="1065" stopIfTrue="1" operator="notEqual">
      <formula>AF34</formula>
    </cfRule>
    <cfRule type="expression" dxfId="1064" priority="1066" stopIfTrue="1">
      <formula>$N$7=12</formula>
    </cfRule>
  </conditionalFormatting>
  <conditionalFormatting sqref="AH22">
    <cfRule type="cellIs" dxfId="1063" priority="1063" stopIfTrue="1" operator="notEqual">
      <formula>AG24</formula>
    </cfRule>
    <cfRule type="expression" dxfId="1062" priority="1064" stopIfTrue="1">
      <formula>$N$7=5</formula>
    </cfRule>
  </conditionalFormatting>
  <conditionalFormatting sqref="AI22">
    <cfRule type="cellIs" dxfId="1061" priority="1061" stopIfTrue="1" operator="notEqual">
      <formula>AF24</formula>
    </cfRule>
    <cfRule type="expression" dxfId="1060" priority="1062" stopIfTrue="1">
      <formula>$N$7=5</formula>
    </cfRule>
  </conditionalFormatting>
  <conditionalFormatting sqref="AJ22">
    <cfRule type="cellIs" dxfId="1059" priority="1059" stopIfTrue="1" operator="notEqual">
      <formula>AG26</formula>
    </cfRule>
    <cfRule type="expression" dxfId="1058" priority="1060" stopIfTrue="1">
      <formula>$N$7=6</formula>
    </cfRule>
  </conditionalFormatting>
  <conditionalFormatting sqref="AK22">
    <cfRule type="cellIs" dxfId="1057" priority="1057" stopIfTrue="1" operator="notEqual">
      <formula>AF26</formula>
    </cfRule>
    <cfRule type="expression" dxfId="1056" priority="1058" stopIfTrue="1">
      <formula>$N$7=6</formula>
    </cfRule>
  </conditionalFormatting>
  <conditionalFormatting sqref="AL22">
    <cfRule type="cellIs" dxfId="1055" priority="1055" stopIfTrue="1" operator="notEqual">
      <formula>AG28</formula>
    </cfRule>
    <cfRule type="expression" dxfId="1054" priority="1056" stopIfTrue="1">
      <formula>$N$7=8</formula>
    </cfRule>
  </conditionalFormatting>
  <conditionalFormatting sqref="AM22">
    <cfRule type="cellIs" dxfId="1053" priority="1053" stopIfTrue="1" operator="notEqual">
      <formula>AF28</formula>
    </cfRule>
    <cfRule type="expression" dxfId="1052" priority="1054" stopIfTrue="1">
      <formula>$N$7=8</formula>
    </cfRule>
  </conditionalFormatting>
  <conditionalFormatting sqref="AP22">
    <cfRule type="cellIs" dxfId="1051" priority="1051" stopIfTrue="1" operator="notEqual">
      <formula>AG32</formula>
    </cfRule>
    <cfRule type="expression" dxfId="1050" priority="1052" stopIfTrue="1">
      <formula>$N$7=11</formula>
    </cfRule>
  </conditionalFormatting>
  <conditionalFormatting sqref="AQ22">
    <cfRule type="cellIs" dxfId="1049" priority="1049" stopIfTrue="1" operator="notEqual">
      <formula>AF32</formula>
    </cfRule>
    <cfRule type="expression" dxfId="1048" priority="1050" stopIfTrue="1">
      <formula>$N$7=11</formula>
    </cfRule>
  </conditionalFormatting>
  <conditionalFormatting sqref="AN22">
    <cfRule type="cellIs" dxfId="1047" priority="1048" stopIfTrue="1" operator="notEqual">
      <formula>AG30</formula>
    </cfRule>
  </conditionalFormatting>
  <conditionalFormatting sqref="AO22">
    <cfRule type="cellIs" dxfId="1046" priority="1047" stopIfTrue="1" operator="notEqual">
      <formula>AF30</formula>
    </cfRule>
  </conditionalFormatting>
  <conditionalFormatting sqref="X22">
    <cfRule type="cellIs" dxfId="1045" priority="1045" stopIfTrue="1" operator="notEqual">
      <formula>AG14</formula>
    </cfRule>
    <cfRule type="expression" dxfId="1044" priority="1046" stopIfTrue="1">
      <formula>$G$9=2</formula>
    </cfRule>
  </conditionalFormatting>
  <conditionalFormatting sqref="Y22">
    <cfRule type="cellIs" dxfId="1043" priority="1043" stopIfTrue="1" operator="notEqual">
      <formula>AF14</formula>
    </cfRule>
    <cfRule type="expression" dxfId="1042" priority="1044" stopIfTrue="1">
      <formula>$G$9=2</formula>
    </cfRule>
  </conditionalFormatting>
  <conditionalFormatting sqref="Z22">
    <cfRule type="cellIs" dxfId="1041" priority="1041" stopIfTrue="1" operator="notEqual">
      <formula>AG16</formula>
    </cfRule>
    <cfRule type="expression" dxfId="1040" priority="1042" stopIfTrue="1">
      <formula>$G$9=5</formula>
    </cfRule>
  </conditionalFormatting>
  <conditionalFormatting sqref="AA22">
    <cfRule type="cellIs" dxfId="1039" priority="1039" stopIfTrue="1" operator="notEqual">
      <formula>AF16</formula>
    </cfRule>
    <cfRule type="expression" dxfId="1038" priority="1040" stopIfTrue="1">
      <formula>$G$9=5</formula>
    </cfRule>
  </conditionalFormatting>
  <conditionalFormatting sqref="AD22">
    <cfRule type="cellIs" dxfId="1037" priority="1037" stopIfTrue="1" operator="notEqual">
      <formula>AG20</formula>
    </cfRule>
    <cfRule type="expression" dxfId="1036" priority="1038" stopIfTrue="1">
      <formula>$G$9=6</formula>
    </cfRule>
  </conditionalFormatting>
  <conditionalFormatting sqref="AE22">
    <cfRule type="cellIs" dxfId="1035" priority="1035" stopIfTrue="1" operator="notEqual">
      <formula>AF20</formula>
    </cfRule>
    <cfRule type="expression" dxfId="1034" priority="1036" stopIfTrue="1">
      <formula>$G$9=6</formula>
    </cfRule>
  </conditionalFormatting>
  <conditionalFormatting sqref="R24">
    <cfRule type="cellIs" dxfId="1033" priority="1033" stopIfTrue="1" operator="notEqual">
      <formula>AI8</formula>
    </cfRule>
    <cfRule type="expression" dxfId="1032" priority="1034" stopIfTrue="1">
      <formula>$N$7=6</formula>
    </cfRule>
  </conditionalFormatting>
  <conditionalFormatting sqref="S24">
    <cfRule type="cellIs" dxfId="1031" priority="1031" stopIfTrue="1" operator="notEqual">
      <formula>AH8</formula>
    </cfRule>
    <cfRule type="expression" dxfId="1030" priority="1032" stopIfTrue="1">
      <formula>$N$7=6</formula>
    </cfRule>
  </conditionalFormatting>
  <conditionalFormatting sqref="T24">
    <cfRule type="cellIs" dxfId="1029" priority="1029" stopIfTrue="1" operator="notEqual">
      <formula>AI10</formula>
    </cfRule>
    <cfRule type="expression" dxfId="1028" priority="1030" stopIfTrue="1">
      <formula>$N$7=7</formula>
    </cfRule>
  </conditionalFormatting>
  <conditionalFormatting sqref="U24">
    <cfRule type="cellIs" dxfId="1027" priority="1027" stopIfTrue="1" operator="notEqual">
      <formula>AH10</formula>
    </cfRule>
    <cfRule type="expression" dxfId="1026" priority="1028" stopIfTrue="1">
      <formula>$N$7=7</formula>
    </cfRule>
  </conditionalFormatting>
  <conditionalFormatting sqref="V24">
    <cfRule type="cellIs" dxfId="1025" priority="1025" stopIfTrue="1" operator="notEqual">
      <formula>AI12</formula>
    </cfRule>
    <cfRule type="expression" dxfId="1024" priority="1026" stopIfTrue="1">
      <formula>$N$7=9</formula>
    </cfRule>
  </conditionalFormatting>
  <conditionalFormatting sqref="W24">
    <cfRule type="cellIs" dxfId="1023" priority="1023" stopIfTrue="1" operator="notEqual">
      <formula>AH12</formula>
    </cfRule>
    <cfRule type="expression" dxfId="1022" priority="1024" stopIfTrue="1">
      <formula>$N$7=9</formula>
    </cfRule>
  </conditionalFormatting>
  <conditionalFormatting sqref="X24">
    <cfRule type="cellIs" dxfId="1021" priority="1021" stopIfTrue="1" operator="notEqual">
      <formula>AI14</formula>
    </cfRule>
    <cfRule type="expression" dxfId="1020" priority="1022" stopIfTrue="1">
      <formula>$N$7=11</formula>
    </cfRule>
  </conditionalFormatting>
  <conditionalFormatting sqref="Y24">
    <cfRule type="cellIs" dxfId="1019" priority="1019" stopIfTrue="1" operator="notEqual">
      <formula>AH14</formula>
    </cfRule>
    <cfRule type="expression" dxfId="1018" priority="1020" stopIfTrue="1">
      <formula>$N$7=11</formula>
    </cfRule>
  </conditionalFormatting>
  <conditionalFormatting sqref="AD24">
    <cfRule type="cellIs" dxfId="1017" priority="1017" stopIfTrue="1" operator="notEqual">
      <formula>AI20</formula>
    </cfRule>
    <cfRule type="expression" dxfId="1016" priority="1018" stopIfTrue="1">
      <formula>$N$7=1</formula>
    </cfRule>
  </conditionalFormatting>
  <conditionalFormatting sqref="AE24">
    <cfRule type="cellIs" dxfId="1015" priority="1015" stopIfTrue="1" operator="notEqual">
      <formula>AH20</formula>
    </cfRule>
    <cfRule type="expression" dxfId="1014" priority="1016" stopIfTrue="1">
      <formula>$N$7=1</formula>
    </cfRule>
  </conditionalFormatting>
  <conditionalFormatting sqref="AF24">
    <cfRule type="cellIs" dxfId="1013" priority="1013" stopIfTrue="1" operator="notEqual">
      <formula>AI22</formula>
    </cfRule>
    <cfRule type="expression" dxfId="1012" priority="1014" stopIfTrue="1">
      <formula>$N$7=5</formula>
    </cfRule>
  </conditionalFormatting>
  <conditionalFormatting sqref="AG24">
    <cfRule type="cellIs" dxfId="1011" priority="1011" stopIfTrue="1" operator="notEqual">
      <formula>AH22</formula>
    </cfRule>
    <cfRule type="expression" dxfId="1010" priority="1012" stopIfTrue="1">
      <formula>$N$7=5</formula>
    </cfRule>
  </conditionalFormatting>
  <conditionalFormatting sqref="Z24">
    <cfRule type="cellIs" dxfId="1009" priority="1009" stopIfTrue="1" operator="notEqual">
      <formula>AI16</formula>
    </cfRule>
    <cfRule type="expression" dxfId="1008" priority="1010" stopIfTrue="1">
      <formula>$N$7=13</formula>
    </cfRule>
  </conditionalFormatting>
  <conditionalFormatting sqref="AA24">
    <cfRule type="cellIs" dxfId="1007" priority="1007" stopIfTrue="1" operator="notEqual">
      <formula>AH16</formula>
    </cfRule>
    <cfRule type="expression" dxfId="1006" priority="1008" stopIfTrue="1">
      <formula>$N$7=13</formula>
    </cfRule>
  </conditionalFormatting>
  <conditionalFormatting sqref="AJ24">
    <cfRule type="cellIs" dxfId="1005" priority="1005" stopIfTrue="1" operator="notEqual">
      <formula>AI26</formula>
    </cfRule>
    <cfRule type="expression" dxfId="1004" priority="1006" stopIfTrue="1">
      <formula>$G$9=1</formula>
    </cfRule>
  </conditionalFormatting>
  <conditionalFormatting sqref="AK24">
    <cfRule type="cellIs" dxfId="1003" priority="1003" stopIfTrue="1" operator="notEqual">
      <formula>AH26</formula>
    </cfRule>
    <cfRule type="expression" dxfId="1002" priority="1004" stopIfTrue="1">
      <formula>$G$9=1</formula>
    </cfRule>
  </conditionalFormatting>
  <conditionalFormatting sqref="AL24">
    <cfRule type="cellIs" dxfId="1001" priority="1001" stopIfTrue="1" operator="notEqual">
      <formula>AI28</formula>
    </cfRule>
    <cfRule type="expression" dxfId="1000" priority="1002" stopIfTrue="1">
      <formula>$G$9=3</formula>
    </cfRule>
  </conditionalFormatting>
  <conditionalFormatting sqref="AM24">
    <cfRule type="cellIs" dxfId="999" priority="999" stopIfTrue="1" operator="notEqual">
      <formula>AH28</formula>
    </cfRule>
    <cfRule type="expression" dxfId="998" priority="1000" stopIfTrue="1">
      <formula>$G$9=3</formula>
    </cfRule>
  </conditionalFormatting>
  <conditionalFormatting sqref="AN24">
    <cfRule type="cellIs" dxfId="997" priority="997" stopIfTrue="1" operator="notEqual">
      <formula>AI30</formula>
    </cfRule>
    <cfRule type="expression" dxfId="996" priority="998" stopIfTrue="1">
      <formula>$G$9=5</formula>
    </cfRule>
  </conditionalFormatting>
  <conditionalFormatting sqref="AO24">
    <cfRule type="cellIs" dxfId="995" priority="995" stopIfTrue="1" operator="notEqual">
      <formula>AH30</formula>
    </cfRule>
    <cfRule type="expression" dxfId="994" priority="996" stopIfTrue="1">
      <formula>$G$9=5</formula>
    </cfRule>
  </conditionalFormatting>
  <conditionalFormatting sqref="AR24">
    <cfRule type="cellIs" dxfId="993" priority="993" stopIfTrue="1" operator="notEqual">
      <formula>AI34</formula>
    </cfRule>
    <cfRule type="expression" dxfId="992" priority="994" stopIfTrue="1">
      <formula>$G$9=7</formula>
    </cfRule>
  </conditionalFormatting>
  <conditionalFormatting sqref="AS24">
    <cfRule type="cellIs" dxfId="991" priority="991" stopIfTrue="1" operator="notEqual">
      <formula>AH34</formula>
    </cfRule>
    <cfRule type="expression" dxfId="990" priority="992" stopIfTrue="1">
      <formula>$G$9=7</formula>
    </cfRule>
  </conditionalFormatting>
  <conditionalFormatting sqref="AB24">
    <cfRule type="cellIs" dxfId="989" priority="989" stopIfTrue="1" operator="notEqual">
      <formula>AI18</formula>
    </cfRule>
    <cfRule type="expression" dxfId="988" priority="990" stopIfTrue="1">
      <formula>$N$7=14</formula>
    </cfRule>
  </conditionalFormatting>
  <conditionalFormatting sqref="AC24">
    <cfRule type="cellIs" dxfId="987" priority="987" stopIfTrue="1" operator="notEqual">
      <formula>AH18</formula>
    </cfRule>
    <cfRule type="expression" dxfId="986" priority="988" stopIfTrue="1">
      <formula>$N$7=14</formula>
    </cfRule>
  </conditionalFormatting>
  <conditionalFormatting sqref="AP24">
    <cfRule type="cellIs" dxfId="985" priority="985" stopIfTrue="1" operator="notEqual">
      <formula>AI32</formula>
    </cfRule>
    <cfRule type="expression" dxfId="984" priority="986" stopIfTrue="1">
      <formula>$G$9=6</formula>
    </cfRule>
  </conditionalFormatting>
  <conditionalFormatting sqref="AQ24">
    <cfRule type="cellIs" dxfId="983" priority="983" stopIfTrue="1" operator="notEqual">
      <formula>AH32</formula>
    </cfRule>
    <cfRule type="expression" dxfId="982" priority="984" stopIfTrue="1">
      <formula>$G$9=6</formula>
    </cfRule>
  </conditionalFormatting>
  <conditionalFormatting sqref="T26">
    <cfRule type="cellIs" dxfId="981" priority="981" stopIfTrue="1" operator="notEqual">
      <formula>AK10</formula>
    </cfRule>
    <cfRule type="expression" dxfId="980" priority="982" stopIfTrue="1">
      <formula>$N$7=8</formula>
    </cfRule>
  </conditionalFormatting>
  <conditionalFormatting sqref="U26">
    <cfRule type="cellIs" dxfId="979" priority="979" stopIfTrue="1" operator="notEqual">
      <formula>AJ10</formula>
    </cfRule>
    <cfRule type="expression" dxfId="978" priority="980" stopIfTrue="1">
      <formula>$N$7=8</formula>
    </cfRule>
  </conditionalFormatting>
  <conditionalFormatting sqref="V26">
    <cfRule type="cellIs" dxfId="977" priority="978" stopIfTrue="1" operator="notEqual">
      <formula>AK12</formula>
    </cfRule>
  </conditionalFormatting>
  <conditionalFormatting sqref="W26">
    <cfRule type="cellIs" dxfId="976" priority="977" stopIfTrue="1" operator="notEqual">
      <formula>AJ12</formula>
    </cfRule>
  </conditionalFormatting>
  <conditionalFormatting sqref="X26">
    <cfRule type="cellIs" dxfId="975" priority="975" stopIfTrue="1" operator="notEqual">
      <formula>AK14</formula>
    </cfRule>
    <cfRule type="expression" dxfId="974" priority="976" stopIfTrue="1">
      <formula>$N$7=12</formula>
    </cfRule>
  </conditionalFormatting>
  <conditionalFormatting sqref="Y26">
    <cfRule type="cellIs" dxfId="973" priority="973" stopIfTrue="1" operator="notEqual">
      <formula>AJ14</formula>
    </cfRule>
    <cfRule type="expression" dxfId="972" priority="974" stopIfTrue="1">
      <formula>$N$7=12</formula>
    </cfRule>
  </conditionalFormatting>
  <conditionalFormatting sqref="AB26">
    <cfRule type="cellIs" dxfId="971" priority="971" stopIfTrue="1" operator="notEqual">
      <formula>AK18</formula>
    </cfRule>
    <cfRule type="expression" dxfId="970" priority="972" stopIfTrue="1">
      <formula>$N$7=1</formula>
    </cfRule>
  </conditionalFormatting>
  <conditionalFormatting sqref="AC26">
    <cfRule type="cellIs" dxfId="969" priority="969" stopIfTrue="1" operator="notEqual">
      <formula>AJ18</formula>
    </cfRule>
    <cfRule type="expression" dxfId="968" priority="970" stopIfTrue="1">
      <formula>$N$7=1</formula>
    </cfRule>
  </conditionalFormatting>
  <conditionalFormatting sqref="AF26">
    <cfRule type="cellIs" dxfId="967" priority="967" stopIfTrue="1" operator="notEqual">
      <formula>AK22</formula>
    </cfRule>
    <cfRule type="expression" dxfId="966" priority="968" stopIfTrue="1">
      <formula>$N$7=6</formula>
    </cfRule>
  </conditionalFormatting>
  <conditionalFormatting sqref="AG26">
    <cfRule type="cellIs" dxfId="965" priority="965" stopIfTrue="1" operator="notEqual">
      <formula>AJ22</formula>
    </cfRule>
    <cfRule type="expression" dxfId="964" priority="966" stopIfTrue="1">
      <formula>$N$7=6</formula>
    </cfRule>
  </conditionalFormatting>
  <conditionalFormatting sqref="Z26">
    <cfRule type="cellIs" dxfId="963" priority="963" stopIfTrue="1" operator="notEqual">
      <formula>AK16</formula>
    </cfRule>
    <cfRule type="expression" dxfId="962" priority="964" stopIfTrue="1">
      <formula>$N$7=14</formula>
    </cfRule>
  </conditionalFormatting>
  <conditionalFormatting sqref="AA26">
    <cfRule type="cellIs" dxfId="961" priority="961" stopIfTrue="1" operator="notEqual">
      <formula>AJ16</formula>
    </cfRule>
    <cfRule type="expression" dxfId="960" priority="962" stopIfTrue="1">
      <formula>$N$7=14</formula>
    </cfRule>
  </conditionalFormatting>
  <conditionalFormatting sqref="AH26">
    <cfRule type="cellIs" dxfId="959" priority="959" stopIfTrue="1" operator="notEqual">
      <formula>AK24</formula>
    </cfRule>
    <cfRule type="expression" dxfId="958" priority="960" stopIfTrue="1">
      <formula>$G$9=1</formula>
    </cfRule>
  </conditionalFormatting>
  <conditionalFormatting sqref="AI26">
    <cfRule type="cellIs" dxfId="957" priority="957" stopIfTrue="1" operator="notEqual">
      <formula>AJ24</formula>
    </cfRule>
    <cfRule type="expression" dxfId="956" priority="958" stopIfTrue="1">
      <formula>$G$9=1</formula>
    </cfRule>
  </conditionalFormatting>
  <conditionalFormatting sqref="AL26">
    <cfRule type="cellIs" dxfId="955" priority="955" stopIfTrue="1" operator="notEqual">
      <formula>AK28</formula>
    </cfRule>
    <cfRule type="expression" dxfId="954" priority="956" stopIfTrue="1">
      <formula>$G$9=4</formula>
    </cfRule>
  </conditionalFormatting>
  <conditionalFormatting sqref="AM26">
    <cfRule type="cellIs" dxfId="953" priority="953" stopIfTrue="1" operator="notEqual">
      <formula>AJ28</formula>
    </cfRule>
    <cfRule type="expression" dxfId="952" priority="954" stopIfTrue="1">
      <formula>$G$9=4</formula>
    </cfRule>
  </conditionalFormatting>
  <conditionalFormatting sqref="AN26">
    <cfRule type="cellIs" dxfId="951" priority="951" stopIfTrue="1" operator="notEqual">
      <formula>AK30</formula>
    </cfRule>
    <cfRule type="expression" dxfId="950" priority="952" stopIfTrue="1">
      <formula>$G$9=6</formula>
    </cfRule>
  </conditionalFormatting>
  <conditionalFormatting sqref="AO26">
    <cfRule type="cellIs" dxfId="949" priority="949" stopIfTrue="1" operator="notEqual">
      <formula>AJ30</formula>
    </cfRule>
    <cfRule type="expression" dxfId="948" priority="950" stopIfTrue="1">
      <formula>$G$9=6</formula>
    </cfRule>
  </conditionalFormatting>
  <conditionalFormatting sqref="AP26">
    <cfRule type="cellIs" dxfId="947" priority="947" stopIfTrue="1" operator="notEqual">
      <formula>AK32</formula>
    </cfRule>
    <cfRule type="expression" dxfId="946" priority="948" stopIfTrue="1">
      <formula>$G$9=7</formula>
    </cfRule>
  </conditionalFormatting>
  <conditionalFormatting sqref="AQ26">
    <cfRule type="cellIs" dxfId="945" priority="945" stopIfTrue="1" operator="notEqual">
      <formula>AJ32</formula>
    </cfRule>
    <cfRule type="expression" dxfId="944" priority="946" stopIfTrue="1">
      <formula>$G$9=7</formula>
    </cfRule>
  </conditionalFormatting>
  <conditionalFormatting sqref="AR26">
    <cfRule type="cellIs" dxfId="943" priority="943" stopIfTrue="1" operator="notEqual">
      <formula>AK34</formula>
    </cfRule>
    <cfRule type="expression" dxfId="942" priority="944" stopIfTrue="1">
      <formula>$G$9=8</formula>
    </cfRule>
  </conditionalFormatting>
  <conditionalFormatting sqref="AS26">
    <cfRule type="cellIs" dxfId="941" priority="941" stopIfTrue="1" operator="notEqual">
      <formula>AJ34</formula>
    </cfRule>
    <cfRule type="expression" dxfId="940" priority="942" stopIfTrue="1">
      <formula>$G$9=8</formula>
    </cfRule>
  </conditionalFormatting>
  <conditionalFormatting sqref="AD26">
    <cfRule type="cellIs" dxfId="939" priority="939" stopIfTrue="1" operator="notEqual">
      <formula>AK20</formula>
    </cfRule>
    <cfRule type="expression" dxfId="938" priority="940" stopIfTrue="1">
      <formula>$N$7=2</formula>
    </cfRule>
  </conditionalFormatting>
  <conditionalFormatting sqref="AE26">
    <cfRule type="cellIs" dxfId="937" priority="937" stopIfTrue="1" operator="notEqual">
      <formula>AJ20</formula>
    </cfRule>
    <cfRule type="expression" dxfId="936" priority="938" stopIfTrue="1">
      <formula>$N$7=2</formula>
    </cfRule>
  </conditionalFormatting>
  <conditionalFormatting sqref="R26">
    <cfRule type="cellIs" dxfId="935" priority="935" stopIfTrue="1" operator="notEqual">
      <formula>AK8</formula>
    </cfRule>
    <cfRule type="expression" dxfId="934" priority="936" stopIfTrue="1">
      <formula>$N$7=7</formula>
    </cfRule>
  </conditionalFormatting>
  <conditionalFormatting sqref="S26">
    <cfRule type="cellIs" dxfId="933" priority="933" stopIfTrue="1" operator="notEqual">
      <formula>AJ8</formula>
    </cfRule>
    <cfRule type="expression" dxfId="932" priority="934" stopIfTrue="1">
      <formula>$N$7=7</formula>
    </cfRule>
  </conditionalFormatting>
  <conditionalFormatting sqref="AR28">
    <cfRule type="cellIs" dxfId="931" priority="931" stopIfTrue="1" operator="notEqual">
      <formula>AM34</formula>
    </cfRule>
    <cfRule type="expression" dxfId="930" priority="932" stopIfTrue="1">
      <formula>$G$9=10</formula>
    </cfRule>
  </conditionalFormatting>
  <conditionalFormatting sqref="AS28">
    <cfRule type="cellIs" dxfId="929" priority="929" stopIfTrue="1" operator="notEqual">
      <formula>AL34</formula>
    </cfRule>
    <cfRule type="expression" dxfId="928" priority="930" stopIfTrue="1">
      <formula>$G$9=10</formula>
    </cfRule>
  </conditionalFormatting>
  <conditionalFormatting sqref="V28">
    <cfRule type="cellIs" dxfId="927" priority="927" stopIfTrue="1" operator="notEqual">
      <formula>AM12</formula>
    </cfRule>
    <cfRule type="expression" dxfId="926" priority="928" stopIfTrue="1">
      <formula>$N$7=12</formula>
    </cfRule>
  </conditionalFormatting>
  <conditionalFormatting sqref="W28">
    <cfRule type="cellIs" dxfId="925" priority="925" stopIfTrue="1" operator="notEqual">
      <formula>AL12</formula>
    </cfRule>
    <cfRule type="expression" dxfId="924" priority="926" stopIfTrue="1">
      <formula>$N$7=12</formula>
    </cfRule>
  </conditionalFormatting>
  <conditionalFormatting sqref="Z28">
    <cfRule type="cellIs" dxfId="923" priority="923" stopIfTrue="1" operator="notEqual">
      <formula>AM16</formula>
    </cfRule>
    <cfRule type="expression" dxfId="922" priority="924" stopIfTrue="1">
      <formula>$N$7=2</formula>
    </cfRule>
  </conditionalFormatting>
  <conditionalFormatting sqref="AA28">
    <cfRule type="cellIs" dxfId="921" priority="921" stopIfTrue="1" operator="notEqual">
      <formula>AL16</formula>
    </cfRule>
    <cfRule type="expression" dxfId="920" priority="922" stopIfTrue="1">
      <formula>$N$7=2</formula>
    </cfRule>
  </conditionalFormatting>
  <conditionalFormatting sqref="AB28">
    <cfRule type="cellIs" dxfId="919" priority="919" stopIfTrue="1" operator="notEqual">
      <formula>AM18</formula>
    </cfRule>
    <cfRule type="expression" dxfId="918" priority="920" stopIfTrue="1">
      <formula>$N$7=3</formula>
    </cfRule>
  </conditionalFormatting>
  <conditionalFormatting sqref="AC28">
    <cfRule type="cellIs" dxfId="917" priority="917" stopIfTrue="1" operator="notEqual">
      <formula>AL18</formula>
    </cfRule>
    <cfRule type="expression" dxfId="916" priority="918" stopIfTrue="1">
      <formula>$N$7=3</formula>
    </cfRule>
  </conditionalFormatting>
  <conditionalFormatting sqref="AD28">
    <cfRule type="cellIs" dxfId="915" priority="915" stopIfTrue="1" operator="notEqual">
      <formula>AM20</formula>
    </cfRule>
    <cfRule type="expression" dxfId="914" priority="916" stopIfTrue="1">
      <formula>$N$7=4</formula>
    </cfRule>
  </conditionalFormatting>
  <conditionalFormatting sqref="AE28">
    <cfRule type="cellIs" dxfId="913" priority="913" stopIfTrue="1" operator="notEqual">
      <formula>AL20</formula>
    </cfRule>
    <cfRule type="expression" dxfId="912" priority="914" stopIfTrue="1">
      <formula>$N$7=4</formula>
    </cfRule>
  </conditionalFormatting>
  <conditionalFormatting sqref="AF28">
    <cfRule type="cellIs" dxfId="911" priority="911" stopIfTrue="1" operator="notEqual">
      <formula>AM22</formula>
    </cfRule>
    <cfRule type="expression" dxfId="910" priority="912" stopIfTrue="1">
      <formula>$N$7=8</formula>
    </cfRule>
  </conditionalFormatting>
  <conditionalFormatting sqref="AG28">
    <cfRule type="cellIs" dxfId="909" priority="909" stopIfTrue="1" operator="notEqual">
      <formula>AL22</formula>
    </cfRule>
    <cfRule type="expression" dxfId="908" priority="910" stopIfTrue="1">
      <formula>$N$7=8</formula>
    </cfRule>
  </conditionalFormatting>
  <conditionalFormatting sqref="X28">
    <cfRule type="cellIs" dxfId="907" priority="907" stopIfTrue="1" operator="notEqual">
      <formula>AM14</formula>
    </cfRule>
    <cfRule type="expression" dxfId="906" priority="908" stopIfTrue="1">
      <formula>$N$7=14</formula>
    </cfRule>
  </conditionalFormatting>
  <conditionalFormatting sqref="Y28">
    <cfRule type="cellIs" dxfId="905" priority="905" stopIfTrue="1" operator="notEqual">
      <formula>AL14</formula>
    </cfRule>
    <cfRule type="expression" dxfId="904" priority="906" stopIfTrue="1">
      <formula>$N$7=14</formula>
    </cfRule>
  </conditionalFormatting>
  <conditionalFormatting sqref="AH28">
    <cfRule type="cellIs" dxfId="903" priority="903" stopIfTrue="1" operator="notEqual">
      <formula>AM24</formula>
    </cfRule>
    <cfRule type="expression" dxfId="902" priority="904" stopIfTrue="1">
      <formula>$G$9=3</formula>
    </cfRule>
  </conditionalFormatting>
  <conditionalFormatting sqref="AI28">
    <cfRule type="cellIs" dxfId="901" priority="901" stopIfTrue="1" operator="notEqual">
      <formula>AL24</formula>
    </cfRule>
    <cfRule type="expression" dxfId="900" priority="902" stopIfTrue="1">
      <formula>$G$9=3</formula>
    </cfRule>
  </conditionalFormatting>
  <conditionalFormatting sqref="AJ28">
    <cfRule type="cellIs" dxfId="899" priority="899" stopIfTrue="1" operator="notEqual">
      <formula>AM26</formula>
    </cfRule>
    <cfRule type="expression" dxfId="898" priority="900" stopIfTrue="1">
      <formula>$G$9=4</formula>
    </cfRule>
  </conditionalFormatting>
  <conditionalFormatting sqref="AK28">
    <cfRule type="cellIs" dxfId="897" priority="897" stopIfTrue="1" operator="notEqual">
      <formula>AL26</formula>
    </cfRule>
    <cfRule type="expression" dxfId="896" priority="898" stopIfTrue="1">
      <formula>$G$9=4</formula>
    </cfRule>
  </conditionalFormatting>
  <conditionalFormatting sqref="AN28">
    <cfRule type="cellIs" dxfId="895" priority="895" stopIfTrue="1" operator="notEqual">
      <formula>AM30</formula>
    </cfRule>
    <cfRule type="expression" dxfId="894" priority="896" stopIfTrue="1">
      <formula>$G$9=8</formula>
    </cfRule>
  </conditionalFormatting>
  <conditionalFormatting sqref="AO28">
    <cfRule type="cellIs" dxfId="893" priority="893" stopIfTrue="1" operator="notEqual">
      <formula>AL30</formula>
    </cfRule>
    <cfRule type="expression" dxfId="892" priority="894" stopIfTrue="1">
      <formula>$G$9=8</formula>
    </cfRule>
  </conditionalFormatting>
  <conditionalFormatting sqref="AP28">
    <cfRule type="cellIs" dxfId="891" priority="891" stopIfTrue="1" operator="notEqual">
      <formula>AM32</formula>
    </cfRule>
    <cfRule type="expression" dxfId="890" priority="892" stopIfTrue="1">
      <formula>$G$9=9</formula>
    </cfRule>
  </conditionalFormatting>
  <conditionalFormatting sqref="AQ28">
    <cfRule type="cellIs" dxfId="889" priority="889" stopIfTrue="1" operator="notEqual">
      <formula>AL32</formula>
    </cfRule>
    <cfRule type="expression" dxfId="888" priority="890" stopIfTrue="1">
      <formula>$G$9=9</formula>
    </cfRule>
  </conditionalFormatting>
  <conditionalFormatting sqref="T28">
    <cfRule type="cellIs" dxfId="887" priority="888" stopIfTrue="1" operator="notEqual">
      <formula>AM10</formula>
    </cfRule>
  </conditionalFormatting>
  <conditionalFormatting sqref="U28">
    <cfRule type="cellIs" dxfId="886" priority="887" stopIfTrue="1" operator="notEqual">
      <formula>AL10</formula>
    </cfRule>
  </conditionalFormatting>
  <conditionalFormatting sqref="R28">
    <cfRule type="cellIs" dxfId="885" priority="885" stopIfTrue="1" operator="notEqual">
      <formula>AM8</formula>
    </cfRule>
    <cfRule type="expression" dxfId="884" priority="886" stopIfTrue="1">
      <formula>$N$7=9</formula>
    </cfRule>
  </conditionalFormatting>
  <conditionalFormatting sqref="S28">
    <cfRule type="cellIs" dxfId="883" priority="883" stopIfTrue="1" operator="notEqual">
      <formula>AL8</formula>
    </cfRule>
    <cfRule type="expression" dxfId="882" priority="884" stopIfTrue="1">
      <formula>$N$7=9</formula>
    </cfRule>
  </conditionalFormatting>
  <conditionalFormatting sqref="R30">
    <cfRule type="cellIs" dxfId="881" priority="881" stopIfTrue="1" operator="notEqual">
      <formula>AO8</formula>
    </cfRule>
    <cfRule type="expression" dxfId="880" priority="882" stopIfTrue="1">
      <formula>$N$7=11</formula>
    </cfRule>
  </conditionalFormatting>
  <conditionalFormatting sqref="S30">
    <cfRule type="cellIs" dxfId="879" priority="879" stopIfTrue="1" operator="notEqual">
      <formula>AN8</formula>
    </cfRule>
    <cfRule type="expression" dxfId="878" priority="880" stopIfTrue="1">
      <formula>$N$7=11</formula>
    </cfRule>
  </conditionalFormatting>
  <conditionalFormatting sqref="T30">
    <cfRule type="cellIs" dxfId="877" priority="877" stopIfTrue="1" operator="notEqual">
      <formula>AO10</formula>
    </cfRule>
    <cfRule type="expression" dxfId="876" priority="878" stopIfTrue="1">
      <formula>$N$7=12</formula>
    </cfRule>
  </conditionalFormatting>
  <conditionalFormatting sqref="U30">
    <cfRule type="cellIs" dxfId="875" priority="875" stopIfTrue="1" operator="notEqual">
      <formula>AN10</formula>
    </cfRule>
    <cfRule type="expression" dxfId="874" priority="876" stopIfTrue="1">
      <formula>$N$7=12</formula>
    </cfRule>
  </conditionalFormatting>
  <conditionalFormatting sqref="X30">
    <cfRule type="cellIs" dxfId="873" priority="873" stopIfTrue="1" operator="notEqual">
      <formula>AO14</formula>
    </cfRule>
    <cfRule type="expression" dxfId="872" priority="874" stopIfTrue="1">
      <formula>$N$7=2</formula>
    </cfRule>
  </conditionalFormatting>
  <conditionalFormatting sqref="Y30">
    <cfRule type="cellIs" dxfId="871" priority="871" stopIfTrue="1" operator="notEqual">
      <formula>AN14</formula>
    </cfRule>
    <cfRule type="expression" dxfId="870" priority="872" stopIfTrue="1">
      <formula>$N$7=2</formula>
    </cfRule>
  </conditionalFormatting>
  <conditionalFormatting sqref="Z30">
    <cfRule type="cellIs" dxfId="869" priority="869" stopIfTrue="1" operator="notEqual">
      <formula>AO16</formula>
    </cfRule>
    <cfRule type="expression" dxfId="868" priority="870" stopIfTrue="1">
      <formula>$N$7=4</formula>
    </cfRule>
  </conditionalFormatting>
  <conditionalFormatting sqref="AA30">
    <cfRule type="cellIs" dxfId="867" priority="867" stopIfTrue="1" operator="notEqual">
      <formula>AN16</formula>
    </cfRule>
    <cfRule type="expression" dxfId="866" priority="868" stopIfTrue="1">
      <formula>$N$7=4</formula>
    </cfRule>
  </conditionalFormatting>
  <conditionalFormatting sqref="AB30">
    <cfRule type="cellIs" dxfId="865" priority="865" stopIfTrue="1" operator="notEqual">
      <formula>AO18</formula>
    </cfRule>
    <cfRule type="expression" dxfId="864" priority="866" stopIfTrue="1">
      <formula>$N$7=5</formula>
    </cfRule>
  </conditionalFormatting>
  <conditionalFormatting sqref="AC30">
    <cfRule type="cellIs" dxfId="863" priority="863" stopIfTrue="1" operator="notEqual">
      <formula>AN18</formula>
    </cfRule>
    <cfRule type="expression" dxfId="862" priority="864" stopIfTrue="1">
      <formula>$N$7=5</formula>
    </cfRule>
  </conditionalFormatting>
  <conditionalFormatting sqref="AD30">
    <cfRule type="cellIs" dxfId="861" priority="861" stopIfTrue="1" operator="notEqual">
      <formula>AO20</formula>
    </cfRule>
    <cfRule type="expression" dxfId="860" priority="862" stopIfTrue="1">
      <formula>$N$7=6</formula>
    </cfRule>
  </conditionalFormatting>
  <conditionalFormatting sqref="AE30">
    <cfRule type="cellIs" dxfId="859" priority="859" stopIfTrue="1" operator="notEqual">
      <formula>AN20</formula>
    </cfRule>
    <cfRule type="expression" dxfId="858" priority="860" stopIfTrue="1">
      <formula>$N$7=6</formula>
    </cfRule>
  </conditionalFormatting>
  <conditionalFormatting sqref="V30">
    <cfRule type="cellIs" dxfId="857" priority="857" stopIfTrue="1" operator="notEqual">
      <formula>AO12</formula>
    </cfRule>
    <cfRule type="expression" dxfId="856" priority="858" stopIfTrue="1">
      <formula>$N$7=14</formula>
    </cfRule>
  </conditionalFormatting>
  <conditionalFormatting sqref="W30">
    <cfRule type="cellIs" dxfId="855" priority="855" stopIfTrue="1" operator="notEqual">
      <formula>AN12</formula>
    </cfRule>
    <cfRule type="expression" dxfId="854" priority="856" stopIfTrue="1">
      <formula>$N$7=14</formula>
    </cfRule>
  </conditionalFormatting>
  <conditionalFormatting sqref="AR30">
    <cfRule type="cellIs" dxfId="853" priority="853" stopIfTrue="1" operator="notEqual">
      <formula>AO34</formula>
    </cfRule>
    <cfRule type="expression" dxfId="852" priority="854" stopIfTrue="1">
      <formula>$G$9=12</formula>
    </cfRule>
  </conditionalFormatting>
  <conditionalFormatting sqref="AS30">
    <cfRule type="cellIs" dxfId="851" priority="851" stopIfTrue="1" operator="notEqual">
      <formula>AN34</formula>
    </cfRule>
    <cfRule type="expression" dxfId="850" priority="852" stopIfTrue="1">
      <formula>$G$9=12</formula>
    </cfRule>
  </conditionalFormatting>
  <conditionalFormatting sqref="AH30">
    <cfRule type="cellIs" dxfId="849" priority="849" stopIfTrue="1" operator="notEqual">
      <formula>AO24</formula>
    </cfRule>
    <cfRule type="expression" dxfId="848" priority="850" stopIfTrue="1">
      <formula>$G$9=5</formula>
    </cfRule>
  </conditionalFormatting>
  <conditionalFormatting sqref="AI30">
    <cfRule type="cellIs" dxfId="847" priority="847" stopIfTrue="1" operator="notEqual">
      <formula>AN24</formula>
    </cfRule>
    <cfRule type="expression" dxfId="846" priority="848" stopIfTrue="1">
      <formula>$G$9=5</formula>
    </cfRule>
  </conditionalFormatting>
  <conditionalFormatting sqref="AJ30">
    <cfRule type="cellIs" dxfId="845" priority="845" stopIfTrue="1" operator="notEqual">
      <formula>AO26</formula>
    </cfRule>
    <cfRule type="expression" dxfId="844" priority="846" stopIfTrue="1">
      <formula>$G$9=6</formula>
    </cfRule>
  </conditionalFormatting>
  <conditionalFormatting sqref="AK30">
    <cfRule type="cellIs" dxfId="843" priority="843" stopIfTrue="1" operator="notEqual">
      <formula>AN26</formula>
    </cfRule>
    <cfRule type="expression" dxfId="842" priority="844" stopIfTrue="1">
      <formula>$G$9=6</formula>
    </cfRule>
  </conditionalFormatting>
  <conditionalFormatting sqref="AL30">
    <cfRule type="cellIs" dxfId="841" priority="841" stopIfTrue="1" operator="notEqual">
      <formula>AO28</formula>
    </cfRule>
    <cfRule type="expression" dxfId="840" priority="842" stopIfTrue="1">
      <formula>$G$9=8</formula>
    </cfRule>
  </conditionalFormatting>
  <conditionalFormatting sqref="AM30">
    <cfRule type="cellIs" dxfId="839" priority="839" stopIfTrue="1" operator="notEqual">
      <formula>AN28</formula>
    </cfRule>
    <cfRule type="expression" dxfId="838" priority="840" stopIfTrue="1">
      <formula>$G$9=8</formula>
    </cfRule>
  </conditionalFormatting>
  <conditionalFormatting sqref="AP30">
    <cfRule type="cellIs" dxfId="837" priority="837" stopIfTrue="1" operator="notEqual">
      <formula>AO32</formula>
    </cfRule>
    <cfRule type="expression" dxfId="836" priority="838" stopIfTrue="1">
      <formula>$G$9=11</formula>
    </cfRule>
  </conditionalFormatting>
  <conditionalFormatting sqref="AQ30">
    <cfRule type="cellIs" dxfId="835" priority="835" stopIfTrue="1" operator="notEqual">
      <formula>AN32</formula>
    </cfRule>
    <cfRule type="expression" dxfId="834" priority="836" stopIfTrue="1">
      <formula>$G$9=11</formula>
    </cfRule>
  </conditionalFormatting>
  <conditionalFormatting sqref="AF30">
    <cfRule type="cellIs" dxfId="833" priority="834" stopIfTrue="1" operator="notEqual">
      <formula>AO22</formula>
    </cfRule>
  </conditionalFormatting>
  <conditionalFormatting sqref="AG30">
    <cfRule type="cellIs" dxfId="832" priority="833" stopIfTrue="1" operator="notEqual">
      <formula>AN22</formula>
    </cfRule>
  </conditionalFormatting>
  <conditionalFormatting sqref="R32">
    <cfRule type="cellIs" dxfId="831" priority="831" stopIfTrue="1" operator="notEqual">
      <formula>AQ8</formula>
    </cfRule>
    <cfRule type="expression" dxfId="830" priority="832" stopIfTrue="1">
      <formula>$N$7=12</formula>
    </cfRule>
  </conditionalFormatting>
  <conditionalFormatting sqref="S32">
    <cfRule type="cellIs" dxfId="829" priority="829" stopIfTrue="1" operator="notEqual">
      <formula>AP8</formula>
    </cfRule>
    <cfRule type="expression" dxfId="828" priority="830" stopIfTrue="1">
      <formula>$N$7=12</formula>
    </cfRule>
  </conditionalFormatting>
  <conditionalFormatting sqref="V32">
    <cfRule type="cellIs" dxfId="827" priority="827" stopIfTrue="1" operator="notEqual">
      <formula>AQ12</formula>
    </cfRule>
    <cfRule type="expression" dxfId="826" priority="828" stopIfTrue="1">
      <formula>$N$7=1</formula>
    </cfRule>
  </conditionalFormatting>
  <conditionalFormatting sqref="W32">
    <cfRule type="cellIs" dxfId="825" priority="825" stopIfTrue="1" operator="notEqual">
      <formula>AP12</formula>
    </cfRule>
    <cfRule type="expression" dxfId="824" priority="826" stopIfTrue="1">
      <formula>$N$7=1</formula>
    </cfRule>
  </conditionalFormatting>
  <conditionalFormatting sqref="X32">
    <cfRule type="cellIs" dxfId="823" priority="823" stopIfTrue="1" operator="notEqual">
      <formula>AQ14</formula>
    </cfRule>
    <cfRule type="expression" dxfId="822" priority="824" stopIfTrue="1">
      <formula>$N$7=3</formula>
    </cfRule>
  </conditionalFormatting>
  <conditionalFormatting sqref="Y32">
    <cfRule type="cellIs" dxfId="821" priority="821" stopIfTrue="1" operator="notEqual">
      <formula>AP14</formula>
    </cfRule>
    <cfRule type="expression" dxfId="820" priority="822" stopIfTrue="1">
      <formula>$N$7=3</formula>
    </cfRule>
  </conditionalFormatting>
  <conditionalFormatting sqref="Z32">
    <cfRule type="cellIs" dxfId="819" priority="819" stopIfTrue="1" operator="notEqual">
      <formula>AQ16</formula>
    </cfRule>
    <cfRule type="expression" dxfId="818" priority="820" stopIfTrue="1">
      <formula>$N$7=5</formula>
    </cfRule>
  </conditionalFormatting>
  <conditionalFormatting sqref="AA32">
    <cfRule type="cellIs" dxfId="817" priority="817" stopIfTrue="1" operator="notEqual">
      <formula>AP16</formula>
    </cfRule>
    <cfRule type="expression" dxfId="816" priority="818" stopIfTrue="1">
      <formula>$N$7=5</formula>
    </cfRule>
  </conditionalFormatting>
  <conditionalFormatting sqref="AB32">
    <cfRule type="cellIs" dxfId="815" priority="815" stopIfTrue="1" operator="notEqual">
      <formula>AQ18</formula>
    </cfRule>
    <cfRule type="expression" dxfId="814" priority="816" stopIfTrue="1">
      <formula>$N$7=6</formula>
    </cfRule>
  </conditionalFormatting>
  <conditionalFormatting sqref="AC32">
    <cfRule type="cellIs" dxfId="813" priority="813" stopIfTrue="1" operator="notEqual">
      <formula>AP18</formula>
    </cfRule>
    <cfRule type="expression" dxfId="812" priority="814" stopIfTrue="1">
      <formula>$N$7=6</formula>
    </cfRule>
  </conditionalFormatting>
  <conditionalFormatting sqref="AD32">
    <cfRule type="cellIs" dxfId="811" priority="811" stopIfTrue="1" operator="notEqual">
      <formula>AQ20</formula>
    </cfRule>
    <cfRule type="expression" dxfId="810" priority="812" stopIfTrue="1">
      <formula>$N$7=7</formula>
    </cfRule>
  </conditionalFormatting>
  <conditionalFormatting sqref="AE32">
    <cfRule type="cellIs" dxfId="809" priority="809" stopIfTrue="1" operator="notEqual">
      <formula>AP20</formula>
    </cfRule>
    <cfRule type="expression" dxfId="808" priority="810" stopIfTrue="1">
      <formula>$N$7=7</formula>
    </cfRule>
  </conditionalFormatting>
  <conditionalFormatting sqref="AF32">
    <cfRule type="cellIs" dxfId="807" priority="807" stopIfTrue="1" operator="notEqual">
      <formula>AQ22</formula>
    </cfRule>
    <cfRule type="expression" dxfId="806" priority="808" stopIfTrue="1">
      <formula>$N$7=11</formula>
    </cfRule>
  </conditionalFormatting>
  <conditionalFormatting sqref="AG32">
    <cfRule type="cellIs" dxfId="805" priority="805" stopIfTrue="1" operator="notEqual">
      <formula>AP22</formula>
    </cfRule>
    <cfRule type="expression" dxfId="804" priority="806" stopIfTrue="1">
      <formula>$N$7=11</formula>
    </cfRule>
  </conditionalFormatting>
  <conditionalFormatting sqref="T32">
    <cfRule type="cellIs" dxfId="803" priority="803" stopIfTrue="1" operator="notEqual">
      <formula>AQ10</formula>
    </cfRule>
    <cfRule type="expression" dxfId="802" priority="804" stopIfTrue="1">
      <formula>$N$7=13</formula>
    </cfRule>
  </conditionalFormatting>
  <conditionalFormatting sqref="U32">
    <cfRule type="cellIs" dxfId="801" priority="801" stopIfTrue="1" operator="notEqual">
      <formula>AP10</formula>
    </cfRule>
    <cfRule type="expression" dxfId="800" priority="802" stopIfTrue="1">
      <formula>$N$7=13</formula>
    </cfRule>
  </conditionalFormatting>
  <conditionalFormatting sqref="AJ32">
    <cfRule type="cellIs" dxfId="799" priority="799" stopIfTrue="1" operator="notEqual">
      <formula>AQ26</formula>
    </cfRule>
    <cfRule type="expression" dxfId="798" priority="800" stopIfTrue="1">
      <formula>$G$9=7</formula>
    </cfRule>
  </conditionalFormatting>
  <conditionalFormatting sqref="AK32">
    <cfRule type="cellIs" dxfId="797" priority="797" stopIfTrue="1" operator="notEqual">
      <formula>AP26</formula>
    </cfRule>
    <cfRule type="expression" dxfId="796" priority="798" stopIfTrue="1">
      <formula>$G$9=7</formula>
    </cfRule>
  </conditionalFormatting>
  <conditionalFormatting sqref="AL32">
    <cfRule type="cellIs" dxfId="795" priority="795" stopIfTrue="1" operator="notEqual">
      <formula>AQ28</formula>
    </cfRule>
    <cfRule type="expression" dxfId="794" priority="796" stopIfTrue="1">
      <formula>$G$9=9</formula>
    </cfRule>
  </conditionalFormatting>
  <conditionalFormatting sqref="AM32">
    <cfRule type="cellIs" dxfId="793" priority="793" stopIfTrue="1" operator="notEqual">
      <formula>AP28</formula>
    </cfRule>
    <cfRule type="expression" dxfId="792" priority="794" stopIfTrue="1">
      <formula>$G$9=9</formula>
    </cfRule>
  </conditionalFormatting>
  <conditionalFormatting sqref="AN32">
    <cfRule type="cellIs" dxfId="791" priority="791" stopIfTrue="1" operator="notEqual">
      <formula>AQ30</formula>
    </cfRule>
    <cfRule type="expression" dxfId="790" priority="792" stopIfTrue="1">
      <formula>$G$9=11</formula>
    </cfRule>
  </conditionalFormatting>
  <conditionalFormatting sqref="AO32">
    <cfRule type="cellIs" dxfId="789" priority="789" stopIfTrue="1" operator="notEqual">
      <formula>AP30</formula>
    </cfRule>
    <cfRule type="expression" dxfId="788" priority="790" stopIfTrue="1">
      <formula>$G$9=11</formula>
    </cfRule>
  </conditionalFormatting>
  <conditionalFormatting sqref="AR32">
    <cfRule type="cellIs" dxfId="787" priority="787" stopIfTrue="1" operator="notEqual">
      <formula>AQ34</formula>
    </cfRule>
    <cfRule type="expression" dxfId="786" priority="788" stopIfTrue="1">
      <formula>$G$9=13</formula>
    </cfRule>
  </conditionalFormatting>
  <conditionalFormatting sqref="AS32">
    <cfRule type="cellIs" dxfId="785" priority="785" stopIfTrue="1" operator="notEqual">
      <formula>AP34</formula>
    </cfRule>
    <cfRule type="expression" dxfId="784" priority="786" stopIfTrue="1">
      <formula>$G$9=13</formula>
    </cfRule>
  </conditionalFormatting>
  <conditionalFormatting sqref="AH32">
    <cfRule type="cellIs" dxfId="783" priority="783" stopIfTrue="1" operator="notEqual">
      <formula>AQ24</formula>
    </cfRule>
    <cfRule type="expression" dxfId="782" priority="784" stopIfTrue="1">
      <formula>$G$9=6</formula>
    </cfRule>
  </conditionalFormatting>
  <conditionalFormatting sqref="AI32">
    <cfRule type="cellIs" dxfId="781" priority="781" stopIfTrue="1" operator="notEqual">
      <formula>AP24</formula>
    </cfRule>
    <cfRule type="expression" dxfId="780" priority="782" stopIfTrue="1">
      <formula>$G$9=6</formula>
    </cfRule>
  </conditionalFormatting>
  <conditionalFormatting sqref="AF34">
    <cfRule type="cellIs" dxfId="779" priority="779" stopIfTrue="1" operator="notEqual">
      <formula>AS22</formula>
    </cfRule>
    <cfRule type="expression" dxfId="778" priority="780" stopIfTrue="1">
      <formula>$N$7=12</formula>
    </cfRule>
  </conditionalFormatting>
  <conditionalFormatting sqref="AG34">
    <cfRule type="cellIs" dxfId="777" priority="777" stopIfTrue="1" operator="notEqual">
      <formula>AR22</formula>
    </cfRule>
    <cfRule type="expression" dxfId="776" priority="778" stopIfTrue="1">
      <formula>$N$7=12</formula>
    </cfRule>
  </conditionalFormatting>
  <conditionalFormatting sqref="V34">
    <cfRule type="cellIs" dxfId="775" priority="775" stopIfTrue="1" operator="notEqual">
      <formula>AS12</formula>
    </cfRule>
    <cfRule type="expression" dxfId="774" priority="776" stopIfTrue="1">
      <formula>$N$7=2</formula>
    </cfRule>
  </conditionalFormatting>
  <conditionalFormatting sqref="W34">
    <cfRule type="cellIs" dxfId="773" priority="773" stopIfTrue="1" operator="notEqual">
      <formula>AR12</formula>
    </cfRule>
    <cfRule type="expression" dxfId="772" priority="774" stopIfTrue="1">
      <formula>$N$7=2</formula>
    </cfRule>
  </conditionalFormatting>
  <conditionalFormatting sqref="X34">
    <cfRule type="cellIs" dxfId="771" priority="771" stopIfTrue="1" operator="notEqual">
      <formula>AS14</formula>
    </cfRule>
    <cfRule type="expression" dxfId="770" priority="772" stopIfTrue="1">
      <formula>$N$7=4</formula>
    </cfRule>
  </conditionalFormatting>
  <conditionalFormatting sqref="Y34">
    <cfRule type="cellIs" dxfId="769" priority="769" stopIfTrue="1" operator="notEqual">
      <formula>AR14</formula>
    </cfRule>
    <cfRule type="expression" dxfId="768" priority="770" stopIfTrue="1">
      <formula>$N$7=4</formula>
    </cfRule>
  </conditionalFormatting>
  <conditionalFormatting sqref="Z34">
    <cfRule type="cellIs" dxfId="767" priority="767" stopIfTrue="1" operator="notEqual">
      <formula>AS16</formula>
    </cfRule>
    <cfRule type="expression" dxfId="766" priority="768" stopIfTrue="1">
      <formula>$N$7=6</formula>
    </cfRule>
  </conditionalFormatting>
  <conditionalFormatting sqref="AA34">
    <cfRule type="cellIs" dxfId="765" priority="765" stopIfTrue="1" operator="notEqual">
      <formula>AR16</formula>
    </cfRule>
    <cfRule type="expression" dxfId="764" priority="766" stopIfTrue="1">
      <formula>$N$7=6</formula>
    </cfRule>
  </conditionalFormatting>
  <conditionalFormatting sqref="AB34">
    <cfRule type="cellIs" dxfId="763" priority="763" stopIfTrue="1" operator="notEqual">
      <formula>AS18</formula>
    </cfRule>
    <cfRule type="expression" dxfId="762" priority="764" stopIfTrue="1">
      <formula>$N$7=7</formula>
    </cfRule>
  </conditionalFormatting>
  <conditionalFormatting sqref="AC34">
    <cfRule type="cellIs" dxfId="761" priority="761" stopIfTrue="1" operator="notEqual">
      <formula>AR18</formula>
    </cfRule>
    <cfRule type="expression" dxfId="760" priority="762" stopIfTrue="1">
      <formula>$N$7=7</formula>
    </cfRule>
  </conditionalFormatting>
  <conditionalFormatting sqref="AD34">
    <cfRule type="cellIs" dxfId="759" priority="759" stopIfTrue="1" operator="notEqual">
      <formula>AS20</formula>
    </cfRule>
    <cfRule type="expression" dxfId="758" priority="760" stopIfTrue="1">
      <formula>$N$7=8</formula>
    </cfRule>
  </conditionalFormatting>
  <conditionalFormatting sqref="AE34">
    <cfRule type="cellIs" dxfId="757" priority="757" stopIfTrue="1" operator="notEqual">
      <formula>AR20</formula>
    </cfRule>
    <cfRule type="expression" dxfId="756" priority="758" stopIfTrue="1">
      <formula>$N$7=8</formula>
    </cfRule>
  </conditionalFormatting>
  <conditionalFormatting sqref="AL34">
    <cfRule type="cellIs" dxfId="755" priority="755" stopIfTrue="1" operator="notEqual">
      <formula>AS28</formula>
    </cfRule>
    <cfRule type="expression" dxfId="754" priority="756" stopIfTrue="1">
      <formula>$G$9=10</formula>
    </cfRule>
  </conditionalFormatting>
  <conditionalFormatting sqref="AM34">
    <cfRule type="cellIs" dxfId="753" priority="753" stopIfTrue="1" operator="notEqual">
      <formula>AR28</formula>
    </cfRule>
    <cfRule type="expression" dxfId="752" priority="754" stopIfTrue="1">
      <formula>$G$9=10</formula>
    </cfRule>
  </conditionalFormatting>
  <conditionalFormatting sqref="R34">
    <cfRule type="cellIs" dxfId="751" priority="751" stopIfTrue="1" operator="notEqual">
      <formula>AS8</formula>
    </cfRule>
    <cfRule type="expression" dxfId="750" priority="752" stopIfTrue="1">
      <formula>$N$7=13</formula>
    </cfRule>
  </conditionalFormatting>
  <conditionalFormatting sqref="S34">
    <cfRule type="cellIs" dxfId="749" priority="749" stopIfTrue="1" operator="notEqual">
      <formula>AR8</formula>
    </cfRule>
    <cfRule type="expression" dxfId="748" priority="750" stopIfTrue="1">
      <formula>$N$7=13</formula>
    </cfRule>
  </conditionalFormatting>
  <conditionalFormatting sqref="T34">
    <cfRule type="cellIs" dxfId="747" priority="747" stopIfTrue="1" operator="notEqual">
      <formula>AS10</formula>
    </cfRule>
    <cfRule type="expression" dxfId="746" priority="748" stopIfTrue="1">
      <formula>$N$7=14</formula>
    </cfRule>
  </conditionalFormatting>
  <conditionalFormatting sqref="U34">
    <cfRule type="cellIs" dxfId="745" priority="745" stopIfTrue="1" operator="notEqual">
      <formula>AR10</formula>
    </cfRule>
    <cfRule type="expression" dxfId="744" priority="746" stopIfTrue="1">
      <formula>$N$7=14</formula>
    </cfRule>
  </conditionalFormatting>
  <conditionalFormatting sqref="AN34">
    <cfRule type="cellIs" dxfId="743" priority="743" stopIfTrue="1" operator="notEqual">
      <formula>AS30</formula>
    </cfRule>
    <cfRule type="expression" dxfId="742" priority="744" stopIfTrue="1">
      <formula>$G$9=12</formula>
    </cfRule>
  </conditionalFormatting>
  <conditionalFormatting sqref="AO34">
    <cfRule type="cellIs" dxfId="741" priority="741" stopIfTrue="1" operator="notEqual">
      <formula>AR30</formula>
    </cfRule>
    <cfRule type="expression" dxfId="740" priority="742" stopIfTrue="1">
      <formula>$G$9=12</formula>
    </cfRule>
  </conditionalFormatting>
  <conditionalFormatting sqref="AH34">
    <cfRule type="cellIs" dxfId="739" priority="739" stopIfTrue="1" operator="notEqual">
      <formula>AS24</formula>
    </cfRule>
    <cfRule type="expression" dxfId="738" priority="740" stopIfTrue="1">
      <formula>$G$9=7</formula>
    </cfRule>
  </conditionalFormatting>
  <conditionalFormatting sqref="AI34">
    <cfRule type="cellIs" dxfId="737" priority="737" stopIfTrue="1" operator="notEqual">
      <formula>AR24</formula>
    </cfRule>
    <cfRule type="expression" dxfId="736" priority="738" stopIfTrue="1">
      <formula>$G$9=7</formula>
    </cfRule>
  </conditionalFormatting>
  <conditionalFormatting sqref="AJ34">
    <cfRule type="cellIs" dxfId="735" priority="735" stopIfTrue="1" operator="notEqual">
      <formula>AS26</formula>
    </cfRule>
    <cfRule type="expression" dxfId="734" priority="736" stopIfTrue="1">
      <formula>$G$9=8</formula>
    </cfRule>
  </conditionalFormatting>
  <conditionalFormatting sqref="AK34">
    <cfRule type="cellIs" dxfId="733" priority="733" stopIfTrue="1" operator="notEqual">
      <formula>AR26</formula>
    </cfRule>
    <cfRule type="expression" dxfId="732" priority="734" stopIfTrue="1">
      <formula>$G$9=8</formula>
    </cfRule>
  </conditionalFormatting>
  <conditionalFormatting sqref="AP34">
    <cfRule type="cellIs" dxfId="731" priority="731" stopIfTrue="1" operator="notEqual">
      <formula>AS32</formula>
    </cfRule>
    <cfRule type="expression" dxfId="730" priority="732" stopIfTrue="1">
      <formula>$G$9=13</formula>
    </cfRule>
  </conditionalFormatting>
  <conditionalFormatting sqref="AQ34">
    <cfRule type="cellIs" dxfId="729" priority="729" stopIfTrue="1" operator="notEqual">
      <formula>AR32</formula>
    </cfRule>
    <cfRule type="expression" dxfId="728" priority="730" stopIfTrue="1">
      <formula>$G$9=13</formula>
    </cfRule>
  </conditionalFormatting>
  <conditionalFormatting sqref="AV36">
    <cfRule type="cellIs" dxfId="727" priority="727" stopIfTrue="1" operator="notEqual">
      <formula>AU38</formula>
    </cfRule>
    <cfRule type="expression" dxfId="726" priority="728" stopIfTrue="1">
      <formula>$N$6=2</formula>
    </cfRule>
  </conditionalFormatting>
  <conditionalFormatting sqref="AW36">
    <cfRule type="cellIs" dxfId="725" priority="725" stopIfTrue="1" operator="notEqual">
      <formula>AT38</formula>
    </cfRule>
    <cfRule type="expression" dxfId="724" priority="726" stopIfTrue="1">
      <formula>$N$6=2</formula>
    </cfRule>
  </conditionalFormatting>
  <conditionalFormatting sqref="AX36">
    <cfRule type="cellIs" dxfId="723" priority="723" stopIfTrue="1" operator="notEqual">
      <formula>AU40</formula>
    </cfRule>
    <cfRule type="expression" dxfId="722" priority="724" stopIfTrue="1">
      <formula>$N$6=3</formula>
    </cfRule>
  </conditionalFormatting>
  <conditionalFormatting sqref="AY36">
    <cfRule type="cellIs" dxfId="721" priority="721" stopIfTrue="1" operator="notEqual">
      <formula>AT40</formula>
    </cfRule>
    <cfRule type="expression" dxfId="720" priority="722" stopIfTrue="1">
      <formula>$N$6=3</formula>
    </cfRule>
  </conditionalFormatting>
  <conditionalFormatting sqref="AZ36">
    <cfRule type="cellIs" dxfId="719" priority="719" stopIfTrue="1" operator="notEqual">
      <formula>AU42</formula>
    </cfRule>
    <cfRule type="expression" dxfId="718" priority="720" stopIfTrue="1">
      <formula>$N$6=4</formula>
    </cfRule>
  </conditionalFormatting>
  <conditionalFormatting sqref="BA36">
    <cfRule type="cellIs" dxfId="717" priority="717" stopIfTrue="1" operator="notEqual">
      <formula>AT42</formula>
    </cfRule>
    <cfRule type="expression" dxfId="716" priority="718" stopIfTrue="1">
      <formula>$N$6=4</formula>
    </cfRule>
  </conditionalFormatting>
  <conditionalFormatting sqref="BB36">
    <cfRule type="cellIs" dxfId="715" priority="715" stopIfTrue="1" operator="notEqual">
      <formula>AU44</formula>
    </cfRule>
    <cfRule type="expression" dxfId="714" priority="716" stopIfTrue="1">
      <formula>$N$6=5</formula>
    </cfRule>
  </conditionalFormatting>
  <conditionalFormatting sqref="BC36">
    <cfRule type="cellIs" dxfId="713" priority="713" stopIfTrue="1" operator="notEqual">
      <formula>AT44</formula>
    </cfRule>
    <cfRule type="expression" dxfId="712" priority="714" stopIfTrue="1">
      <formula>$N$6=5</formula>
    </cfRule>
  </conditionalFormatting>
  <conditionalFormatting sqref="BD36">
    <cfRule type="cellIs" dxfId="711" priority="711" stopIfTrue="1" operator="notEqual">
      <formula>AU46</formula>
    </cfRule>
    <cfRule type="expression" dxfId="710" priority="712" stopIfTrue="1">
      <formula>$N$6=6</formula>
    </cfRule>
  </conditionalFormatting>
  <conditionalFormatting sqref="BE36">
    <cfRule type="cellIs" dxfId="709" priority="709" stopIfTrue="1" operator="notEqual">
      <formula>AT46</formula>
    </cfRule>
    <cfRule type="expression" dxfId="708" priority="710" stopIfTrue="1">
      <formula>$N$6=6</formula>
    </cfRule>
  </conditionalFormatting>
  <conditionalFormatting sqref="BF36">
    <cfRule type="cellIs" dxfId="707" priority="707" stopIfTrue="1" operator="notEqual">
      <formula>AU48</formula>
    </cfRule>
    <cfRule type="expression" dxfId="706" priority="708" stopIfTrue="1">
      <formula>$N$6=7</formula>
    </cfRule>
  </conditionalFormatting>
  <conditionalFormatting sqref="BG36">
    <cfRule type="cellIs" dxfId="705" priority="705" stopIfTrue="1" operator="notEqual">
      <formula>AT48</formula>
    </cfRule>
    <cfRule type="expression" dxfId="704" priority="706" stopIfTrue="1">
      <formula>$N$6=7</formula>
    </cfRule>
  </conditionalFormatting>
  <conditionalFormatting sqref="BH36">
    <cfRule type="cellIs" dxfId="703" priority="703" stopIfTrue="1" operator="notEqual">
      <formula>AU50</formula>
    </cfRule>
    <cfRule type="expression" dxfId="702" priority="704" stopIfTrue="1">
      <formula>$N$6=8</formula>
    </cfRule>
  </conditionalFormatting>
  <conditionalFormatting sqref="BI36">
    <cfRule type="cellIs" dxfId="701" priority="701" stopIfTrue="1" operator="notEqual">
      <formula>AT50</formula>
    </cfRule>
    <cfRule type="expression" dxfId="700" priority="702" stopIfTrue="1">
      <formula>$N$6=8</formula>
    </cfRule>
  </conditionalFormatting>
  <conditionalFormatting sqref="BJ36">
    <cfRule type="cellIs" dxfId="699" priority="699" stopIfTrue="1" operator="notEqual">
      <formula>AU52</formula>
    </cfRule>
    <cfRule type="expression" dxfId="698" priority="700" stopIfTrue="1">
      <formula>$N$6=9</formula>
    </cfRule>
  </conditionalFormatting>
  <conditionalFormatting sqref="BK36">
    <cfRule type="cellIs" dxfId="697" priority="697" stopIfTrue="1" operator="notEqual">
      <formula>AT52</formula>
    </cfRule>
    <cfRule type="expression" dxfId="696" priority="698" stopIfTrue="1">
      <formula>$N$6=9</formula>
    </cfRule>
  </conditionalFormatting>
  <conditionalFormatting sqref="BL36">
    <cfRule type="cellIs" dxfId="695" priority="695" stopIfTrue="1" operator="notEqual">
      <formula>AU54</formula>
    </cfRule>
    <cfRule type="expression" dxfId="694" priority="696" stopIfTrue="1">
      <formula>$N$6=10</formula>
    </cfRule>
  </conditionalFormatting>
  <conditionalFormatting sqref="BM36">
    <cfRule type="cellIs" dxfId="693" priority="693" stopIfTrue="1" operator="notEqual">
      <formula>AT54</formula>
    </cfRule>
    <cfRule type="expression" dxfId="692" priority="694" stopIfTrue="1">
      <formula>$N$6=10</formula>
    </cfRule>
  </conditionalFormatting>
  <conditionalFormatting sqref="BO36">
    <cfRule type="cellIs" dxfId="691" priority="691" stopIfTrue="1" operator="notEqual">
      <formula>AT56</formula>
    </cfRule>
    <cfRule type="expression" dxfId="690" priority="692" stopIfTrue="1">
      <formula>$N$6=11</formula>
    </cfRule>
  </conditionalFormatting>
  <conditionalFormatting sqref="BP36">
    <cfRule type="cellIs" dxfId="689" priority="689" stopIfTrue="1" operator="notEqual">
      <formula>AU58</formula>
    </cfRule>
    <cfRule type="expression" dxfId="688" priority="690" stopIfTrue="1">
      <formula>$N$6=12</formula>
    </cfRule>
  </conditionalFormatting>
  <conditionalFormatting sqref="BQ36">
    <cfRule type="cellIs" dxfId="687" priority="687" stopIfTrue="1" operator="notEqual">
      <formula>AT58</formula>
    </cfRule>
    <cfRule type="expression" dxfId="686" priority="688" stopIfTrue="1">
      <formula>$N$6=12</formula>
    </cfRule>
  </conditionalFormatting>
  <conditionalFormatting sqref="BR36">
    <cfRule type="cellIs" dxfId="685" priority="685" stopIfTrue="1" operator="notEqual">
      <formula>AU60</formula>
    </cfRule>
    <cfRule type="expression" dxfId="684" priority="686" stopIfTrue="1">
      <formula>$N$6=13</formula>
    </cfRule>
  </conditionalFormatting>
  <conditionalFormatting sqref="BS36">
    <cfRule type="cellIs" dxfId="683" priority="683" stopIfTrue="1" operator="notEqual">
      <formula>AT60</formula>
    </cfRule>
    <cfRule type="expression" dxfId="682" priority="684" stopIfTrue="1">
      <formula>$N$6=13</formula>
    </cfRule>
  </conditionalFormatting>
  <conditionalFormatting sqref="BT36">
    <cfRule type="cellIs" dxfId="681" priority="681" stopIfTrue="1" operator="notEqual">
      <formula>AU62</formula>
    </cfRule>
    <cfRule type="expression" dxfId="680" priority="682" stopIfTrue="1">
      <formula>$N$6=1</formula>
    </cfRule>
  </conditionalFormatting>
  <conditionalFormatting sqref="BU36">
    <cfRule type="cellIs" dxfId="679" priority="679" stopIfTrue="1" operator="notEqual">
      <formula>AT62</formula>
    </cfRule>
    <cfRule type="expression" dxfId="678" priority="680" stopIfTrue="1">
      <formula>$N$6=1</formula>
    </cfRule>
  </conditionalFormatting>
  <conditionalFormatting sqref="BN36">
    <cfRule type="cellIs" dxfId="677" priority="677" stopIfTrue="1" operator="notEqual">
      <formula>AU56</formula>
    </cfRule>
    <cfRule type="expression" dxfId="676" priority="678" stopIfTrue="1">
      <formula>$N$6=11</formula>
    </cfRule>
  </conditionalFormatting>
  <conditionalFormatting sqref="AT38">
    <cfRule type="cellIs" dxfId="675" priority="675" stopIfTrue="1" operator="notEqual">
      <formula>AW36</formula>
    </cfRule>
    <cfRule type="expression" dxfId="674" priority="676" stopIfTrue="1">
      <formula>$N$6=2</formula>
    </cfRule>
  </conditionalFormatting>
  <conditionalFormatting sqref="AU38">
    <cfRule type="cellIs" dxfId="673" priority="673" stopIfTrue="1" operator="notEqual">
      <formula>AV36</formula>
    </cfRule>
    <cfRule type="expression" dxfId="672" priority="674" stopIfTrue="1">
      <formula>$N$6=2</formula>
    </cfRule>
  </conditionalFormatting>
  <conditionalFormatting sqref="AX38">
    <cfRule type="cellIs" dxfId="671" priority="671" stopIfTrue="1" operator="notEqual">
      <formula>AW40</formula>
    </cfRule>
    <cfRule type="expression" dxfId="670" priority="672" stopIfTrue="1">
      <formula>$N$6=4</formula>
    </cfRule>
  </conditionalFormatting>
  <conditionalFormatting sqref="AY38">
    <cfRule type="cellIs" dxfId="669" priority="669" stopIfTrue="1" operator="notEqual">
      <formula>AV40</formula>
    </cfRule>
    <cfRule type="expression" dxfId="668" priority="670" stopIfTrue="1">
      <formula>$N$6=4</formula>
    </cfRule>
  </conditionalFormatting>
  <conditionalFormatting sqref="AZ38">
    <cfRule type="cellIs" dxfId="667" priority="667" stopIfTrue="1" operator="notEqual">
      <formula>AW42</formula>
    </cfRule>
    <cfRule type="expression" dxfId="666" priority="668" stopIfTrue="1">
      <formula>$N$6=5</formula>
    </cfRule>
  </conditionalFormatting>
  <conditionalFormatting sqref="BA38">
    <cfRule type="cellIs" dxfId="665" priority="665" stopIfTrue="1" operator="notEqual">
      <formula>AV42</formula>
    </cfRule>
    <cfRule type="expression" dxfId="664" priority="666" stopIfTrue="1">
      <formula>$N$6=5</formula>
    </cfRule>
  </conditionalFormatting>
  <conditionalFormatting sqref="BB38">
    <cfRule type="cellIs" dxfId="663" priority="663" stopIfTrue="1" operator="notEqual">
      <formula>AW44</formula>
    </cfRule>
    <cfRule type="expression" dxfId="662" priority="664" stopIfTrue="1">
      <formula>$N$6=6</formula>
    </cfRule>
  </conditionalFormatting>
  <conditionalFormatting sqref="BC38">
    <cfRule type="cellIs" dxfId="661" priority="661" stopIfTrue="1" operator="notEqual">
      <formula>AV44</formula>
    </cfRule>
    <cfRule type="expression" dxfId="660" priority="662" stopIfTrue="1">
      <formula>$N$6=6</formula>
    </cfRule>
  </conditionalFormatting>
  <conditionalFormatting sqref="BD38">
    <cfRule type="cellIs" dxfId="659" priority="659" stopIfTrue="1" operator="notEqual">
      <formula>AW46</formula>
    </cfRule>
    <cfRule type="expression" dxfId="658" priority="660" stopIfTrue="1">
      <formula>$N$6=7</formula>
    </cfRule>
  </conditionalFormatting>
  <conditionalFormatting sqref="BE38">
    <cfRule type="cellIs" dxfId="657" priority="657" stopIfTrue="1" operator="notEqual">
      <formula>AV46</formula>
    </cfRule>
    <cfRule type="expression" dxfId="656" priority="658" stopIfTrue="1">
      <formula>$N$6=7</formula>
    </cfRule>
  </conditionalFormatting>
  <conditionalFormatting sqref="BF38">
    <cfRule type="cellIs" dxfId="655" priority="655" stopIfTrue="1" operator="notEqual">
      <formula>AW48</formula>
    </cfRule>
    <cfRule type="expression" dxfId="654" priority="656" stopIfTrue="1">
      <formula>$N$6=8</formula>
    </cfRule>
  </conditionalFormatting>
  <conditionalFormatting sqref="BG38">
    <cfRule type="cellIs" dxfId="653" priority="653" stopIfTrue="1" operator="notEqual">
      <formula>AV48</formula>
    </cfRule>
    <cfRule type="expression" dxfId="652" priority="654" stopIfTrue="1">
      <formula>$N$6=8</formula>
    </cfRule>
  </conditionalFormatting>
  <conditionalFormatting sqref="BH38">
    <cfRule type="cellIs" dxfId="651" priority="651" stopIfTrue="1" operator="notEqual">
      <formula>AW50</formula>
    </cfRule>
    <cfRule type="expression" dxfId="650" priority="652" stopIfTrue="1">
      <formula>$N$6=9</formula>
    </cfRule>
  </conditionalFormatting>
  <conditionalFormatting sqref="BI38">
    <cfRule type="cellIs" dxfId="649" priority="649" stopIfTrue="1" operator="notEqual">
      <formula>AV50</formula>
    </cfRule>
    <cfRule type="expression" dxfId="648" priority="650" stopIfTrue="1">
      <formula>$N$6=9</formula>
    </cfRule>
  </conditionalFormatting>
  <conditionalFormatting sqref="BJ38">
    <cfRule type="cellIs" dxfId="647" priority="647" stopIfTrue="1" operator="notEqual">
      <formula>AW52</formula>
    </cfRule>
    <cfRule type="expression" dxfId="646" priority="648" stopIfTrue="1">
      <formula>$N$6=10</formula>
    </cfRule>
  </conditionalFormatting>
  <conditionalFormatting sqref="BK38">
    <cfRule type="cellIs" dxfId="645" priority="645" stopIfTrue="1" operator="notEqual">
      <formula>AV52</formula>
    </cfRule>
    <cfRule type="expression" dxfId="644" priority="646" stopIfTrue="1">
      <formula>$N$6=10</formula>
    </cfRule>
  </conditionalFormatting>
  <conditionalFormatting sqref="BL38">
    <cfRule type="cellIs" dxfId="643" priority="643" stopIfTrue="1" operator="notEqual">
      <formula>AW54</formula>
    </cfRule>
    <cfRule type="expression" dxfId="642" priority="644" stopIfTrue="1">
      <formula>$N$6=11</formula>
    </cfRule>
  </conditionalFormatting>
  <conditionalFormatting sqref="BM38">
    <cfRule type="cellIs" dxfId="641" priority="641" stopIfTrue="1" operator="notEqual">
      <formula>AV54</formula>
    </cfRule>
    <cfRule type="expression" dxfId="640" priority="642" stopIfTrue="1">
      <formula>$N$6=11</formula>
    </cfRule>
  </conditionalFormatting>
  <conditionalFormatting sqref="BP38">
    <cfRule type="cellIs" dxfId="639" priority="639" stopIfTrue="1" operator="notEqual">
      <formula>AW58</formula>
    </cfRule>
    <cfRule type="expression" dxfId="638" priority="640" stopIfTrue="1">
      <formula>$N$6=13</formula>
    </cfRule>
  </conditionalFormatting>
  <conditionalFormatting sqref="BQ38">
    <cfRule type="cellIs" dxfId="637" priority="637" stopIfTrue="1" operator="notEqual">
      <formula>AV58</formula>
    </cfRule>
    <cfRule type="expression" dxfId="636" priority="638" stopIfTrue="1">
      <formula>$N$6=13</formula>
    </cfRule>
  </conditionalFormatting>
  <conditionalFormatting sqref="BR38">
    <cfRule type="cellIs" dxfId="635" priority="635" stopIfTrue="1" operator="notEqual">
      <formula>AW60</formula>
    </cfRule>
    <cfRule type="expression" dxfId="634" priority="636" stopIfTrue="1">
      <formula>$N$6=1</formula>
    </cfRule>
  </conditionalFormatting>
  <conditionalFormatting sqref="BS38">
    <cfRule type="cellIs" dxfId="633" priority="633" stopIfTrue="1" operator="notEqual">
      <formula>AV60</formula>
    </cfRule>
    <cfRule type="expression" dxfId="632" priority="634" stopIfTrue="1">
      <formula>$N$6=1</formula>
    </cfRule>
  </conditionalFormatting>
  <conditionalFormatting sqref="BT38">
    <cfRule type="cellIs" dxfId="631" priority="631" stopIfTrue="1" operator="notEqual">
      <formula>AW62</formula>
    </cfRule>
    <cfRule type="expression" dxfId="630" priority="632" stopIfTrue="1">
      <formula>$N$6=3</formula>
    </cfRule>
  </conditionalFormatting>
  <conditionalFormatting sqref="BU38">
    <cfRule type="cellIs" dxfId="629" priority="629" stopIfTrue="1" operator="notEqual">
      <formula>AV62</formula>
    </cfRule>
    <cfRule type="expression" dxfId="628" priority="630" stopIfTrue="1">
      <formula>$N$6=3</formula>
    </cfRule>
  </conditionalFormatting>
  <conditionalFormatting sqref="BN38">
    <cfRule type="cellIs" dxfId="627" priority="627" stopIfTrue="1" operator="notEqual">
      <formula>AW56</formula>
    </cfRule>
    <cfRule type="expression" dxfId="626" priority="628" stopIfTrue="1">
      <formula>$N$6=12</formula>
    </cfRule>
  </conditionalFormatting>
  <conditionalFormatting sqref="BO38">
    <cfRule type="cellIs" dxfId="625" priority="625" stopIfTrue="1" operator="notEqual">
      <formula>AV56</formula>
    </cfRule>
    <cfRule type="expression" dxfId="624" priority="626" stopIfTrue="1">
      <formula>$N$6=12</formula>
    </cfRule>
  </conditionalFormatting>
  <conditionalFormatting sqref="AT40">
    <cfRule type="cellIs" dxfId="623" priority="623" stopIfTrue="1" operator="notEqual">
      <formula>AY36</formula>
    </cfRule>
    <cfRule type="expression" dxfId="622" priority="624" stopIfTrue="1">
      <formula>$N$6=3</formula>
    </cfRule>
  </conditionalFormatting>
  <conditionalFormatting sqref="AU40">
    <cfRule type="cellIs" dxfId="621" priority="621" stopIfTrue="1" operator="notEqual">
      <formula>AX36</formula>
    </cfRule>
    <cfRule type="expression" dxfId="620" priority="622" stopIfTrue="1">
      <formula>$N$6=3</formula>
    </cfRule>
  </conditionalFormatting>
  <conditionalFormatting sqref="AV40">
    <cfRule type="cellIs" dxfId="619" priority="619" stopIfTrue="1" operator="notEqual">
      <formula>AY38</formula>
    </cfRule>
    <cfRule type="expression" dxfId="618" priority="620" stopIfTrue="1">
      <formula>$N$6=4</formula>
    </cfRule>
  </conditionalFormatting>
  <conditionalFormatting sqref="AW40">
    <cfRule type="cellIs" dxfId="617" priority="617" stopIfTrue="1" operator="notEqual">
      <formula>AX38</formula>
    </cfRule>
    <cfRule type="expression" dxfId="616" priority="618" stopIfTrue="1">
      <formula>$N$6=4</formula>
    </cfRule>
  </conditionalFormatting>
  <conditionalFormatting sqref="BT40">
    <cfRule type="cellIs" dxfId="615" priority="615" stopIfTrue="1" operator="notEqual">
      <formula>AY62</formula>
    </cfRule>
    <cfRule type="expression" dxfId="614" priority="616" stopIfTrue="1">
      <formula>$N$6=5</formula>
    </cfRule>
  </conditionalFormatting>
  <conditionalFormatting sqref="BU40">
    <cfRule type="cellIs" dxfId="613" priority="613" stopIfTrue="1" operator="notEqual">
      <formula>AX62</formula>
    </cfRule>
    <cfRule type="expression" dxfId="612" priority="614" stopIfTrue="1">
      <formula>$N$6=5</formula>
    </cfRule>
  </conditionalFormatting>
  <conditionalFormatting sqref="AZ40">
    <cfRule type="cellIs" dxfId="611" priority="611" stopIfTrue="1" operator="notEqual">
      <formula>AY42</formula>
    </cfRule>
    <cfRule type="expression" dxfId="610" priority="612" stopIfTrue="1">
      <formula>$N$6=6</formula>
    </cfRule>
  </conditionalFormatting>
  <conditionalFormatting sqref="BA40">
    <cfRule type="cellIs" dxfId="609" priority="609" stopIfTrue="1" operator="notEqual">
      <formula>AX42</formula>
    </cfRule>
    <cfRule type="expression" dxfId="608" priority="610" stopIfTrue="1">
      <formula>$N$6=6</formula>
    </cfRule>
  </conditionalFormatting>
  <conditionalFormatting sqref="BB40">
    <cfRule type="cellIs" dxfId="607" priority="607" stopIfTrue="1" operator="notEqual">
      <formula>AY44</formula>
    </cfRule>
    <cfRule type="expression" dxfId="606" priority="608" stopIfTrue="1">
      <formula>$N$6=7</formula>
    </cfRule>
  </conditionalFormatting>
  <conditionalFormatting sqref="BC40">
    <cfRule type="cellIs" dxfId="605" priority="605" stopIfTrue="1" operator="notEqual">
      <formula>AX44</formula>
    </cfRule>
    <cfRule type="expression" dxfId="604" priority="606" stopIfTrue="1">
      <formula>$N$6=7</formula>
    </cfRule>
  </conditionalFormatting>
  <conditionalFormatting sqref="BD40">
    <cfRule type="cellIs" dxfId="603" priority="603" stopIfTrue="1" operator="notEqual">
      <formula>AY46</formula>
    </cfRule>
    <cfRule type="expression" dxfId="602" priority="604" stopIfTrue="1">
      <formula>$N$6=8</formula>
    </cfRule>
  </conditionalFormatting>
  <conditionalFormatting sqref="BE40">
    <cfRule type="cellIs" dxfId="601" priority="601" stopIfTrue="1" operator="notEqual">
      <formula>AX46</formula>
    </cfRule>
    <cfRule type="expression" dxfId="600" priority="602" stopIfTrue="1">
      <formula>$N$6=8</formula>
    </cfRule>
  </conditionalFormatting>
  <conditionalFormatting sqref="BF40">
    <cfRule type="cellIs" dxfId="599" priority="599" stopIfTrue="1" operator="notEqual">
      <formula>AY48</formula>
    </cfRule>
    <cfRule type="expression" dxfId="598" priority="600" stopIfTrue="1">
      <formula>$N$6=9</formula>
    </cfRule>
  </conditionalFormatting>
  <conditionalFormatting sqref="BG40">
    <cfRule type="cellIs" dxfId="597" priority="597" stopIfTrue="1" operator="notEqual">
      <formula>AX48</formula>
    </cfRule>
    <cfRule type="expression" dxfId="596" priority="598" stopIfTrue="1">
      <formula>$N$6=9</formula>
    </cfRule>
  </conditionalFormatting>
  <conditionalFormatting sqref="BH40">
    <cfRule type="cellIs" dxfId="595" priority="595" stopIfTrue="1" operator="notEqual">
      <formula>AY50</formula>
    </cfRule>
    <cfRule type="expression" dxfId="594" priority="596" stopIfTrue="1">
      <formula>$N$6=10</formula>
    </cfRule>
  </conditionalFormatting>
  <conditionalFormatting sqref="BI40">
    <cfRule type="cellIs" dxfId="593" priority="593" stopIfTrue="1" operator="notEqual">
      <formula>AX50</formula>
    </cfRule>
    <cfRule type="expression" dxfId="592" priority="594" stopIfTrue="1">
      <formula>$N$6=10</formula>
    </cfRule>
  </conditionalFormatting>
  <conditionalFormatting sqref="BJ40">
    <cfRule type="cellIs" dxfId="591" priority="591" stopIfTrue="1" operator="notEqual">
      <formula>AY52</formula>
    </cfRule>
    <cfRule type="expression" dxfId="590" priority="592" stopIfTrue="1">
      <formula>$N$6=11</formula>
    </cfRule>
  </conditionalFormatting>
  <conditionalFormatting sqref="BK40">
    <cfRule type="cellIs" dxfId="589" priority="589" stopIfTrue="1" operator="notEqual">
      <formula>AX52</formula>
    </cfRule>
    <cfRule type="expression" dxfId="588" priority="590" stopIfTrue="1">
      <formula>$N$6=11</formula>
    </cfRule>
  </conditionalFormatting>
  <conditionalFormatting sqref="BL40">
    <cfRule type="cellIs" dxfId="587" priority="587" stopIfTrue="1" operator="notEqual">
      <formula>AY54</formula>
    </cfRule>
    <cfRule type="expression" dxfId="586" priority="588" stopIfTrue="1">
      <formula>$N$6=12</formula>
    </cfRule>
  </conditionalFormatting>
  <conditionalFormatting sqref="BM40">
    <cfRule type="cellIs" dxfId="585" priority="585" stopIfTrue="1" operator="notEqual">
      <formula>AX54</formula>
    </cfRule>
    <cfRule type="expression" dxfId="584" priority="586" stopIfTrue="1">
      <formula>$N$6=12</formula>
    </cfRule>
  </conditionalFormatting>
  <conditionalFormatting sqref="BN40">
    <cfRule type="cellIs" dxfId="583" priority="583" stopIfTrue="1" operator="notEqual">
      <formula>AY56</formula>
    </cfRule>
    <cfRule type="expression" dxfId="582" priority="584" stopIfTrue="1">
      <formula>$N$6=13</formula>
    </cfRule>
  </conditionalFormatting>
  <conditionalFormatting sqref="BO40">
    <cfRule type="cellIs" dxfId="581" priority="581" stopIfTrue="1" operator="notEqual">
      <formula>AX56</formula>
    </cfRule>
    <cfRule type="expression" dxfId="580" priority="582" stopIfTrue="1">
      <formula>$N$6=13</formula>
    </cfRule>
  </conditionalFormatting>
  <conditionalFormatting sqref="BP40">
    <cfRule type="cellIs" dxfId="579" priority="579" stopIfTrue="1" operator="notEqual">
      <formula>AY58</formula>
    </cfRule>
    <cfRule type="expression" dxfId="578" priority="580" stopIfTrue="1">
      <formula>$N$6=1</formula>
    </cfRule>
  </conditionalFormatting>
  <conditionalFormatting sqref="BQ40">
    <cfRule type="cellIs" dxfId="577" priority="577" stopIfTrue="1" operator="notEqual">
      <formula>AX58</formula>
    </cfRule>
    <cfRule type="expression" dxfId="576" priority="578" stopIfTrue="1">
      <formula>$N$6=1</formula>
    </cfRule>
  </conditionalFormatting>
  <conditionalFormatting sqref="BR40">
    <cfRule type="cellIs" dxfId="575" priority="575" stopIfTrue="1" operator="notEqual">
      <formula>AY60</formula>
    </cfRule>
    <cfRule type="expression" dxfId="574" priority="576" stopIfTrue="1">
      <formula>$N$6=2</formula>
    </cfRule>
  </conditionalFormatting>
  <conditionalFormatting sqref="BS40">
    <cfRule type="cellIs" dxfId="573" priority="573" stopIfTrue="1" operator="notEqual">
      <formula>AX60</formula>
    </cfRule>
    <cfRule type="expression" dxfId="572" priority="574" stopIfTrue="1">
      <formula>$N$6=2</formula>
    </cfRule>
  </conditionalFormatting>
  <conditionalFormatting sqref="AT42">
    <cfRule type="cellIs" dxfId="571" priority="571" stopIfTrue="1" operator="notEqual">
      <formula>BA36</formula>
    </cfRule>
    <cfRule type="expression" dxfId="570" priority="572" stopIfTrue="1">
      <formula>$N$6=4</formula>
    </cfRule>
  </conditionalFormatting>
  <conditionalFormatting sqref="AU42">
    <cfRule type="cellIs" dxfId="569" priority="569" stopIfTrue="1" operator="notEqual">
      <formula>AZ36</formula>
    </cfRule>
    <cfRule type="expression" dxfId="568" priority="570" stopIfTrue="1">
      <formula>$N$6=4</formula>
    </cfRule>
  </conditionalFormatting>
  <conditionalFormatting sqref="AV42">
    <cfRule type="cellIs" dxfId="567" priority="567" stopIfTrue="1" operator="notEqual">
      <formula>BA38</formula>
    </cfRule>
    <cfRule type="expression" dxfId="566" priority="568" stopIfTrue="1">
      <formula>$N$6=5</formula>
    </cfRule>
  </conditionalFormatting>
  <conditionalFormatting sqref="AW42">
    <cfRule type="cellIs" dxfId="565" priority="565" stopIfTrue="1" operator="notEqual">
      <formula>AZ38</formula>
    </cfRule>
    <cfRule type="expression" dxfId="564" priority="566" stopIfTrue="1">
      <formula>$N$6=5</formula>
    </cfRule>
  </conditionalFormatting>
  <conditionalFormatting sqref="AX42">
    <cfRule type="cellIs" dxfId="563" priority="563" stopIfTrue="1" operator="notEqual">
      <formula>BA40</formula>
    </cfRule>
    <cfRule type="expression" dxfId="562" priority="564" stopIfTrue="1">
      <formula>$N$6=6</formula>
    </cfRule>
  </conditionalFormatting>
  <conditionalFormatting sqref="AY42">
    <cfRule type="cellIs" dxfId="561" priority="561" stopIfTrue="1" operator="notEqual">
      <formula>AZ40</formula>
    </cfRule>
    <cfRule type="expression" dxfId="560" priority="562" stopIfTrue="1">
      <formula>$N$6=6</formula>
    </cfRule>
  </conditionalFormatting>
  <conditionalFormatting sqref="BR42">
    <cfRule type="cellIs" dxfId="559" priority="559" stopIfTrue="1" operator="notEqual">
      <formula>BA60</formula>
    </cfRule>
    <cfRule type="expression" dxfId="558" priority="560" stopIfTrue="1">
      <formula>$N$6=3</formula>
    </cfRule>
  </conditionalFormatting>
  <conditionalFormatting sqref="BS42">
    <cfRule type="cellIs" dxfId="557" priority="557" stopIfTrue="1" operator="notEqual">
      <formula>AZ60</formula>
    </cfRule>
    <cfRule type="expression" dxfId="556" priority="558" stopIfTrue="1">
      <formula>$N$6=3</formula>
    </cfRule>
  </conditionalFormatting>
  <conditionalFormatting sqref="BT42">
    <cfRule type="cellIs" dxfId="555" priority="555" stopIfTrue="1" operator="notEqual">
      <formula>BA62</formula>
    </cfRule>
    <cfRule type="expression" dxfId="554" priority="556" stopIfTrue="1">
      <formula>$N$6=7</formula>
    </cfRule>
  </conditionalFormatting>
  <conditionalFormatting sqref="BU42">
    <cfRule type="cellIs" dxfId="553" priority="553" stopIfTrue="1" operator="notEqual">
      <formula>AZ62</formula>
    </cfRule>
    <cfRule type="expression" dxfId="552" priority="554" stopIfTrue="1">
      <formula>$N$6=7</formula>
    </cfRule>
  </conditionalFormatting>
  <conditionalFormatting sqref="BB42">
    <cfRule type="cellIs" dxfId="551" priority="551" stopIfTrue="1" operator="notEqual">
      <formula>BA44</formula>
    </cfRule>
    <cfRule type="expression" dxfId="550" priority="552" stopIfTrue="1">
      <formula>$N$6=8</formula>
    </cfRule>
  </conditionalFormatting>
  <conditionalFormatting sqref="BC42">
    <cfRule type="cellIs" dxfId="549" priority="549" stopIfTrue="1" operator="notEqual">
      <formula>AZ44</formula>
    </cfRule>
    <cfRule type="expression" dxfId="548" priority="550" stopIfTrue="1">
      <formula>$N$6=8</formula>
    </cfRule>
  </conditionalFormatting>
  <conditionalFormatting sqref="BD42">
    <cfRule type="cellIs" dxfId="547" priority="547" stopIfTrue="1" operator="notEqual">
      <formula>BA46</formula>
    </cfRule>
    <cfRule type="expression" dxfId="546" priority="548" stopIfTrue="1">
      <formula>$N$6=9</formula>
    </cfRule>
  </conditionalFormatting>
  <conditionalFormatting sqref="BE42">
    <cfRule type="cellIs" dxfId="545" priority="545" stopIfTrue="1" operator="notEqual">
      <formula>AZ46</formula>
    </cfRule>
    <cfRule type="expression" dxfId="544" priority="546" stopIfTrue="1">
      <formula>$N$6=9</formula>
    </cfRule>
  </conditionalFormatting>
  <conditionalFormatting sqref="BF42">
    <cfRule type="cellIs" dxfId="543" priority="543" stopIfTrue="1" operator="notEqual">
      <formula>BA48</formula>
    </cfRule>
    <cfRule type="expression" dxfId="542" priority="544" stopIfTrue="1">
      <formula>$N$6=10</formula>
    </cfRule>
  </conditionalFormatting>
  <conditionalFormatting sqref="BG42">
    <cfRule type="cellIs" dxfId="541" priority="541" stopIfTrue="1" operator="notEqual">
      <formula>AZ48</formula>
    </cfRule>
    <cfRule type="expression" dxfId="540" priority="542" stopIfTrue="1">
      <formula>$N$6=10</formula>
    </cfRule>
  </conditionalFormatting>
  <conditionalFormatting sqref="BH42">
    <cfRule type="cellIs" dxfId="539" priority="539" stopIfTrue="1" operator="notEqual">
      <formula>BA50</formula>
    </cfRule>
    <cfRule type="expression" dxfId="538" priority="540" stopIfTrue="1">
      <formula>$N$6=11</formula>
    </cfRule>
  </conditionalFormatting>
  <conditionalFormatting sqref="BI42">
    <cfRule type="cellIs" dxfId="537" priority="537" stopIfTrue="1" operator="notEqual">
      <formula>AZ50</formula>
    </cfRule>
    <cfRule type="expression" dxfId="536" priority="538" stopIfTrue="1">
      <formula>$N$6=11</formula>
    </cfRule>
  </conditionalFormatting>
  <conditionalFormatting sqref="BJ42">
    <cfRule type="cellIs" dxfId="535" priority="535" stopIfTrue="1" operator="notEqual">
      <formula>BA52</formula>
    </cfRule>
    <cfRule type="expression" dxfId="534" priority="536" stopIfTrue="1">
      <formula>$N$6=12</formula>
    </cfRule>
  </conditionalFormatting>
  <conditionalFormatting sqref="BK42">
    <cfRule type="cellIs" dxfId="533" priority="533" stopIfTrue="1" operator="notEqual">
      <formula>AZ52</formula>
    </cfRule>
    <cfRule type="expression" dxfId="532" priority="534" stopIfTrue="1">
      <formula>$N$6=12</formula>
    </cfRule>
  </conditionalFormatting>
  <conditionalFormatting sqref="BL42">
    <cfRule type="cellIs" dxfId="531" priority="531" stopIfTrue="1" operator="notEqual">
      <formula>BA54</formula>
    </cfRule>
    <cfRule type="expression" dxfId="530" priority="532" stopIfTrue="1">
      <formula>$N$6=13</formula>
    </cfRule>
  </conditionalFormatting>
  <conditionalFormatting sqref="BM42">
    <cfRule type="cellIs" dxfId="529" priority="529" stopIfTrue="1" operator="notEqual">
      <formula>AZ54</formula>
    </cfRule>
    <cfRule type="expression" dxfId="528" priority="530" stopIfTrue="1">
      <formula>$N$6=13</formula>
    </cfRule>
  </conditionalFormatting>
  <conditionalFormatting sqref="BN42">
    <cfRule type="cellIs" dxfId="527" priority="527" stopIfTrue="1" operator="notEqual">
      <formula>BA56</formula>
    </cfRule>
    <cfRule type="expression" dxfId="526" priority="528" stopIfTrue="1">
      <formula>$N$6=1</formula>
    </cfRule>
  </conditionalFormatting>
  <conditionalFormatting sqref="BO42">
    <cfRule type="cellIs" dxfId="525" priority="525" stopIfTrue="1" operator="notEqual">
      <formula>AZ56</formula>
    </cfRule>
    <cfRule type="expression" dxfId="524" priority="526" stopIfTrue="1">
      <formula>$N$6=1</formula>
    </cfRule>
  </conditionalFormatting>
  <conditionalFormatting sqref="BP42">
    <cfRule type="cellIs" dxfId="523" priority="523" stopIfTrue="1" operator="notEqual">
      <formula>BA58</formula>
    </cfRule>
    <cfRule type="expression" dxfId="522" priority="524" stopIfTrue="1">
      <formula>$N$6=2</formula>
    </cfRule>
  </conditionalFormatting>
  <conditionalFormatting sqref="BQ42">
    <cfRule type="cellIs" dxfId="521" priority="521" stopIfTrue="1" operator="notEqual">
      <formula>AZ58</formula>
    </cfRule>
    <cfRule type="expression" dxfId="520" priority="522" stopIfTrue="1">
      <formula>$N$6=2</formula>
    </cfRule>
  </conditionalFormatting>
  <conditionalFormatting sqref="AT44">
    <cfRule type="cellIs" dxfId="519" priority="519" stopIfTrue="1" operator="notEqual">
      <formula>BC36</formula>
    </cfRule>
    <cfRule type="expression" dxfId="518" priority="520" stopIfTrue="1">
      <formula>$N$6=5</formula>
    </cfRule>
  </conditionalFormatting>
  <conditionalFormatting sqref="AU44">
    <cfRule type="cellIs" dxfId="517" priority="517" stopIfTrue="1" operator="notEqual">
      <formula>BB36</formula>
    </cfRule>
    <cfRule type="expression" dxfId="516" priority="518" stopIfTrue="1">
      <formula>$N$6=5</formula>
    </cfRule>
  </conditionalFormatting>
  <conditionalFormatting sqref="AV44">
    <cfRule type="cellIs" dxfId="515" priority="515" stopIfTrue="1" operator="notEqual">
      <formula>BC38</formula>
    </cfRule>
    <cfRule type="expression" dxfId="514" priority="516" stopIfTrue="1">
      <formula>$N$6=6</formula>
    </cfRule>
  </conditionalFormatting>
  <conditionalFormatting sqref="AW44">
    <cfRule type="cellIs" dxfId="513" priority="513" stopIfTrue="1" operator="notEqual">
      <formula>BB38</formula>
    </cfRule>
    <cfRule type="expression" dxfId="512" priority="514" stopIfTrue="1">
      <formula>$N$6=6</formula>
    </cfRule>
  </conditionalFormatting>
  <conditionalFormatting sqref="AX44">
    <cfRule type="cellIs" dxfId="511" priority="511" stopIfTrue="1" operator="notEqual">
      <formula>BC40</formula>
    </cfRule>
    <cfRule type="expression" dxfId="510" priority="512" stopIfTrue="1">
      <formula>$N$6=7</formula>
    </cfRule>
  </conditionalFormatting>
  <conditionalFormatting sqref="AY44">
    <cfRule type="cellIs" dxfId="509" priority="509" stopIfTrue="1" operator="notEqual">
      <formula>BB40</formula>
    </cfRule>
    <cfRule type="expression" dxfId="508" priority="510" stopIfTrue="1">
      <formula>$N$6=7</formula>
    </cfRule>
  </conditionalFormatting>
  <conditionalFormatting sqref="AZ44">
    <cfRule type="cellIs" dxfId="507" priority="507" stopIfTrue="1" operator="notEqual">
      <formula>BC42</formula>
    </cfRule>
    <cfRule type="expression" dxfId="506" priority="508" stopIfTrue="1">
      <formula>$N$6=8</formula>
    </cfRule>
  </conditionalFormatting>
  <conditionalFormatting sqref="BA44">
    <cfRule type="cellIs" dxfId="505" priority="505" stopIfTrue="1" operator="notEqual">
      <formula>BB42</formula>
    </cfRule>
    <cfRule type="expression" dxfId="504" priority="506" stopIfTrue="1">
      <formula>$N$6=8</formula>
    </cfRule>
  </conditionalFormatting>
  <conditionalFormatting sqref="BP44">
    <cfRule type="cellIs" dxfId="503" priority="503" stopIfTrue="1" operator="notEqual">
      <formula>BC58</formula>
    </cfRule>
    <cfRule type="expression" dxfId="502" priority="504" stopIfTrue="1">
      <formula>$N$6=3</formula>
    </cfRule>
  </conditionalFormatting>
  <conditionalFormatting sqref="BQ44">
    <cfRule type="cellIs" dxfId="501" priority="501" stopIfTrue="1" operator="notEqual">
      <formula>BB58</formula>
    </cfRule>
    <cfRule type="expression" dxfId="500" priority="502" stopIfTrue="1">
      <formula>$N$6=3</formula>
    </cfRule>
  </conditionalFormatting>
  <conditionalFormatting sqref="BR44">
    <cfRule type="cellIs" dxfId="499" priority="499" stopIfTrue="1" operator="notEqual">
      <formula>BC60</formula>
    </cfRule>
    <cfRule type="expression" dxfId="498" priority="500" stopIfTrue="1">
      <formula>$N$6=4</formula>
    </cfRule>
  </conditionalFormatting>
  <conditionalFormatting sqref="BS44">
    <cfRule type="cellIs" dxfId="497" priority="497" stopIfTrue="1" operator="notEqual">
      <formula>BB60</formula>
    </cfRule>
    <cfRule type="expression" dxfId="496" priority="498" stopIfTrue="1">
      <formula>$N$6=4</formula>
    </cfRule>
  </conditionalFormatting>
  <conditionalFormatting sqref="BT44">
    <cfRule type="cellIs" dxfId="495" priority="495" stopIfTrue="1" operator="notEqual">
      <formula>BC62</formula>
    </cfRule>
    <cfRule type="expression" dxfId="494" priority="496" stopIfTrue="1">
      <formula>$N$6=9</formula>
    </cfRule>
  </conditionalFormatting>
  <conditionalFormatting sqref="BU44">
    <cfRule type="cellIs" dxfId="493" priority="493" stopIfTrue="1" operator="notEqual">
      <formula>BB62</formula>
    </cfRule>
    <cfRule type="expression" dxfId="492" priority="494" stopIfTrue="1">
      <formula>$N$6=9</formula>
    </cfRule>
  </conditionalFormatting>
  <conditionalFormatting sqref="BD44">
    <cfRule type="cellIs" dxfId="491" priority="491" stopIfTrue="1" operator="notEqual">
      <formula>BC46</formula>
    </cfRule>
    <cfRule type="expression" dxfId="490" priority="492" stopIfTrue="1">
      <formula>$N$6=10</formula>
    </cfRule>
  </conditionalFormatting>
  <conditionalFormatting sqref="BE44">
    <cfRule type="cellIs" dxfId="489" priority="489" stopIfTrue="1" operator="notEqual">
      <formula>BB46</formula>
    </cfRule>
    <cfRule type="expression" dxfId="488" priority="490" stopIfTrue="1">
      <formula>$N$6=10</formula>
    </cfRule>
  </conditionalFormatting>
  <conditionalFormatting sqref="BF44">
    <cfRule type="cellIs" dxfId="487" priority="487" stopIfTrue="1" operator="notEqual">
      <formula>BC48</formula>
    </cfRule>
    <cfRule type="expression" dxfId="486" priority="488" stopIfTrue="1">
      <formula>$N$6=11</formula>
    </cfRule>
  </conditionalFormatting>
  <conditionalFormatting sqref="BG44">
    <cfRule type="cellIs" dxfId="485" priority="485" stopIfTrue="1" operator="notEqual">
      <formula>BB48</formula>
    </cfRule>
    <cfRule type="expression" dxfId="484" priority="486" stopIfTrue="1">
      <formula>$N$6=11</formula>
    </cfRule>
  </conditionalFormatting>
  <conditionalFormatting sqref="BH44">
    <cfRule type="cellIs" dxfId="483" priority="483" stopIfTrue="1" operator="notEqual">
      <formula>BC50</formula>
    </cfRule>
    <cfRule type="expression" dxfId="482" priority="484" stopIfTrue="1">
      <formula>$N$6=12</formula>
    </cfRule>
  </conditionalFormatting>
  <conditionalFormatting sqref="BI44">
    <cfRule type="cellIs" dxfId="481" priority="481" stopIfTrue="1" operator="notEqual">
      <formula>BB50</formula>
    </cfRule>
    <cfRule type="expression" dxfId="480" priority="482" stopIfTrue="1">
      <formula>$N$6=12</formula>
    </cfRule>
  </conditionalFormatting>
  <conditionalFormatting sqref="BJ44">
    <cfRule type="cellIs" dxfId="479" priority="479" stopIfTrue="1" operator="notEqual">
      <formula>BC52</formula>
    </cfRule>
    <cfRule type="expression" dxfId="478" priority="480" stopIfTrue="1">
      <formula>$N$6=13</formula>
    </cfRule>
  </conditionalFormatting>
  <conditionalFormatting sqref="BK44">
    <cfRule type="cellIs" dxfId="477" priority="477" stopIfTrue="1" operator="notEqual">
      <formula>BB52</formula>
    </cfRule>
    <cfRule type="expression" dxfId="476" priority="478" stopIfTrue="1">
      <formula>$N$6=13</formula>
    </cfRule>
  </conditionalFormatting>
  <conditionalFormatting sqref="BL44">
    <cfRule type="cellIs" dxfId="475" priority="475" stopIfTrue="1" operator="notEqual">
      <formula>BC54</formula>
    </cfRule>
    <cfRule type="expression" dxfId="474" priority="476" stopIfTrue="1">
      <formula>$N$6=1</formula>
    </cfRule>
  </conditionalFormatting>
  <conditionalFormatting sqref="BM44">
    <cfRule type="cellIs" dxfId="473" priority="473" stopIfTrue="1" operator="notEqual">
      <formula>BB54</formula>
    </cfRule>
    <cfRule type="expression" dxfId="472" priority="474" stopIfTrue="1">
      <formula>$N$6=1</formula>
    </cfRule>
  </conditionalFormatting>
  <conditionalFormatting sqref="BN44">
    <cfRule type="cellIs" dxfId="471" priority="471" stopIfTrue="1" operator="notEqual">
      <formula>BC56</formula>
    </cfRule>
    <cfRule type="expression" dxfId="470" priority="472" stopIfTrue="1">
      <formula>$N$6=2</formula>
    </cfRule>
  </conditionalFormatting>
  <conditionalFormatting sqref="BO44">
    <cfRule type="cellIs" dxfId="469" priority="469" stopIfTrue="1" operator="notEqual">
      <formula>BB56</formula>
    </cfRule>
    <cfRule type="expression" dxfId="468" priority="470" stopIfTrue="1">
      <formula>$N$6=2</formula>
    </cfRule>
  </conditionalFormatting>
  <conditionalFormatting sqref="AT46">
    <cfRule type="cellIs" dxfId="467" priority="467" stopIfTrue="1" operator="notEqual">
      <formula>BE36</formula>
    </cfRule>
    <cfRule type="expression" dxfId="466" priority="468" stopIfTrue="1">
      <formula>$N$6=6</formula>
    </cfRule>
  </conditionalFormatting>
  <conditionalFormatting sqref="AU46">
    <cfRule type="cellIs" dxfId="465" priority="465" stopIfTrue="1" operator="notEqual">
      <formula>BD36</formula>
    </cfRule>
    <cfRule type="expression" dxfId="464" priority="466" stopIfTrue="1">
      <formula>$N$6=6</formula>
    </cfRule>
  </conditionalFormatting>
  <conditionalFormatting sqref="AV46">
    <cfRule type="cellIs" dxfId="463" priority="463" stopIfTrue="1" operator="notEqual">
      <formula>BE38</formula>
    </cfRule>
    <cfRule type="expression" dxfId="462" priority="464" stopIfTrue="1">
      <formula>$N$6=7</formula>
    </cfRule>
  </conditionalFormatting>
  <conditionalFormatting sqref="AW46">
    <cfRule type="cellIs" dxfId="461" priority="461" stopIfTrue="1" operator="notEqual">
      <formula>BD38</formula>
    </cfRule>
    <cfRule type="expression" dxfId="460" priority="462" stopIfTrue="1">
      <formula>$N$6=7</formula>
    </cfRule>
  </conditionalFormatting>
  <conditionalFormatting sqref="AX46">
    <cfRule type="cellIs" dxfId="459" priority="459" stopIfTrue="1" operator="notEqual">
      <formula>BE40</formula>
    </cfRule>
    <cfRule type="expression" dxfId="458" priority="460" stopIfTrue="1">
      <formula>$N$6=8</formula>
    </cfRule>
  </conditionalFormatting>
  <conditionalFormatting sqref="AY46">
    <cfRule type="cellIs" dxfId="457" priority="457" stopIfTrue="1" operator="notEqual">
      <formula>BD40</formula>
    </cfRule>
    <cfRule type="expression" dxfId="456" priority="458" stopIfTrue="1">
      <formula>$N$6=8</formula>
    </cfRule>
  </conditionalFormatting>
  <conditionalFormatting sqref="AZ46">
    <cfRule type="cellIs" dxfId="455" priority="455" stopIfTrue="1" operator="notEqual">
      <formula>BE42</formula>
    </cfRule>
    <cfRule type="expression" dxfId="454" priority="456" stopIfTrue="1">
      <formula>$N$6=9</formula>
    </cfRule>
  </conditionalFormatting>
  <conditionalFormatting sqref="BA46">
    <cfRule type="cellIs" dxfId="453" priority="453" stopIfTrue="1" operator="notEqual">
      <formula>BD42</formula>
    </cfRule>
    <cfRule type="expression" dxfId="452" priority="454" stopIfTrue="1">
      <formula>$N$6=9</formula>
    </cfRule>
  </conditionalFormatting>
  <conditionalFormatting sqref="BB46">
    <cfRule type="cellIs" dxfId="451" priority="451" stopIfTrue="1" operator="notEqual">
      <formula>BE44</formula>
    </cfRule>
    <cfRule type="expression" dxfId="450" priority="452" stopIfTrue="1">
      <formula>$N$6=10</formula>
    </cfRule>
  </conditionalFormatting>
  <conditionalFormatting sqref="BC46">
    <cfRule type="cellIs" dxfId="449" priority="449" stopIfTrue="1" operator="notEqual">
      <formula>BD44</formula>
    </cfRule>
    <cfRule type="expression" dxfId="448" priority="450" stopIfTrue="1">
      <formula>$N$6=10</formula>
    </cfRule>
  </conditionalFormatting>
  <conditionalFormatting sqref="BN46">
    <cfRule type="cellIs" dxfId="447" priority="447" stopIfTrue="1" operator="notEqual">
      <formula>BE56</formula>
    </cfRule>
    <cfRule type="expression" dxfId="446" priority="448" stopIfTrue="1">
      <formula>$N$6=3</formula>
    </cfRule>
  </conditionalFormatting>
  <conditionalFormatting sqref="BO46">
    <cfRule type="cellIs" dxfId="445" priority="445" stopIfTrue="1" operator="notEqual">
      <formula>BD56</formula>
    </cfRule>
    <cfRule type="expression" dxfId="444" priority="446" stopIfTrue="1">
      <formula>$N$6=3</formula>
    </cfRule>
  </conditionalFormatting>
  <conditionalFormatting sqref="BP46">
    <cfRule type="cellIs" dxfId="443" priority="443" stopIfTrue="1" operator="notEqual">
      <formula>BE58</formula>
    </cfRule>
    <cfRule type="expression" dxfId="442" priority="444" stopIfTrue="1">
      <formula>$N$6=4</formula>
    </cfRule>
  </conditionalFormatting>
  <conditionalFormatting sqref="BQ46">
    <cfRule type="cellIs" dxfId="441" priority="441" stopIfTrue="1" operator="notEqual">
      <formula>BD58</formula>
    </cfRule>
    <cfRule type="expression" dxfId="440" priority="442" stopIfTrue="1">
      <formula>$N$6=4</formula>
    </cfRule>
  </conditionalFormatting>
  <conditionalFormatting sqref="BR46">
    <cfRule type="cellIs" dxfId="439" priority="439" stopIfTrue="1" operator="notEqual">
      <formula>BE60</formula>
    </cfRule>
    <cfRule type="expression" dxfId="438" priority="440" stopIfTrue="1">
      <formula>$N$6=5</formula>
    </cfRule>
  </conditionalFormatting>
  <conditionalFormatting sqref="BS46">
    <cfRule type="cellIs" dxfId="437" priority="437" stopIfTrue="1" operator="notEqual">
      <formula>BD60</formula>
    </cfRule>
    <cfRule type="expression" dxfId="436" priority="438" stopIfTrue="1">
      <formula>$N$6=5</formula>
    </cfRule>
  </conditionalFormatting>
  <conditionalFormatting sqref="BT46">
    <cfRule type="cellIs" dxfId="435" priority="435" stopIfTrue="1" operator="notEqual">
      <formula>BE62</formula>
    </cfRule>
    <cfRule type="expression" dxfId="434" priority="436" stopIfTrue="1">
      <formula>$N$6=11</formula>
    </cfRule>
  </conditionalFormatting>
  <conditionalFormatting sqref="BU46">
    <cfRule type="cellIs" dxfId="433" priority="433" stopIfTrue="1" operator="notEqual">
      <formula>BD62</formula>
    </cfRule>
    <cfRule type="expression" dxfId="432" priority="434" stopIfTrue="1">
      <formula>$N$6=11</formula>
    </cfRule>
  </conditionalFormatting>
  <conditionalFormatting sqref="BF46">
    <cfRule type="cellIs" dxfId="431" priority="431" stopIfTrue="1" operator="notEqual">
      <formula>BE48</formula>
    </cfRule>
    <cfRule type="expression" dxfId="430" priority="432" stopIfTrue="1">
      <formula>$N$6=12</formula>
    </cfRule>
  </conditionalFormatting>
  <conditionalFormatting sqref="BG46">
    <cfRule type="cellIs" dxfId="429" priority="429" stopIfTrue="1" operator="notEqual">
      <formula>BD48</formula>
    </cfRule>
    <cfRule type="expression" dxfId="428" priority="430" stopIfTrue="1">
      <formula>$N$6=12</formula>
    </cfRule>
  </conditionalFormatting>
  <conditionalFormatting sqref="BH46">
    <cfRule type="cellIs" dxfId="427" priority="427" stopIfTrue="1" operator="notEqual">
      <formula>BE50</formula>
    </cfRule>
    <cfRule type="expression" dxfId="426" priority="428" stopIfTrue="1">
      <formula>$N$6=13</formula>
    </cfRule>
  </conditionalFormatting>
  <conditionalFormatting sqref="BI46">
    <cfRule type="cellIs" dxfId="425" priority="425" stopIfTrue="1" operator="notEqual">
      <formula>BD50</formula>
    </cfRule>
    <cfRule type="expression" dxfId="424" priority="426" stopIfTrue="1">
      <formula>$N$6=13</formula>
    </cfRule>
  </conditionalFormatting>
  <conditionalFormatting sqref="BJ46">
    <cfRule type="cellIs" dxfId="423" priority="423" stopIfTrue="1" operator="notEqual">
      <formula>BE52</formula>
    </cfRule>
    <cfRule type="expression" dxfId="422" priority="424" stopIfTrue="1">
      <formula>$N$6=1</formula>
    </cfRule>
  </conditionalFormatting>
  <conditionalFormatting sqref="BK46">
    <cfRule type="cellIs" dxfId="421" priority="421" stopIfTrue="1" operator="notEqual">
      <formula>BD52</formula>
    </cfRule>
    <cfRule type="expression" dxfId="420" priority="422" stopIfTrue="1">
      <formula>$N$6=1</formula>
    </cfRule>
  </conditionalFormatting>
  <conditionalFormatting sqref="BL46">
    <cfRule type="cellIs" dxfId="419" priority="419" stopIfTrue="1" operator="notEqual">
      <formula>BE54</formula>
    </cfRule>
    <cfRule type="expression" dxfId="418" priority="420" stopIfTrue="1">
      <formula>$N$6=2</formula>
    </cfRule>
  </conditionalFormatting>
  <conditionalFormatting sqref="BM46">
    <cfRule type="cellIs" dxfId="417" priority="417" stopIfTrue="1" operator="notEqual">
      <formula>BD54</formula>
    </cfRule>
    <cfRule type="expression" dxfId="416" priority="418" stopIfTrue="1">
      <formula>$N$6=2</formula>
    </cfRule>
  </conditionalFormatting>
  <conditionalFormatting sqref="AT48">
    <cfRule type="cellIs" dxfId="415" priority="415" stopIfTrue="1" operator="notEqual">
      <formula>BG36</formula>
    </cfRule>
    <cfRule type="expression" dxfId="414" priority="416" stopIfTrue="1">
      <formula>$N$6=7</formula>
    </cfRule>
  </conditionalFormatting>
  <conditionalFormatting sqref="AU48">
    <cfRule type="cellIs" dxfId="413" priority="413" stopIfTrue="1" operator="notEqual">
      <formula>BF36</formula>
    </cfRule>
    <cfRule type="expression" dxfId="412" priority="414" stopIfTrue="1">
      <formula>$N$6=7</formula>
    </cfRule>
  </conditionalFormatting>
  <conditionalFormatting sqref="AV48">
    <cfRule type="cellIs" dxfId="411" priority="411" stopIfTrue="1" operator="notEqual">
      <formula>BG38</formula>
    </cfRule>
    <cfRule type="expression" dxfId="410" priority="412" stopIfTrue="1">
      <formula>$N$6=8</formula>
    </cfRule>
  </conditionalFormatting>
  <conditionalFormatting sqref="AW48">
    <cfRule type="cellIs" dxfId="409" priority="409" stopIfTrue="1" operator="notEqual">
      <formula>BF38</formula>
    </cfRule>
    <cfRule type="expression" dxfId="408" priority="410" stopIfTrue="1">
      <formula>$N$6=8</formula>
    </cfRule>
  </conditionalFormatting>
  <conditionalFormatting sqref="AX48">
    <cfRule type="cellIs" dxfId="407" priority="407" stopIfTrue="1" operator="notEqual">
      <formula>BG40</formula>
    </cfRule>
    <cfRule type="expression" dxfId="406" priority="408" stopIfTrue="1">
      <formula>$N$6=9</formula>
    </cfRule>
  </conditionalFormatting>
  <conditionalFormatting sqref="AY48">
    <cfRule type="cellIs" dxfId="405" priority="405" stopIfTrue="1" operator="notEqual">
      <formula>BF40</formula>
    </cfRule>
    <cfRule type="expression" dxfId="404" priority="406" stopIfTrue="1">
      <formula>$N$6=9</formula>
    </cfRule>
  </conditionalFormatting>
  <conditionalFormatting sqref="AZ48">
    <cfRule type="cellIs" dxfId="403" priority="403" stopIfTrue="1" operator="notEqual">
      <formula>BG42</formula>
    </cfRule>
    <cfRule type="expression" dxfId="402" priority="404" stopIfTrue="1">
      <formula>$N$6=10</formula>
    </cfRule>
  </conditionalFormatting>
  <conditionalFormatting sqref="BA48">
    <cfRule type="cellIs" dxfId="401" priority="401" stopIfTrue="1" operator="notEqual">
      <formula>BF42</formula>
    </cfRule>
    <cfRule type="expression" dxfId="400" priority="402" stopIfTrue="1">
      <formula>$N$6=10</formula>
    </cfRule>
  </conditionalFormatting>
  <conditionalFormatting sqref="BB48">
    <cfRule type="cellIs" dxfId="399" priority="399" stopIfTrue="1" operator="notEqual">
      <formula>BG44</formula>
    </cfRule>
    <cfRule type="expression" dxfId="398" priority="400" stopIfTrue="1">
      <formula>$N$6=11</formula>
    </cfRule>
  </conditionalFormatting>
  <conditionalFormatting sqref="BC48">
    <cfRule type="cellIs" dxfId="397" priority="397" stopIfTrue="1" operator="notEqual">
      <formula>BF44</formula>
    </cfRule>
    <cfRule type="expression" dxfId="396" priority="398" stopIfTrue="1">
      <formula>$N$6=11</formula>
    </cfRule>
  </conditionalFormatting>
  <conditionalFormatting sqref="BD48">
    <cfRule type="cellIs" dxfId="395" priority="395" stopIfTrue="1" operator="notEqual">
      <formula>BG46</formula>
    </cfRule>
    <cfRule type="expression" dxfId="394" priority="396" stopIfTrue="1">
      <formula>$N$6=12</formula>
    </cfRule>
  </conditionalFormatting>
  <conditionalFormatting sqref="BE48">
    <cfRule type="cellIs" dxfId="393" priority="393" stopIfTrue="1" operator="notEqual">
      <formula>BF46</formula>
    </cfRule>
    <cfRule type="expression" dxfId="392" priority="394" stopIfTrue="1">
      <formula>$N$6=12</formula>
    </cfRule>
  </conditionalFormatting>
  <conditionalFormatting sqref="BL48">
    <cfRule type="cellIs" dxfId="391" priority="391" stopIfTrue="1" operator="notEqual">
      <formula>BG54</formula>
    </cfRule>
    <cfRule type="expression" dxfId="390" priority="392" stopIfTrue="1">
      <formula>$N$6=3</formula>
    </cfRule>
  </conditionalFormatting>
  <conditionalFormatting sqref="BM48">
    <cfRule type="cellIs" dxfId="389" priority="389" stopIfTrue="1" operator="notEqual">
      <formula>BF54</formula>
    </cfRule>
    <cfRule type="expression" dxfId="388" priority="390" stopIfTrue="1">
      <formula>$N$6=3</formula>
    </cfRule>
  </conditionalFormatting>
  <conditionalFormatting sqref="BN48">
    <cfRule type="cellIs" dxfId="387" priority="387" stopIfTrue="1" operator="notEqual">
      <formula>BG56</formula>
    </cfRule>
    <cfRule type="expression" dxfId="386" priority="388" stopIfTrue="1">
      <formula>$N$6=4</formula>
    </cfRule>
  </conditionalFormatting>
  <conditionalFormatting sqref="BO48">
    <cfRule type="cellIs" dxfId="385" priority="385" stopIfTrue="1" operator="notEqual">
      <formula>BF56</formula>
    </cfRule>
    <cfRule type="expression" dxfId="384" priority="386" stopIfTrue="1">
      <formula>$N$6=4</formula>
    </cfRule>
  </conditionalFormatting>
  <conditionalFormatting sqref="BP48">
    <cfRule type="cellIs" dxfId="383" priority="383" stopIfTrue="1" operator="notEqual">
      <formula>BG58</formula>
    </cfRule>
    <cfRule type="expression" dxfId="382" priority="384" stopIfTrue="1">
      <formula>$N$6=5</formula>
    </cfRule>
  </conditionalFormatting>
  <conditionalFormatting sqref="BQ48">
    <cfRule type="cellIs" dxfId="381" priority="381" stopIfTrue="1" operator="notEqual">
      <formula>BF58</formula>
    </cfRule>
    <cfRule type="expression" dxfId="380" priority="382" stopIfTrue="1">
      <formula>$N$6=5</formula>
    </cfRule>
  </conditionalFormatting>
  <conditionalFormatting sqref="BR48">
    <cfRule type="cellIs" dxfId="379" priority="379" stopIfTrue="1" operator="notEqual">
      <formula>BG60</formula>
    </cfRule>
    <cfRule type="expression" dxfId="378" priority="380" stopIfTrue="1">
      <formula>$N$6=6</formula>
    </cfRule>
  </conditionalFormatting>
  <conditionalFormatting sqref="BS48">
    <cfRule type="cellIs" dxfId="377" priority="377" stopIfTrue="1" operator="notEqual">
      <formula>BF60</formula>
    </cfRule>
    <cfRule type="expression" dxfId="376" priority="378" stopIfTrue="1">
      <formula>$N$6=6</formula>
    </cfRule>
  </conditionalFormatting>
  <conditionalFormatting sqref="BT48">
    <cfRule type="cellIs" dxfId="375" priority="375" stopIfTrue="1" operator="notEqual">
      <formula>BG62</formula>
    </cfRule>
    <cfRule type="expression" dxfId="374" priority="376" stopIfTrue="1">
      <formula>$N$6=13</formula>
    </cfRule>
  </conditionalFormatting>
  <conditionalFormatting sqref="BU48">
    <cfRule type="cellIs" dxfId="373" priority="373" stopIfTrue="1" operator="notEqual">
      <formula>BF62</formula>
    </cfRule>
    <cfRule type="expression" dxfId="372" priority="374" stopIfTrue="1">
      <formula>$N$6=13</formula>
    </cfRule>
  </conditionalFormatting>
  <conditionalFormatting sqref="BH48">
    <cfRule type="cellIs" dxfId="371" priority="371" stopIfTrue="1" operator="notEqual">
      <formula>BG50</formula>
    </cfRule>
    <cfRule type="expression" dxfId="370" priority="372" stopIfTrue="1">
      <formula>$N$6=1</formula>
    </cfRule>
  </conditionalFormatting>
  <conditionalFormatting sqref="BI48">
    <cfRule type="cellIs" dxfId="369" priority="369" stopIfTrue="1" operator="notEqual">
      <formula>BF50</formula>
    </cfRule>
    <cfRule type="expression" dxfId="368" priority="370" stopIfTrue="1">
      <formula>$N$6=1</formula>
    </cfRule>
  </conditionalFormatting>
  <conditionalFormatting sqref="BJ48">
    <cfRule type="cellIs" dxfId="367" priority="367" stopIfTrue="1" operator="notEqual">
      <formula>BG52</formula>
    </cfRule>
    <cfRule type="expression" dxfId="366" priority="368" stopIfTrue="1">
      <formula>$N$6=2</formula>
    </cfRule>
  </conditionalFormatting>
  <conditionalFormatting sqref="BK48">
    <cfRule type="cellIs" dxfId="365" priority="365" stopIfTrue="1" operator="notEqual">
      <formula>BF52</formula>
    </cfRule>
    <cfRule type="expression" dxfId="364" priority="366" stopIfTrue="1">
      <formula>$N$6=2</formula>
    </cfRule>
  </conditionalFormatting>
  <conditionalFormatting sqref="AT50">
    <cfRule type="cellIs" dxfId="363" priority="363" stopIfTrue="1" operator="notEqual">
      <formula>BI36</formula>
    </cfRule>
    <cfRule type="expression" dxfId="362" priority="364" stopIfTrue="1">
      <formula>$N$6=8</formula>
    </cfRule>
  </conditionalFormatting>
  <conditionalFormatting sqref="AU50">
    <cfRule type="cellIs" dxfId="361" priority="361" stopIfTrue="1" operator="notEqual">
      <formula>BH36</formula>
    </cfRule>
    <cfRule type="expression" dxfId="360" priority="362" stopIfTrue="1">
      <formula>$N$6=8</formula>
    </cfRule>
  </conditionalFormatting>
  <conditionalFormatting sqref="AV50">
    <cfRule type="cellIs" dxfId="359" priority="359" stopIfTrue="1" operator="notEqual">
      <formula>BI38</formula>
    </cfRule>
    <cfRule type="expression" dxfId="358" priority="360" stopIfTrue="1">
      <formula>$N$6=9</formula>
    </cfRule>
  </conditionalFormatting>
  <conditionalFormatting sqref="AW50">
    <cfRule type="cellIs" dxfId="357" priority="357" stopIfTrue="1" operator="notEqual">
      <formula>BH38</formula>
    </cfRule>
    <cfRule type="expression" dxfId="356" priority="358" stopIfTrue="1">
      <formula>$N$6=9</formula>
    </cfRule>
  </conditionalFormatting>
  <conditionalFormatting sqref="AX50">
    <cfRule type="cellIs" dxfId="355" priority="355" stopIfTrue="1" operator="notEqual">
      <formula>BI40</formula>
    </cfRule>
    <cfRule type="expression" dxfId="354" priority="356" stopIfTrue="1">
      <formula>$N$6=10</formula>
    </cfRule>
  </conditionalFormatting>
  <conditionalFormatting sqref="AY50">
    <cfRule type="cellIs" dxfId="353" priority="353" stopIfTrue="1" operator="notEqual">
      <formula>BH40</formula>
    </cfRule>
    <cfRule type="expression" dxfId="352" priority="354" stopIfTrue="1">
      <formula>$N$6=10</formula>
    </cfRule>
  </conditionalFormatting>
  <conditionalFormatting sqref="AZ50">
    <cfRule type="cellIs" dxfId="351" priority="351" stopIfTrue="1" operator="notEqual">
      <formula>BI42</formula>
    </cfRule>
    <cfRule type="expression" dxfId="350" priority="352" stopIfTrue="1">
      <formula>$N$6=11</formula>
    </cfRule>
  </conditionalFormatting>
  <conditionalFormatting sqref="BA50">
    <cfRule type="cellIs" dxfId="349" priority="349" stopIfTrue="1" operator="notEqual">
      <formula>BH42</formula>
    </cfRule>
    <cfRule type="expression" dxfId="348" priority="350" stopIfTrue="1">
      <formula>$N$6=11</formula>
    </cfRule>
  </conditionalFormatting>
  <conditionalFormatting sqref="BB50">
    <cfRule type="cellIs" dxfId="347" priority="347" stopIfTrue="1" operator="notEqual">
      <formula>BI44</formula>
    </cfRule>
    <cfRule type="expression" dxfId="346" priority="348" stopIfTrue="1">
      <formula>$N$6=12</formula>
    </cfRule>
  </conditionalFormatting>
  <conditionalFormatting sqref="BC50">
    <cfRule type="cellIs" dxfId="345" priority="345" stopIfTrue="1" operator="notEqual">
      <formula>BH44</formula>
    </cfRule>
    <cfRule type="expression" dxfId="344" priority="346" stopIfTrue="1">
      <formula>$N$6=12</formula>
    </cfRule>
  </conditionalFormatting>
  <conditionalFormatting sqref="BD50">
    <cfRule type="cellIs" dxfId="343" priority="343" stopIfTrue="1" operator="notEqual">
      <formula>BI46</formula>
    </cfRule>
    <cfRule type="expression" dxfId="342" priority="344" stopIfTrue="1">
      <formula>$N$6=13</formula>
    </cfRule>
  </conditionalFormatting>
  <conditionalFormatting sqref="BE50">
    <cfRule type="cellIs" dxfId="341" priority="341" stopIfTrue="1" operator="notEqual">
      <formula>BH46</formula>
    </cfRule>
    <cfRule type="expression" dxfId="340" priority="342" stopIfTrue="1">
      <formula>$N$6=13</formula>
    </cfRule>
  </conditionalFormatting>
  <conditionalFormatting sqref="BF50">
    <cfRule type="cellIs" dxfId="339" priority="339" stopIfTrue="1" operator="notEqual">
      <formula>BI48</formula>
    </cfRule>
    <cfRule type="expression" dxfId="338" priority="340" stopIfTrue="1">
      <formula>$N$6=1</formula>
    </cfRule>
  </conditionalFormatting>
  <conditionalFormatting sqref="BG50">
    <cfRule type="cellIs" dxfId="337" priority="337" stopIfTrue="1" operator="notEqual">
      <formula>BH48</formula>
    </cfRule>
    <cfRule type="expression" dxfId="336" priority="338" stopIfTrue="1">
      <formula>$N$6=1</formula>
    </cfRule>
  </conditionalFormatting>
  <conditionalFormatting sqref="BJ50">
    <cfRule type="cellIs" dxfId="335" priority="335" stopIfTrue="1" operator="notEqual">
      <formula>BI52</formula>
    </cfRule>
    <cfRule type="expression" dxfId="334" priority="336" stopIfTrue="1">
      <formula>$N$6=3</formula>
    </cfRule>
  </conditionalFormatting>
  <conditionalFormatting sqref="BK50">
    <cfRule type="cellIs" dxfId="333" priority="333" stopIfTrue="1" operator="notEqual">
      <formula>BH52</formula>
    </cfRule>
    <cfRule type="expression" dxfId="332" priority="334" stopIfTrue="1">
      <formula>$N$6=3</formula>
    </cfRule>
  </conditionalFormatting>
  <conditionalFormatting sqref="BL50">
    <cfRule type="cellIs" dxfId="331" priority="331" stopIfTrue="1" operator="notEqual">
      <formula>BI54</formula>
    </cfRule>
    <cfRule type="expression" dxfId="330" priority="332" stopIfTrue="1">
      <formula>$N$6=4</formula>
    </cfRule>
  </conditionalFormatting>
  <conditionalFormatting sqref="BM50">
    <cfRule type="cellIs" dxfId="329" priority="329" stopIfTrue="1" operator="notEqual">
      <formula>BH54</formula>
    </cfRule>
    <cfRule type="expression" dxfId="328" priority="330" stopIfTrue="1">
      <formula>$N$6=4</formula>
    </cfRule>
  </conditionalFormatting>
  <conditionalFormatting sqref="BN50">
    <cfRule type="cellIs" dxfId="327" priority="327" stopIfTrue="1" operator="notEqual">
      <formula>BI56</formula>
    </cfRule>
    <cfRule type="expression" dxfId="326" priority="328" stopIfTrue="1">
      <formula>$N$6=5</formula>
    </cfRule>
  </conditionalFormatting>
  <conditionalFormatting sqref="BO50">
    <cfRule type="cellIs" dxfId="325" priority="325" stopIfTrue="1" operator="notEqual">
      <formula>BH56</formula>
    </cfRule>
    <cfRule type="expression" dxfId="324" priority="326" stopIfTrue="1">
      <formula>$N$6=5</formula>
    </cfRule>
  </conditionalFormatting>
  <conditionalFormatting sqref="BP50">
    <cfRule type="cellIs" dxfId="323" priority="323" stopIfTrue="1" operator="notEqual">
      <formula>BI58</formula>
    </cfRule>
    <cfRule type="expression" dxfId="322" priority="324" stopIfTrue="1">
      <formula>$N$6=6</formula>
    </cfRule>
  </conditionalFormatting>
  <conditionalFormatting sqref="BQ50">
    <cfRule type="cellIs" dxfId="321" priority="321" stopIfTrue="1" operator="notEqual">
      <formula>BH58</formula>
    </cfRule>
    <cfRule type="expression" dxfId="320" priority="322" stopIfTrue="1">
      <formula>$N$6=6</formula>
    </cfRule>
  </conditionalFormatting>
  <conditionalFormatting sqref="BR50">
    <cfRule type="cellIs" dxfId="319" priority="319" stopIfTrue="1" operator="notEqual">
      <formula>BI60</formula>
    </cfRule>
    <cfRule type="expression" dxfId="318" priority="320" stopIfTrue="1">
      <formula>$N$6=7</formula>
    </cfRule>
  </conditionalFormatting>
  <conditionalFormatting sqref="BS50">
    <cfRule type="cellIs" dxfId="317" priority="317" stopIfTrue="1" operator="notEqual">
      <formula>BH60</formula>
    </cfRule>
    <cfRule type="expression" dxfId="316" priority="318" stopIfTrue="1">
      <formula>$N$6=7</formula>
    </cfRule>
  </conditionalFormatting>
  <conditionalFormatting sqref="BT50">
    <cfRule type="cellIs" dxfId="315" priority="315" stopIfTrue="1" operator="notEqual">
      <formula>BI62</formula>
    </cfRule>
    <cfRule type="expression" dxfId="314" priority="316" stopIfTrue="1">
      <formula>$N$6=2</formula>
    </cfRule>
  </conditionalFormatting>
  <conditionalFormatting sqref="BU50">
    <cfRule type="cellIs" dxfId="313" priority="313" stopIfTrue="1" operator="notEqual">
      <formula>BH62</formula>
    </cfRule>
    <cfRule type="expression" dxfId="312" priority="314" stopIfTrue="1">
      <formula>$N$6=2</formula>
    </cfRule>
  </conditionalFormatting>
  <conditionalFormatting sqref="BH52">
    <cfRule type="cellIs" dxfId="311" priority="311" stopIfTrue="1" operator="notEqual">
      <formula>BK50</formula>
    </cfRule>
    <cfRule type="expression" dxfId="310" priority="312" stopIfTrue="1">
      <formula>$N$6=3</formula>
    </cfRule>
  </conditionalFormatting>
  <conditionalFormatting sqref="BI52">
    <cfRule type="cellIs" dxfId="309" priority="309" stopIfTrue="1" operator="notEqual">
      <formula>BJ50</formula>
    </cfRule>
    <cfRule type="expression" dxfId="308" priority="310" stopIfTrue="1">
      <formula>$N$6=3</formula>
    </cfRule>
  </conditionalFormatting>
  <conditionalFormatting sqref="AT52">
    <cfRule type="cellIs" dxfId="307" priority="307" stopIfTrue="1" operator="notEqual">
      <formula>BK36</formula>
    </cfRule>
    <cfRule type="expression" dxfId="306" priority="308" stopIfTrue="1">
      <formula>$N$6=9</formula>
    </cfRule>
  </conditionalFormatting>
  <conditionalFormatting sqref="AU52">
    <cfRule type="cellIs" dxfId="305" priority="305" stopIfTrue="1" operator="notEqual">
      <formula>BJ36</formula>
    </cfRule>
    <cfRule type="expression" dxfId="304" priority="306" stopIfTrue="1">
      <formula>$N$6=9</formula>
    </cfRule>
  </conditionalFormatting>
  <conditionalFormatting sqref="AV52">
    <cfRule type="cellIs" dxfId="303" priority="303" stopIfTrue="1" operator="notEqual">
      <formula>BK38</formula>
    </cfRule>
    <cfRule type="expression" dxfId="302" priority="304" stopIfTrue="1">
      <formula>$N$6=10</formula>
    </cfRule>
  </conditionalFormatting>
  <conditionalFormatting sqref="AW52">
    <cfRule type="cellIs" dxfId="301" priority="301" stopIfTrue="1" operator="notEqual">
      <formula>BJ38</formula>
    </cfRule>
    <cfRule type="expression" dxfId="300" priority="302" stopIfTrue="1">
      <formula>$N$6=10</formula>
    </cfRule>
  </conditionalFormatting>
  <conditionalFormatting sqref="AX52">
    <cfRule type="cellIs" dxfId="299" priority="299" stopIfTrue="1" operator="notEqual">
      <formula>BK40</formula>
    </cfRule>
    <cfRule type="expression" dxfId="298" priority="300" stopIfTrue="1">
      <formula>$N$6=11</formula>
    </cfRule>
  </conditionalFormatting>
  <conditionalFormatting sqref="AY52">
    <cfRule type="cellIs" dxfId="297" priority="297" stopIfTrue="1" operator="notEqual">
      <formula>BJ40</formula>
    </cfRule>
    <cfRule type="expression" dxfId="296" priority="298" stopIfTrue="1">
      <formula>$N$6=11</formula>
    </cfRule>
  </conditionalFormatting>
  <conditionalFormatting sqref="AZ52">
    <cfRule type="cellIs" dxfId="295" priority="295" stopIfTrue="1" operator="notEqual">
      <formula>BK42</formula>
    </cfRule>
    <cfRule type="expression" dxfId="294" priority="296" stopIfTrue="1">
      <formula>$N$6=12</formula>
    </cfRule>
  </conditionalFormatting>
  <conditionalFormatting sqref="BA52">
    <cfRule type="cellIs" dxfId="293" priority="293" stopIfTrue="1" operator="notEqual">
      <formula>BJ42</formula>
    </cfRule>
    <cfRule type="expression" dxfId="292" priority="294" stopIfTrue="1">
      <formula>$N$6=12</formula>
    </cfRule>
  </conditionalFormatting>
  <conditionalFormatting sqref="BB52">
    <cfRule type="cellIs" dxfId="291" priority="291" stopIfTrue="1" operator="notEqual">
      <formula>BK44</formula>
    </cfRule>
    <cfRule type="expression" dxfId="290" priority="292" stopIfTrue="1">
      <formula>$N$6=13</formula>
    </cfRule>
  </conditionalFormatting>
  <conditionalFormatting sqref="BC52">
    <cfRule type="cellIs" dxfId="289" priority="289" stopIfTrue="1" operator="notEqual">
      <formula>BJ44</formula>
    </cfRule>
    <cfRule type="expression" dxfId="288" priority="290" stopIfTrue="1">
      <formula>$N$6=13</formula>
    </cfRule>
  </conditionalFormatting>
  <conditionalFormatting sqref="BD52">
    <cfRule type="cellIs" dxfId="287" priority="287" stopIfTrue="1" operator="notEqual">
      <formula>BK46</formula>
    </cfRule>
    <cfRule type="expression" dxfId="286" priority="288" stopIfTrue="1">
      <formula>$N$6=1</formula>
    </cfRule>
  </conditionalFormatting>
  <conditionalFormatting sqref="BE52">
    <cfRule type="cellIs" dxfId="285" priority="285" stopIfTrue="1" operator="notEqual">
      <formula>BJ46</formula>
    </cfRule>
    <cfRule type="expression" dxfId="284" priority="286" stopIfTrue="1">
      <formula>$N$6=1</formula>
    </cfRule>
  </conditionalFormatting>
  <conditionalFormatting sqref="BF52">
    <cfRule type="cellIs" dxfId="283" priority="283" stopIfTrue="1" operator="notEqual">
      <formula>BK48</formula>
    </cfRule>
    <cfRule type="expression" dxfId="282" priority="284" stopIfTrue="1">
      <formula>$N$6=2</formula>
    </cfRule>
  </conditionalFormatting>
  <conditionalFormatting sqref="BG52">
    <cfRule type="cellIs" dxfId="281" priority="281" stopIfTrue="1" operator="notEqual">
      <formula>BJ48</formula>
    </cfRule>
    <cfRule type="expression" dxfId="280" priority="282" stopIfTrue="1">
      <formula>$N$6=2</formula>
    </cfRule>
  </conditionalFormatting>
  <conditionalFormatting sqref="BL52">
    <cfRule type="cellIs" dxfId="279" priority="279" stopIfTrue="1" operator="notEqual">
      <formula>BK54</formula>
    </cfRule>
    <cfRule type="expression" dxfId="278" priority="280" stopIfTrue="1">
      <formula>$N$6=5</formula>
    </cfRule>
  </conditionalFormatting>
  <conditionalFormatting sqref="BM52">
    <cfRule type="cellIs" dxfId="277" priority="277" stopIfTrue="1" operator="notEqual">
      <formula>BJ54</formula>
    </cfRule>
    <cfRule type="expression" dxfId="276" priority="278" stopIfTrue="1">
      <formula>$N$6=5</formula>
    </cfRule>
  </conditionalFormatting>
  <conditionalFormatting sqref="BN52">
    <cfRule type="cellIs" dxfId="275" priority="275" stopIfTrue="1" operator="notEqual">
      <formula>BK56</formula>
    </cfRule>
    <cfRule type="expression" dxfId="274" priority="276" stopIfTrue="1">
      <formula>$N$6=6</formula>
    </cfRule>
  </conditionalFormatting>
  <conditionalFormatting sqref="BO52">
    <cfRule type="cellIs" dxfId="273" priority="273" stopIfTrue="1" operator="notEqual">
      <formula>BJ56</formula>
    </cfRule>
    <cfRule type="expression" dxfId="272" priority="274" stopIfTrue="1">
      <formula>$N$6=6</formula>
    </cfRule>
  </conditionalFormatting>
  <conditionalFormatting sqref="BP52">
    <cfRule type="cellIs" dxfId="271" priority="271" stopIfTrue="1" operator="notEqual">
      <formula>BK58</formula>
    </cfRule>
    <cfRule type="expression" dxfId="270" priority="272" stopIfTrue="1">
      <formula>$N$6=7</formula>
    </cfRule>
  </conditionalFormatting>
  <conditionalFormatting sqref="BQ52">
    <cfRule type="cellIs" dxfId="269" priority="269" stopIfTrue="1" operator="notEqual">
      <formula>BJ58</formula>
    </cfRule>
    <cfRule type="expression" dxfId="268" priority="270" stopIfTrue="1">
      <formula>$N$6=7</formula>
    </cfRule>
  </conditionalFormatting>
  <conditionalFormatting sqref="BR52">
    <cfRule type="cellIs" dxfId="267" priority="267" stopIfTrue="1" operator="notEqual">
      <formula>BK60</formula>
    </cfRule>
    <cfRule type="expression" dxfId="266" priority="268" stopIfTrue="1">
      <formula>$N$6=8</formula>
    </cfRule>
  </conditionalFormatting>
  <conditionalFormatting sqref="BS52">
    <cfRule type="cellIs" dxfId="265" priority="265" stopIfTrue="1" operator="notEqual">
      <formula>BJ60</formula>
    </cfRule>
    <cfRule type="expression" dxfId="264" priority="266" stopIfTrue="1">
      <formula>$N$6=8</formula>
    </cfRule>
  </conditionalFormatting>
  <conditionalFormatting sqref="BT52">
    <cfRule type="cellIs" dxfId="263" priority="263" stopIfTrue="1" operator="notEqual">
      <formula>BK62</formula>
    </cfRule>
    <cfRule type="expression" dxfId="262" priority="264" stopIfTrue="1">
      <formula>$N$6=4</formula>
    </cfRule>
  </conditionalFormatting>
  <conditionalFormatting sqref="BU52">
    <cfRule type="cellIs" dxfId="261" priority="261" stopIfTrue="1" operator="notEqual">
      <formula>BJ62</formula>
    </cfRule>
    <cfRule type="expression" dxfId="260" priority="262" stopIfTrue="1">
      <formula>$N$6=4</formula>
    </cfRule>
  </conditionalFormatting>
  <conditionalFormatting sqref="BF54">
    <cfRule type="cellIs" dxfId="259" priority="259" stopIfTrue="1" operator="notEqual">
      <formula>BM48</formula>
    </cfRule>
    <cfRule type="expression" dxfId="258" priority="260" stopIfTrue="1">
      <formula>$N$6=3</formula>
    </cfRule>
  </conditionalFormatting>
  <conditionalFormatting sqref="BG54">
    <cfRule type="cellIs" dxfId="257" priority="257" stopIfTrue="1" operator="notEqual">
      <formula>BL48</formula>
    </cfRule>
    <cfRule type="expression" dxfId="256" priority="258" stopIfTrue="1">
      <formula>$N$6=3</formula>
    </cfRule>
  </conditionalFormatting>
  <conditionalFormatting sqref="BH54">
    <cfRule type="cellIs" dxfId="255" priority="255" stopIfTrue="1" operator="notEqual">
      <formula>BM50</formula>
    </cfRule>
    <cfRule type="expression" dxfId="254" priority="256" stopIfTrue="1">
      <formula>$N$6=4</formula>
    </cfRule>
  </conditionalFormatting>
  <conditionalFormatting sqref="BI54">
    <cfRule type="cellIs" dxfId="253" priority="253" stopIfTrue="1" operator="notEqual">
      <formula>BL50</formula>
    </cfRule>
    <cfRule type="expression" dxfId="252" priority="254" stopIfTrue="1">
      <formula>$N$6=4</formula>
    </cfRule>
  </conditionalFormatting>
  <conditionalFormatting sqref="BJ54">
    <cfRule type="cellIs" dxfId="251" priority="251" stopIfTrue="1" operator="notEqual">
      <formula>BM52</formula>
    </cfRule>
    <cfRule type="expression" dxfId="250" priority="252" stopIfTrue="1">
      <formula>$N$6=5</formula>
    </cfRule>
  </conditionalFormatting>
  <conditionalFormatting sqref="BK54">
    <cfRule type="cellIs" dxfId="249" priority="249" stopIfTrue="1" operator="notEqual">
      <formula>BL52</formula>
    </cfRule>
    <cfRule type="expression" dxfId="248" priority="250" stopIfTrue="1">
      <formula>$N$6=5</formula>
    </cfRule>
  </conditionalFormatting>
  <conditionalFormatting sqref="AT54">
    <cfRule type="cellIs" dxfId="247" priority="247" stopIfTrue="1" operator="notEqual">
      <formula>BM36</formula>
    </cfRule>
    <cfRule type="expression" dxfId="246" priority="248" stopIfTrue="1">
      <formula>$N$6=10</formula>
    </cfRule>
  </conditionalFormatting>
  <conditionalFormatting sqref="AU54">
    <cfRule type="cellIs" dxfId="245" priority="245" stopIfTrue="1" operator="notEqual">
      <formula>BL36</formula>
    </cfRule>
    <cfRule type="expression" dxfId="244" priority="246" stopIfTrue="1">
      <formula>$N$6=10</formula>
    </cfRule>
  </conditionalFormatting>
  <conditionalFormatting sqref="AV54">
    <cfRule type="cellIs" dxfId="243" priority="243" stopIfTrue="1" operator="notEqual">
      <formula>BM38</formula>
    </cfRule>
    <cfRule type="expression" dxfId="242" priority="244" stopIfTrue="1">
      <formula>$N$6=11</formula>
    </cfRule>
  </conditionalFormatting>
  <conditionalFormatting sqref="AW54">
    <cfRule type="cellIs" dxfId="241" priority="241" stopIfTrue="1" operator="notEqual">
      <formula>BL38</formula>
    </cfRule>
    <cfRule type="expression" dxfId="240" priority="242" stopIfTrue="1">
      <formula>$N$6=11</formula>
    </cfRule>
  </conditionalFormatting>
  <conditionalFormatting sqref="AX54">
    <cfRule type="cellIs" dxfId="239" priority="239" stopIfTrue="1" operator="notEqual">
      <formula>BM40</formula>
    </cfRule>
    <cfRule type="expression" dxfId="238" priority="240" stopIfTrue="1">
      <formula>$N$6=12</formula>
    </cfRule>
  </conditionalFormatting>
  <conditionalFormatting sqref="AY54">
    <cfRule type="cellIs" dxfId="237" priority="237" stopIfTrue="1" operator="notEqual">
      <formula>BL40</formula>
    </cfRule>
    <cfRule type="expression" dxfId="236" priority="238" stopIfTrue="1">
      <formula>$N$6=12</formula>
    </cfRule>
  </conditionalFormatting>
  <conditionalFormatting sqref="AZ54">
    <cfRule type="cellIs" dxfId="235" priority="235" stopIfTrue="1" operator="notEqual">
      <formula>BM42</formula>
    </cfRule>
    <cfRule type="expression" dxfId="234" priority="236" stopIfTrue="1">
      <formula>$N$6=13</formula>
    </cfRule>
  </conditionalFormatting>
  <conditionalFormatting sqref="BA54">
    <cfRule type="cellIs" dxfId="233" priority="233" stopIfTrue="1" operator="notEqual">
      <formula>BL42</formula>
    </cfRule>
    <cfRule type="expression" dxfId="232" priority="234" stopIfTrue="1">
      <formula>$N$6=13</formula>
    </cfRule>
  </conditionalFormatting>
  <conditionalFormatting sqref="BB54">
    <cfRule type="cellIs" dxfId="231" priority="231" stopIfTrue="1" operator="notEqual">
      <formula>BM44</formula>
    </cfRule>
    <cfRule type="expression" dxfId="230" priority="232" stopIfTrue="1">
      <formula>$N$6=1</formula>
    </cfRule>
  </conditionalFormatting>
  <conditionalFormatting sqref="BC54">
    <cfRule type="cellIs" dxfId="229" priority="229" stopIfTrue="1" operator="notEqual">
      <formula>BL44</formula>
    </cfRule>
    <cfRule type="expression" dxfId="228" priority="230" stopIfTrue="1">
      <formula>$N$6=1</formula>
    </cfRule>
  </conditionalFormatting>
  <conditionalFormatting sqref="BD54">
    <cfRule type="cellIs" dxfId="227" priority="227" stopIfTrue="1" operator="notEqual">
      <formula>BM46</formula>
    </cfRule>
    <cfRule type="expression" dxfId="226" priority="228" stopIfTrue="1">
      <formula>$N$6=2</formula>
    </cfRule>
  </conditionalFormatting>
  <conditionalFormatting sqref="BE54">
    <cfRule type="cellIs" dxfId="225" priority="225" stopIfTrue="1" operator="notEqual">
      <formula>BL46</formula>
    </cfRule>
    <cfRule type="expression" dxfId="224" priority="226" stopIfTrue="1">
      <formula>$N$6=2</formula>
    </cfRule>
  </conditionalFormatting>
  <conditionalFormatting sqref="BN54">
    <cfRule type="cellIs" dxfId="223" priority="223" stopIfTrue="1" operator="notEqual">
      <formula>BM56</formula>
    </cfRule>
    <cfRule type="expression" dxfId="222" priority="224" stopIfTrue="1">
      <formula>$N$6=7</formula>
    </cfRule>
  </conditionalFormatting>
  <conditionalFormatting sqref="BO54">
    <cfRule type="cellIs" dxfId="221" priority="221" stopIfTrue="1" operator="notEqual">
      <formula>BL56</formula>
    </cfRule>
    <cfRule type="expression" dxfId="220" priority="222" stopIfTrue="1">
      <formula>$N$6=7</formula>
    </cfRule>
  </conditionalFormatting>
  <conditionalFormatting sqref="BP54">
    <cfRule type="cellIs" dxfId="219" priority="219" stopIfTrue="1" operator="notEqual">
      <formula>BM58</formula>
    </cfRule>
    <cfRule type="expression" dxfId="218" priority="220" stopIfTrue="1">
      <formula>$N$6=8</formula>
    </cfRule>
  </conditionalFormatting>
  <conditionalFormatting sqref="BQ54">
    <cfRule type="cellIs" dxfId="217" priority="217" stopIfTrue="1" operator="notEqual">
      <formula>BL58</formula>
    </cfRule>
    <cfRule type="expression" dxfId="216" priority="218" stopIfTrue="1">
      <formula>$N$6=8</formula>
    </cfRule>
  </conditionalFormatting>
  <conditionalFormatting sqref="BR54">
    <cfRule type="cellIs" dxfId="215" priority="215" stopIfTrue="1" operator="notEqual">
      <formula>BM60</formula>
    </cfRule>
    <cfRule type="expression" dxfId="214" priority="216" stopIfTrue="1">
      <formula>$N$6=9</formula>
    </cfRule>
  </conditionalFormatting>
  <conditionalFormatting sqref="BS54">
    <cfRule type="cellIs" dxfId="213" priority="213" stopIfTrue="1" operator="notEqual">
      <formula>BL60</formula>
    </cfRule>
    <cfRule type="expression" dxfId="212" priority="214" stopIfTrue="1">
      <formula>$N$6=9</formula>
    </cfRule>
  </conditionalFormatting>
  <conditionalFormatting sqref="BT54">
    <cfRule type="cellIs" dxfId="211" priority="211" stopIfTrue="1" operator="notEqual">
      <formula>BM62</formula>
    </cfRule>
    <cfRule type="expression" dxfId="210" priority="212" stopIfTrue="1">
      <formula>$N$6=6</formula>
    </cfRule>
  </conditionalFormatting>
  <conditionalFormatting sqref="BU54">
    <cfRule type="cellIs" dxfId="209" priority="209" stopIfTrue="1" operator="notEqual">
      <formula>BL62</formula>
    </cfRule>
    <cfRule type="expression" dxfId="208" priority="210" stopIfTrue="1">
      <formula>$N$6=6</formula>
    </cfRule>
  </conditionalFormatting>
  <conditionalFormatting sqref="BD56">
    <cfRule type="cellIs" dxfId="207" priority="207" stopIfTrue="1" operator="notEqual">
      <formula>BO46</formula>
    </cfRule>
    <cfRule type="expression" dxfId="206" priority="208" stopIfTrue="1">
      <formula>$N$6=3</formula>
    </cfRule>
  </conditionalFormatting>
  <conditionalFormatting sqref="BE56">
    <cfRule type="cellIs" dxfId="205" priority="205" stopIfTrue="1" operator="notEqual">
      <formula>BN46</formula>
    </cfRule>
    <cfRule type="expression" dxfId="204" priority="206" stopIfTrue="1">
      <formula>$N$6=3</formula>
    </cfRule>
  </conditionalFormatting>
  <conditionalFormatting sqref="BF56">
    <cfRule type="cellIs" dxfId="203" priority="203" stopIfTrue="1" operator="notEqual">
      <formula>BO48</formula>
    </cfRule>
    <cfRule type="expression" dxfId="202" priority="204" stopIfTrue="1">
      <formula>$N$6=4</formula>
    </cfRule>
  </conditionalFormatting>
  <conditionalFormatting sqref="BG56">
    <cfRule type="cellIs" dxfId="201" priority="201" stopIfTrue="1" operator="notEqual">
      <formula>BN48</formula>
    </cfRule>
    <cfRule type="expression" dxfId="200" priority="202" stopIfTrue="1">
      <formula>$N$6=4</formula>
    </cfRule>
  </conditionalFormatting>
  <conditionalFormatting sqref="BH56">
    <cfRule type="cellIs" dxfId="199" priority="199" stopIfTrue="1" operator="notEqual">
      <formula>BO50</formula>
    </cfRule>
    <cfRule type="expression" dxfId="198" priority="200" stopIfTrue="1">
      <formula>$N$6=5</formula>
    </cfRule>
  </conditionalFormatting>
  <conditionalFormatting sqref="BI56">
    <cfRule type="cellIs" dxfId="197" priority="197" stopIfTrue="1" operator="notEqual">
      <formula>BN50</formula>
    </cfRule>
    <cfRule type="expression" dxfId="196" priority="198" stopIfTrue="1">
      <formula>$N$6=5</formula>
    </cfRule>
  </conditionalFormatting>
  <conditionalFormatting sqref="BJ56">
    <cfRule type="cellIs" dxfId="195" priority="195" stopIfTrue="1" operator="notEqual">
      <formula>BO52</formula>
    </cfRule>
    <cfRule type="expression" dxfId="194" priority="196" stopIfTrue="1">
      <formula>$N$6=6</formula>
    </cfRule>
  </conditionalFormatting>
  <conditionalFormatting sqref="BK56">
    <cfRule type="cellIs" dxfId="193" priority="193" stopIfTrue="1" operator="notEqual">
      <formula>BN52</formula>
    </cfRule>
    <cfRule type="expression" dxfId="192" priority="194" stopIfTrue="1">
      <formula>$N$6=6</formula>
    </cfRule>
  </conditionalFormatting>
  <conditionalFormatting sqref="BL56">
    <cfRule type="cellIs" dxfId="191" priority="191" stopIfTrue="1" operator="notEqual">
      <formula>BO54</formula>
    </cfRule>
    <cfRule type="expression" dxfId="190" priority="192" stopIfTrue="1">
      <formula>$N$6=7</formula>
    </cfRule>
  </conditionalFormatting>
  <conditionalFormatting sqref="BM56">
    <cfRule type="cellIs" dxfId="189" priority="189" stopIfTrue="1" operator="notEqual">
      <formula>BN54</formula>
    </cfRule>
    <cfRule type="expression" dxfId="188" priority="190" stopIfTrue="1">
      <formula>$N$6=7</formula>
    </cfRule>
  </conditionalFormatting>
  <conditionalFormatting sqref="AX56">
    <cfRule type="cellIs" dxfId="187" priority="187" stopIfTrue="1" operator="notEqual">
      <formula>BO40</formula>
    </cfRule>
    <cfRule type="expression" dxfId="186" priority="188" stopIfTrue="1">
      <formula>$N$6=13</formula>
    </cfRule>
  </conditionalFormatting>
  <conditionalFormatting sqref="AY56">
    <cfRule type="cellIs" dxfId="185" priority="185" stopIfTrue="1" operator="notEqual">
      <formula>BN40</formula>
    </cfRule>
    <cfRule type="expression" dxfId="184" priority="186" stopIfTrue="1">
      <formula>$N$6=13</formula>
    </cfRule>
  </conditionalFormatting>
  <conditionalFormatting sqref="AZ56">
    <cfRule type="cellIs" dxfId="183" priority="183" stopIfTrue="1" operator="notEqual">
      <formula>BO42</formula>
    </cfRule>
    <cfRule type="expression" dxfId="182" priority="184" stopIfTrue="1">
      <formula>$N$6=1</formula>
    </cfRule>
  </conditionalFormatting>
  <conditionalFormatting sqref="BA56">
    <cfRule type="cellIs" dxfId="181" priority="181" stopIfTrue="1" operator="notEqual">
      <formula>BN42</formula>
    </cfRule>
    <cfRule type="expression" dxfId="180" priority="182" stopIfTrue="1">
      <formula>$N$6=1</formula>
    </cfRule>
  </conditionalFormatting>
  <conditionalFormatting sqref="BB56">
    <cfRule type="cellIs" dxfId="179" priority="179" stopIfTrue="1" operator="notEqual">
      <formula>BO44</formula>
    </cfRule>
    <cfRule type="expression" dxfId="178" priority="180" stopIfTrue="1">
      <formula>$N$6=2</formula>
    </cfRule>
  </conditionalFormatting>
  <conditionalFormatting sqref="BC56">
    <cfRule type="cellIs" dxfId="177" priority="177" stopIfTrue="1" operator="notEqual">
      <formula>BN44</formula>
    </cfRule>
    <cfRule type="expression" dxfId="176" priority="178" stopIfTrue="1">
      <formula>$N$6=2</formula>
    </cfRule>
  </conditionalFormatting>
  <conditionalFormatting sqref="AT56">
    <cfRule type="cellIs" dxfId="175" priority="175" stopIfTrue="1" operator="notEqual">
      <formula>BO36</formula>
    </cfRule>
    <cfRule type="expression" dxfId="174" priority="176" stopIfTrue="1">
      <formula>$N$6=10</formula>
    </cfRule>
  </conditionalFormatting>
  <conditionalFormatting sqref="AU56">
    <cfRule type="cellIs" dxfId="173" priority="173" stopIfTrue="1" operator="notEqual">
      <formula>BN36</formula>
    </cfRule>
    <cfRule type="expression" dxfId="172" priority="174" stopIfTrue="1">
      <formula>$N$6=10</formula>
    </cfRule>
  </conditionalFormatting>
  <conditionalFormatting sqref="AV56">
    <cfRule type="cellIs" dxfId="171" priority="171" stopIfTrue="1" operator="notEqual">
      <formula>BO38</formula>
    </cfRule>
    <cfRule type="expression" dxfId="170" priority="172" stopIfTrue="1">
      <formula>$N$6=10</formula>
    </cfRule>
  </conditionalFormatting>
  <conditionalFormatting sqref="AW56">
    <cfRule type="cellIs" dxfId="169" priority="169" stopIfTrue="1" operator="notEqual">
      <formula>BN38</formula>
    </cfRule>
    <cfRule type="expression" dxfId="168" priority="170" stopIfTrue="1">
      <formula>$N$6=10</formula>
    </cfRule>
  </conditionalFormatting>
  <conditionalFormatting sqref="BP56">
    <cfRule type="cellIs" dxfId="167" priority="167" stopIfTrue="1" operator="notEqual">
      <formula>BO58</formula>
    </cfRule>
    <cfRule type="expression" dxfId="166" priority="168" stopIfTrue="1">
      <formula>$N$6=9</formula>
    </cfRule>
  </conditionalFormatting>
  <conditionalFormatting sqref="BQ56">
    <cfRule type="cellIs" dxfId="165" priority="165" stopIfTrue="1" operator="notEqual">
      <formula>BN58</formula>
    </cfRule>
    <cfRule type="expression" dxfId="164" priority="166" stopIfTrue="1">
      <formula>$N$6=9</formula>
    </cfRule>
  </conditionalFormatting>
  <conditionalFormatting sqref="BR56">
    <cfRule type="cellIs" dxfId="163" priority="163" stopIfTrue="1" operator="notEqual">
      <formula>BO60</formula>
    </cfRule>
    <cfRule type="expression" dxfId="162" priority="164" stopIfTrue="1">
      <formula>$N$6=10</formula>
    </cfRule>
  </conditionalFormatting>
  <conditionalFormatting sqref="BS56">
    <cfRule type="cellIs" dxfId="161" priority="161" stopIfTrue="1" operator="notEqual">
      <formula>BN60</formula>
    </cfRule>
    <cfRule type="expression" dxfId="160" priority="162" stopIfTrue="1">
      <formula>$N$6=10</formula>
    </cfRule>
  </conditionalFormatting>
  <conditionalFormatting sqref="BT56">
    <cfRule type="cellIs" dxfId="159" priority="159" stopIfTrue="1" operator="notEqual">
      <formula>BO62</formula>
    </cfRule>
    <cfRule type="expression" dxfId="158" priority="160" stopIfTrue="1">
      <formula>$N$6=8</formula>
    </cfRule>
  </conditionalFormatting>
  <conditionalFormatting sqref="BU56">
    <cfRule type="cellIs" dxfId="157" priority="157" stopIfTrue="1" operator="notEqual">
      <formula>BN62</formula>
    </cfRule>
    <cfRule type="expression" dxfId="156" priority="158" stopIfTrue="1">
      <formula>$N$6=8</formula>
    </cfRule>
  </conditionalFormatting>
  <conditionalFormatting sqref="BB58">
    <cfRule type="cellIs" dxfId="155" priority="155" stopIfTrue="1" operator="notEqual">
      <formula>BQ44</formula>
    </cfRule>
    <cfRule type="expression" dxfId="154" priority="156" stopIfTrue="1">
      <formula>$N$6=3</formula>
    </cfRule>
  </conditionalFormatting>
  <conditionalFormatting sqref="BC58">
    <cfRule type="cellIs" dxfId="153" priority="153" stopIfTrue="1" operator="notEqual">
      <formula>BP44</formula>
    </cfRule>
    <cfRule type="expression" dxfId="152" priority="154" stopIfTrue="1">
      <formula>$N$6=3</formula>
    </cfRule>
  </conditionalFormatting>
  <conditionalFormatting sqref="BD58">
    <cfRule type="cellIs" dxfId="151" priority="151" stopIfTrue="1" operator="notEqual">
      <formula>BQ46</formula>
    </cfRule>
    <cfRule type="expression" dxfId="150" priority="152" stopIfTrue="1">
      <formula>$N$6=4</formula>
    </cfRule>
  </conditionalFormatting>
  <conditionalFormatting sqref="BE58">
    <cfRule type="cellIs" dxfId="149" priority="149" stopIfTrue="1" operator="notEqual">
      <formula>BP46</formula>
    </cfRule>
    <cfRule type="expression" dxfId="148" priority="150" stopIfTrue="1">
      <formula>$N$6=4</formula>
    </cfRule>
  </conditionalFormatting>
  <conditionalFormatting sqref="BF58">
    <cfRule type="cellIs" dxfId="147" priority="147" stopIfTrue="1" operator="notEqual">
      <formula>BQ48</formula>
    </cfRule>
    <cfRule type="expression" dxfId="146" priority="148" stopIfTrue="1">
      <formula>$N$6=5</formula>
    </cfRule>
  </conditionalFormatting>
  <conditionalFormatting sqref="BG58">
    <cfRule type="cellIs" dxfId="145" priority="145" stopIfTrue="1" operator="notEqual">
      <formula>BP48</formula>
    </cfRule>
    <cfRule type="expression" dxfId="144" priority="146" stopIfTrue="1">
      <formula>$N$6=5</formula>
    </cfRule>
  </conditionalFormatting>
  <conditionalFormatting sqref="BH58">
    <cfRule type="cellIs" dxfId="143" priority="143" stopIfTrue="1" operator="notEqual">
      <formula>BQ50</formula>
    </cfRule>
    <cfRule type="expression" dxfId="142" priority="144" stopIfTrue="1">
      <formula>$N$6=6</formula>
    </cfRule>
  </conditionalFormatting>
  <conditionalFormatting sqref="BI58">
    <cfRule type="cellIs" dxfId="141" priority="141" stopIfTrue="1" operator="notEqual">
      <formula>BP50</formula>
    </cfRule>
    <cfRule type="expression" dxfId="140" priority="142" stopIfTrue="1">
      <formula>$N$6=6</formula>
    </cfRule>
  </conditionalFormatting>
  <conditionalFormatting sqref="BJ58">
    <cfRule type="cellIs" dxfId="139" priority="139" stopIfTrue="1" operator="notEqual">
      <formula>BQ52</formula>
    </cfRule>
    <cfRule type="expression" dxfId="138" priority="140" stopIfTrue="1">
      <formula>$N$6=7</formula>
    </cfRule>
  </conditionalFormatting>
  <conditionalFormatting sqref="BK58">
    <cfRule type="cellIs" dxfId="137" priority="137" stopIfTrue="1" operator="notEqual">
      <formula>BP52</formula>
    </cfRule>
    <cfRule type="expression" dxfId="136" priority="138" stopIfTrue="1">
      <formula>$N$6=7</formula>
    </cfRule>
  </conditionalFormatting>
  <conditionalFormatting sqref="BL58">
    <cfRule type="cellIs" dxfId="135" priority="135" stopIfTrue="1" operator="notEqual">
      <formula>BQ54</formula>
    </cfRule>
    <cfRule type="expression" dxfId="134" priority="136" stopIfTrue="1">
      <formula>$N$6=8</formula>
    </cfRule>
  </conditionalFormatting>
  <conditionalFormatting sqref="BM58">
    <cfRule type="cellIs" dxfId="133" priority="133" stopIfTrue="1" operator="notEqual">
      <formula>BP54</formula>
    </cfRule>
    <cfRule type="expression" dxfId="132" priority="134" stopIfTrue="1">
      <formula>$N$6=8</formula>
    </cfRule>
  </conditionalFormatting>
  <conditionalFormatting sqref="BN58">
    <cfRule type="cellIs" dxfId="131" priority="131" stopIfTrue="1" operator="notEqual">
      <formula>BQ56</formula>
    </cfRule>
    <cfRule type="expression" dxfId="130" priority="132" stopIfTrue="1">
      <formula>$N$6=9</formula>
    </cfRule>
  </conditionalFormatting>
  <conditionalFormatting sqref="BO58">
    <cfRule type="cellIs" dxfId="129" priority="129" stopIfTrue="1" operator="notEqual">
      <formula>BP56</formula>
    </cfRule>
    <cfRule type="expression" dxfId="128" priority="130" stopIfTrue="1">
      <formula>$N$6=9</formula>
    </cfRule>
  </conditionalFormatting>
  <conditionalFormatting sqref="AT58">
    <cfRule type="cellIs" dxfId="127" priority="127" stopIfTrue="1" operator="notEqual">
      <formula>BQ36</formula>
    </cfRule>
    <cfRule type="expression" dxfId="126" priority="128" stopIfTrue="1">
      <formula>$N$6=12</formula>
    </cfRule>
  </conditionalFormatting>
  <conditionalFormatting sqref="AU58">
    <cfRule type="cellIs" dxfId="125" priority="125" stopIfTrue="1" operator="notEqual">
      <formula>BP36</formula>
    </cfRule>
    <cfRule type="expression" dxfId="124" priority="126" stopIfTrue="1">
      <formula>$N$6=12</formula>
    </cfRule>
  </conditionalFormatting>
  <conditionalFormatting sqref="AV58">
    <cfRule type="cellIs" dxfId="123" priority="123" stopIfTrue="1" operator="notEqual">
      <formula>BQ38</formula>
    </cfRule>
    <cfRule type="expression" dxfId="122" priority="124" stopIfTrue="1">
      <formula>$N$6=13</formula>
    </cfRule>
  </conditionalFormatting>
  <conditionalFormatting sqref="AW58">
    <cfRule type="cellIs" dxfId="121" priority="121" stopIfTrue="1" operator="notEqual">
      <formula>BP38</formula>
    </cfRule>
    <cfRule type="expression" dxfId="120" priority="122" stopIfTrue="1">
      <formula>$N$6=13</formula>
    </cfRule>
  </conditionalFormatting>
  <conditionalFormatting sqref="AX58">
    <cfRule type="cellIs" dxfId="119" priority="119" stopIfTrue="1" operator="notEqual">
      <formula>BQ40</formula>
    </cfRule>
    <cfRule type="expression" dxfId="118" priority="120" stopIfTrue="1">
      <formula>$N$6=1</formula>
    </cfRule>
  </conditionalFormatting>
  <conditionalFormatting sqref="AY58">
    <cfRule type="cellIs" dxfId="117" priority="117" stopIfTrue="1" operator="notEqual">
      <formula>BP40</formula>
    </cfRule>
    <cfRule type="expression" dxfId="116" priority="118" stopIfTrue="1">
      <formula>$N$6=1</formula>
    </cfRule>
  </conditionalFormatting>
  <conditionalFormatting sqref="AZ58">
    <cfRule type="cellIs" dxfId="115" priority="115" stopIfTrue="1" operator="notEqual">
      <formula>BQ42</formula>
    </cfRule>
    <cfRule type="expression" dxfId="114" priority="116" stopIfTrue="1">
      <formula>$N$6=2</formula>
    </cfRule>
  </conditionalFormatting>
  <conditionalFormatting sqref="BA58">
    <cfRule type="cellIs" dxfId="113" priority="113" stopIfTrue="1" operator="notEqual">
      <formula>BP42</formula>
    </cfRule>
    <cfRule type="expression" dxfId="112" priority="114" stopIfTrue="1">
      <formula>$N$6=2</formula>
    </cfRule>
  </conditionalFormatting>
  <conditionalFormatting sqref="BR58">
    <cfRule type="cellIs" dxfId="111" priority="111" stopIfTrue="1" operator="notEqual">
      <formula>BQ60</formula>
    </cfRule>
    <cfRule type="expression" dxfId="110" priority="112" stopIfTrue="1">
      <formula>$N$6=11</formula>
    </cfRule>
  </conditionalFormatting>
  <conditionalFormatting sqref="BS58">
    <cfRule type="cellIs" dxfId="109" priority="109" stopIfTrue="1" operator="notEqual">
      <formula>BP60</formula>
    </cfRule>
    <cfRule type="expression" dxfId="108" priority="110" stopIfTrue="1">
      <formula>$N$6=11</formula>
    </cfRule>
  </conditionalFormatting>
  <conditionalFormatting sqref="BT58">
    <cfRule type="cellIs" dxfId="107" priority="107" stopIfTrue="1" operator="notEqual">
      <formula>BQ62</formula>
    </cfRule>
    <cfRule type="expression" dxfId="106" priority="108" stopIfTrue="1">
      <formula>$N$6=10</formula>
    </cfRule>
  </conditionalFormatting>
  <conditionalFormatting sqref="BU58">
    <cfRule type="cellIs" dxfId="105" priority="105" stopIfTrue="1" operator="notEqual">
      <formula>BP62</formula>
    </cfRule>
    <cfRule type="expression" dxfId="104" priority="106" stopIfTrue="1">
      <formula>$N$6=10</formula>
    </cfRule>
  </conditionalFormatting>
  <conditionalFormatting sqref="AZ60">
    <cfRule type="cellIs" dxfId="103" priority="103" stopIfTrue="1" operator="notEqual">
      <formula>BS42</formula>
    </cfRule>
    <cfRule type="expression" dxfId="102" priority="104" stopIfTrue="1">
      <formula>$N$6=3</formula>
    </cfRule>
  </conditionalFormatting>
  <conditionalFormatting sqref="BA60">
    <cfRule type="cellIs" dxfId="101" priority="101" stopIfTrue="1" operator="notEqual">
      <formula>BR42</formula>
    </cfRule>
    <cfRule type="expression" dxfId="100" priority="102" stopIfTrue="1">
      <formula>$N$6=3</formula>
    </cfRule>
  </conditionalFormatting>
  <conditionalFormatting sqref="BB60">
    <cfRule type="cellIs" dxfId="99" priority="99" stopIfTrue="1" operator="notEqual">
      <formula>BS44</formula>
    </cfRule>
    <cfRule type="expression" dxfId="98" priority="100" stopIfTrue="1">
      <formula>$N$6=4</formula>
    </cfRule>
  </conditionalFormatting>
  <conditionalFormatting sqref="BC60">
    <cfRule type="cellIs" dxfId="97" priority="97" stopIfTrue="1" operator="notEqual">
      <formula>BR44</formula>
    </cfRule>
    <cfRule type="expression" dxfId="96" priority="98" stopIfTrue="1">
      <formula>$N$6=4</formula>
    </cfRule>
  </conditionalFormatting>
  <conditionalFormatting sqref="BD60">
    <cfRule type="cellIs" dxfId="95" priority="95" stopIfTrue="1" operator="notEqual">
      <formula>BS46</formula>
    </cfRule>
    <cfRule type="expression" dxfId="94" priority="96" stopIfTrue="1">
      <formula>$N$6=5</formula>
    </cfRule>
  </conditionalFormatting>
  <conditionalFormatting sqref="BE60">
    <cfRule type="cellIs" dxfId="93" priority="93" stopIfTrue="1" operator="notEqual">
      <formula>BR46</formula>
    </cfRule>
    <cfRule type="expression" dxfId="92" priority="94" stopIfTrue="1">
      <formula>$N$6=5</formula>
    </cfRule>
  </conditionalFormatting>
  <conditionalFormatting sqref="BF60">
    <cfRule type="cellIs" dxfId="91" priority="91" stopIfTrue="1" operator="notEqual">
      <formula>BS48</formula>
    </cfRule>
    <cfRule type="expression" dxfId="90" priority="92" stopIfTrue="1">
      <formula>$N$6=6</formula>
    </cfRule>
  </conditionalFormatting>
  <conditionalFormatting sqref="BG60">
    <cfRule type="cellIs" dxfId="89" priority="89" stopIfTrue="1" operator="notEqual">
      <formula>BR48</formula>
    </cfRule>
    <cfRule type="expression" dxfId="88" priority="90" stopIfTrue="1">
      <formula>$N$6=6</formula>
    </cfRule>
  </conditionalFormatting>
  <conditionalFormatting sqref="BH60">
    <cfRule type="cellIs" dxfId="87" priority="87" stopIfTrue="1" operator="notEqual">
      <formula>BS50</formula>
    </cfRule>
    <cfRule type="expression" dxfId="86" priority="88" stopIfTrue="1">
      <formula>$N$6=7</formula>
    </cfRule>
  </conditionalFormatting>
  <conditionalFormatting sqref="BI60">
    <cfRule type="cellIs" dxfId="85" priority="85" stopIfTrue="1" operator="notEqual">
      <formula>BR50</formula>
    </cfRule>
    <cfRule type="expression" dxfId="84" priority="86" stopIfTrue="1">
      <formula>$N$6=7</formula>
    </cfRule>
  </conditionalFormatting>
  <conditionalFormatting sqref="BJ60">
    <cfRule type="cellIs" dxfId="83" priority="83" stopIfTrue="1" operator="notEqual">
      <formula>BS52</formula>
    </cfRule>
    <cfRule type="expression" dxfId="82" priority="84" stopIfTrue="1">
      <formula>$N$6=8</formula>
    </cfRule>
  </conditionalFormatting>
  <conditionalFormatting sqref="BK60">
    <cfRule type="cellIs" dxfId="81" priority="81" stopIfTrue="1" operator="notEqual">
      <formula>BR52</formula>
    </cfRule>
    <cfRule type="expression" dxfId="80" priority="82" stopIfTrue="1">
      <formula>$N$6=8</formula>
    </cfRule>
  </conditionalFormatting>
  <conditionalFormatting sqref="BL60">
    <cfRule type="cellIs" dxfId="79" priority="79" stopIfTrue="1" operator="notEqual">
      <formula>BS54</formula>
    </cfRule>
    <cfRule type="expression" dxfId="78" priority="80" stopIfTrue="1">
      <formula>$N$6=9</formula>
    </cfRule>
  </conditionalFormatting>
  <conditionalFormatting sqref="BM60">
    <cfRule type="cellIs" dxfId="77" priority="77" stopIfTrue="1" operator="notEqual">
      <formula>BR54</formula>
    </cfRule>
    <cfRule type="expression" dxfId="76" priority="78" stopIfTrue="1">
      <formula>$N$6=9</formula>
    </cfRule>
  </conditionalFormatting>
  <conditionalFormatting sqref="BN60">
    <cfRule type="cellIs" dxfId="75" priority="75" stopIfTrue="1" operator="notEqual">
      <formula>BS56</formula>
    </cfRule>
    <cfRule type="expression" dxfId="74" priority="76" stopIfTrue="1">
      <formula>$N$6=10</formula>
    </cfRule>
  </conditionalFormatting>
  <conditionalFormatting sqref="BO60">
    <cfRule type="cellIs" dxfId="73" priority="73" stopIfTrue="1" operator="notEqual">
      <formula>BR56</formula>
    </cfRule>
    <cfRule type="expression" dxfId="72" priority="74" stopIfTrue="1">
      <formula>$N$6=10</formula>
    </cfRule>
  </conditionalFormatting>
  <conditionalFormatting sqref="BP60">
    <cfRule type="cellIs" dxfId="71" priority="71" stopIfTrue="1" operator="notEqual">
      <formula>BS58</formula>
    </cfRule>
    <cfRule type="expression" dxfId="70" priority="72" stopIfTrue="1">
      <formula>$N$6=11</formula>
    </cfRule>
  </conditionalFormatting>
  <conditionalFormatting sqref="BQ60">
    <cfRule type="cellIs" dxfId="69" priority="69" stopIfTrue="1" operator="notEqual">
      <formula>BR58</formula>
    </cfRule>
    <cfRule type="expression" dxfId="68" priority="70" stopIfTrue="1">
      <formula>$N$6=11</formula>
    </cfRule>
  </conditionalFormatting>
  <conditionalFormatting sqref="AT60">
    <cfRule type="cellIs" dxfId="67" priority="67" stopIfTrue="1" operator="notEqual">
      <formula>BS36</formula>
    </cfRule>
    <cfRule type="expression" dxfId="66" priority="68" stopIfTrue="1">
      <formula>$N$6=13</formula>
    </cfRule>
  </conditionalFormatting>
  <conditionalFormatting sqref="AU60">
    <cfRule type="cellIs" dxfId="65" priority="65" stopIfTrue="1" operator="notEqual">
      <formula>BR36</formula>
    </cfRule>
    <cfRule type="expression" dxfId="64" priority="66" stopIfTrue="1">
      <formula>$N$6=13</formula>
    </cfRule>
  </conditionalFormatting>
  <conditionalFormatting sqref="AV60">
    <cfRule type="cellIs" dxfId="63" priority="63" stopIfTrue="1" operator="notEqual">
      <formula>BS38</formula>
    </cfRule>
    <cfRule type="expression" dxfId="62" priority="64" stopIfTrue="1">
      <formula>$N$6=1</formula>
    </cfRule>
  </conditionalFormatting>
  <conditionalFormatting sqref="AW60">
    <cfRule type="cellIs" dxfId="61" priority="61" stopIfTrue="1" operator="notEqual">
      <formula>BR38</formula>
    </cfRule>
    <cfRule type="expression" dxfId="60" priority="62" stopIfTrue="1">
      <formula>$N$6=1</formula>
    </cfRule>
  </conditionalFormatting>
  <conditionalFormatting sqref="AX60">
    <cfRule type="cellIs" dxfId="59" priority="59" stopIfTrue="1" operator="notEqual">
      <formula>BS40</formula>
    </cfRule>
    <cfRule type="expression" dxfId="58" priority="60" stopIfTrue="1">
      <formula>$N$6=2</formula>
    </cfRule>
  </conditionalFormatting>
  <conditionalFormatting sqref="AY60">
    <cfRule type="cellIs" dxfId="57" priority="57" stopIfTrue="1" operator="notEqual">
      <formula>BR40</formula>
    </cfRule>
    <cfRule type="expression" dxfId="56" priority="58" stopIfTrue="1">
      <formula>$N$6=2</formula>
    </cfRule>
  </conditionalFormatting>
  <conditionalFormatting sqref="BT60">
    <cfRule type="cellIs" dxfId="55" priority="55" stopIfTrue="1" operator="notEqual">
      <formula>BS62</formula>
    </cfRule>
    <cfRule type="expression" dxfId="54" priority="56" stopIfTrue="1">
      <formula>$N$6=12</formula>
    </cfRule>
  </conditionalFormatting>
  <conditionalFormatting sqref="BU60">
    <cfRule type="cellIs" dxfId="53" priority="53" stopIfTrue="1" operator="notEqual">
      <formula>BR62</formula>
    </cfRule>
    <cfRule type="expression" dxfId="52" priority="54" stopIfTrue="1">
      <formula>$N$6=12</formula>
    </cfRule>
  </conditionalFormatting>
  <conditionalFormatting sqref="AX62">
    <cfRule type="cellIs" dxfId="51" priority="51" stopIfTrue="1" operator="notEqual">
      <formula>BU40</formula>
    </cfRule>
    <cfRule type="expression" dxfId="50" priority="52" stopIfTrue="1">
      <formula>$N$6=5</formula>
    </cfRule>
  </conditionalFormatting>
  <conditionalFormatting sqref="AY62">
    <cfRule type="cellIs" dxfId="49" priority="49" stopIfTrue="1" operator="notEqual">
      <formula>BT40</formula>
    </cfRule>
    <cfRule type="expression" dxfId="48" priority="50" stopIfTrue="1">
      <formula>$N$6=5</formula>
    </cfRule>
  </conditionalFormatting>
  <conditionalFormatting sqref="AZ62">
    <cfRule type="cellIs" dxfId="47" priority="47" stopIfTrue="1" operator="notEqual">
      <formula>BU42</formula>
    </cfRule>
    <cfRule type="expression" dxfId="46" priority="48" stopIfTrue="1">
      <formula>$N$6=7</formula>
    </cfRule>
  </conditionalFormatting>
  <conditionalFormatting sqref="BA62">
    <cfRule type="cellIs" dxfId="45" priority="45" stopIfTrue="1" operator="notEqual">
      <formula>BT42</formula>
    </cfRule>
    <cfRule type="expression" dxfId="44" priority="46" stopIfTrue="1">
      <formula>$N$6=7</formula>
    </cfRule>
  </conditionalFormatting>
  <conditionalFormatting sqref="BB62">
    <cfRule type="cellIs" dxfId="43" priority="43" stopIfTrue="1" operator="notEqual">
      <formula>BU44</formula>
    </cfRule>
    <cfRule type="expression" dxfId="42" priority="44" stopIfTrue="1">
      <formula>$N$6=9</formula>
    </cfRule>
  </conditionalFormatting>
  <conditionalFormatting sqref="BC62">
    <cfRule type="cellIs" dxfId="41" priority="41" stopIfTrue="1" operator="notEqual">
      <formula>BT44</formula>
    </cfRule>
    <cfRule type="expression" dxfId="40" priority="42" stopIfTrue="1">
      <formula>$N$6=9</formula>
    </cfRule>
  </conditionalFormatting>
  <conditionalFormatting sqref="BD62">
    <cfRule type="cellIs" dxfId="39" priority="39" stopIfTrue="1" operator="notEqual">
      <formula>BU46</formula>
    </cfRule>
    <cfRule type="expression" dxfId="38" priority="40" stopIfTrue="1">
      <formula>$N$6=11</formula>
    </cfRule>
  </conditionalFormatting>
  <conditionalFormatting sqref="BE62">
    <cfRule type="cellIs" dxfId="37" priority="37" stopIfTrue="1" operator="notEqual">
      <formula>BT46</formula>
    </cfRule>
    <cfRule type="expression" dxfId="36" priority="38" stopIfTrue="1">
      <formula>$N$6=11</formula>
    </cfRule>
  </conditionalFormatting>
  <conditionalFormatting sqref="BF62">
    <cfRule type="cellIs" dxfId="35" priority="35" stopIfTrue="1" operator="notEqual">
      <formula>BU48</formula>
    </cfRule>
    <cfRule type="expression" dxfId="34" priority="36" stopIfTrue="1">
      <formula>$N$6=13</formula>
    </cfRule>
  </conditionalFormatting>
  <conditionalFormatting sqref="BG62">
    <cfRule type="cellIs" dxfId="33" priority="33" stopIfTrue="1" operator="notEqual">
      <formula>BT48</formula>
    </cfRule>
    <cfRule type="expression" dxfId="32" priority="34" stopIfTrue="1">
      <formula>$N$6=13</formula>
    </cfRule>
  </conditionalFormatting>
  <conditionalFormatting sqref="BH62">
    <cfRule type="cellIs" dxfId="31" priority="31" stopIfTrue="1" operator="notEqual">
      <formula>BU50</formula>
    </cfRule>
    <cfRule type="expression" dxfId="30" priority="32" stopIfTrue="1">
      <formula>$N$6=2</formula>
    </cfRule>
  </conditionalFormatting>
  <conditionalFormatting sqref="BI62">
    <cfRule type="cellIs" dxfId="29" priority="29" stopIfTrue="1" operator="notEqual">
      <formula>BT50</formula>
    </cfRule>
    <cfRule type="expression" dxfId="28" priority="30" stopIfTrue="1">
      <formula>$N$6=2</formula>
    </cfRule>
  </conditionalFormatting>
  <conditionalFormatting sqref="BJ62">
    <cfRule type="cellIs" dxfId="27" priority="27" stopIfTrue="1" operator="notEqual">
      <formula>BU52</formula>
    </cfRule>
    <cfRule type="expression" dxfId="26" priority="28" stopIfTrue="1">
      <formula>$N$6=4</formula>
    </cfRule>
  </conditionalFormatting>
  <conditionalFormatting sqref="BK62">
    <cfRule type="cellIs" dxfId="25" priority="25" stopIfTrue="1" operator="notEqual">
      <formula>BT52</formula>
    </cfRule>
    <cfRule type="expression" dxfId="24" priority="26" stopIfTrue="1">
      <formula>$N$6=4</formula>
    </cfRule>
  </conditionalFormatting>
  <conditionalFormatting sqref="BL62">
    <cfRule type="cellIs" dxfId="23" priority="23" stopIfTrue="1" operator="notEqual">
      <formula>BU54</formula>
    </cfRule>
    <cfRule type="expression" dxfId="22" priority="24" stopIfTrue="1">
      <formula>$N$6=6</formula>
    </cfRule>
  </conditionalFormatting>
  <conditionalFormatting sqref="BM62">
    <cfRule type="cellIs" dxfId="21" priority="21" stopIfTrue="1" operator="notEqual">
      <formula>BT54</formula>
    </cfRule>
    <cfRule type="expression" dxfId="20" priority="22" stopIfTrue="1">
      <formula>$N$6=6</formula>
    </cfRule>
  </conditionalFormatting>
  <conditionalFormatting sqref="BN62">
    <cfRule type="cellIs" dxfId="19" priority="19" stopIfTrue="1" operator="notEqual">
      <formula>BU56</formula>
    </cfRule>
    <cfRule type="expression" dxfId="18" priority="20" stopIfTrue="1">
      <formula>$N$6=8</formula>
    </cfRule>
  </conditionalFormatting>
  <conditionalFormatting sqref="BO62">
    <cfRule type="cellIs" dxfId="17" priority="17" stopIfTrue="1" operator="notEqual">
      <formula>BT56</formula>
    </cfRule>
    <cfRule type="expression" dxfId="16" priority="18" stopIfTrue="1">
      <formula>$N$6=8</formula>
    </cfRule>
  </conditionalFormatting>
  <conditionalFormatting sqref="BP62">
    <cfRule type="cellIs" dxfId="15" priority="15" stopIfTrue="1" operator="notEqual">
      <formula>BU58</formula>
    </cfRule>
    <cfRule type="expression" dxfId="14" priority="16" stopIfTrue="1">
      <formula>$N$6=10</formula>
    </cfRule>
  </conditionalFormatting>
  <conditionalFormatting sqref="BQ62">
    <cfRule type="cellIs" dxfId="13" priority="13" stopIfTrue="1" operator="notEqual">
      <formula>BT58</formula>
    </cfRule>
    <cfRule type="expression" dxfId="12" priority="14" stopIfTrue="1">
      <formula>$N$6=10</formula>
    </cfRule>
  </conditionalFormatting>
  <conditionalFormatting sqref="BR62">
    <cfRule type="cellIs" dxfId="11" priority="11" stopIfTrue="1" operator="notEqual">
      <formula>BU60</formula>
    </cfRule>
    <cfRule type="expression" dxfId="10" priority="12" stopIfTrue="1">
      <formula>$N$6=12</formula>
    </cfRule>
  </conditionalFormatting>
  <conditionalFormatting sqref="BS62">
    <cfRule type="cellIs" dxfId="9" priority="9" stopIfTrue="1" operator="notEqual">
      <formula>BT60</formula>
    </cfRule>
    <cfRule type="expression" dxfId="8" priority="10" stopIfTrue="1">
      <formula>$N$6=12</formula>
    </cfRule>
  </conditionalFormatting>
  <conditionalFormatting sqref="AT62">
    <cfRule type="cellIs" dxfId="7" priority="7" stopIfTrue="1" operator="notEqual">
      <formula>BU36</formula>
    </cfRule>
    <cfRule type="expression" dxfId="6" priority="8" stopIfTrue="1">
      <formula>$N$6=1</formula>
    </cfRule>
  </conditionalFormatting>
  <conditionalFormatting sqref="AU62">
    <cfRule type="cellIs" dxfId="5" priority="5" stopIfTrue="1" operator="notEqual">
      <formula>BT36</formula>
    </cfRule>
    <cfRule type="expression" dxfId="4" priority="6" stopIfTrue="1">
      <formula>$N$6=1</formula>
    </cfRule>
  </conditionalFormatting>
  <conditionalFormatting sqref="AV62">
    <cfRule type="cellIs" dxfId="3" priority="3" stopIfTrue="1" operator="notEqual">
      <formula>BU38</formula>
    </cfRule>
    <cfRule type="expression" dxfId="2" priority="4" stopIfTrue="1">
      <formula>$N$6=3</formula>
    </cfRule>
  </conditionalFormatting>
  <conditionalFormatting sqref="AW62">
    <cfRule type="cellIs" dxfId="1" priority="1" stopIfTrue="1" operator="notEqual">
      <formula>BT38</formula>
    </cfRule>
    <cfRule type="expression" dxfId="0" priority="2" stopIfTrue="1">
      <formula>$N$6=3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Ventspils</vt:lpstr>
      <vt:lpstr>Bauska</vt:lpstr>
      <vt:lpstr>Rīgas Satiksme</vt:lpstr>
      <vt:lpstr>Rubene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Liana_v1</dc:creator>
  <cp:lastModifiedBy>Dace</cp:lastModifiedBy>
  <cp:lastPrinted>2019-10-20T15:56:43Z</cp:lastPrinted>
  <dcterms:created xsi:type="dcterms:W3CDTF">2019-10-20T08:27:13Z</dcterms:created>
  <dcterms:modified xsi:type="dcterms:W3CDTF">2019-10-21T06:44:02Z</dcterms:modified>
</cp:coreProperties>
</file>